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56f8a9796b61cdd9/Documents/"/>
    </mc:Choice>
  </mc:AlternateContent>
  <xr:revisionPtr revIDLastSave="0" documentId="8_{9F191C88-F6EC-4338-B3A1-1B6F2306FAA9}" xr6:coauthVersionLast="47" xr6:coauthVersionMax="47" xr10:uidLastSave="{00000000-0000-0000-0000-000000000000}"/>
  <bookViews>
    <workbookView xWindow="1080" yWindow="1080" windowWidth="17280" windowHeight="8880" activeTab="1" xr2:uid="{00000000-000D-0000-FFFF-FFFF00000000}"/>
  </bookViews>
  <sheets>
    <sheet name="Blad6" sheetId="6" r:id="rId1"/>
    <sheet name="Blad8" sheetId="8" r:id="rId2"/>
    <sheet name="Blad7" sheetId="7" r:id="rId3"/>
    <sheet name="Blad1" sheetId="1" r:id="rId4"/>
    <sheet name="Blad2" sheetId="2" r:id="rId5"/>
    <sheet name="Blad3" sheetId="3" r:id="rId6"/>
    <sheet name="Blad5" sheetId="5" r:id="rId7"/>
    <sheet name="Blad4" sheetId="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8" l="1"/>
  <c r="E32" i="8"/>
  <c r="E38" i="8" s="1"/>
  <c r="G44" i="8"/>
  <c r="E44" i="8"/>
  <c r="E36" i="8"/>
  <c r="G36" i="8"/>
  <c r="G23" i="8"/>
  <c r="E23" i="8"/>
  <c r="D13" i="7"/>
  <c r="J21" i="7"/>
  <c r="F8" i="7"/>
  <c r="G3" i="7"/>
  <c r="G8" i="7" s="1"/>
  <c r="E8" i="7"/>
  <c r="D8" i="7"/>
  <c r="G38" i="8" l="1"/>
  <c r="E38" i="6"/>
  <c r="G38" i="6"/>
  <c r="E24" i="6" l="1"/>
  <c r="G24" i="6"/>
  <c r="D26" i="5"/>
  <c r="C30" i="2"/>
  <c r="D30" i="2"/>
  <c r="E30" i="2"/>
  <c r="F30" i="2"/>
  <c r="G30" i="2"/>
  <c r="H30" i="2"/>
  <c r="I30" i="2"/>
  <c r="J30" i="2"/>
  <c r="K30" i="2"/>
  <c r="L30" i="2"/>
  <c r="K25" i="2"/>
</calcChain>
</file>

<file path=xl/sharedStrings.xml><?xml version="1.0" encoding="utf-8"?>
<sst xmlns="http://schemas.openxmlformats.org/spreadsheetml/2006/main" count="523" uniqueCount="474">
  <si>
    <t>Tele2 Sverige AB</t>
  </si>
  <si>
    <t>106 66 Stockholm</t>
  </si>
  <si>
    <t>Gällande påminnelse OCR/Fakturanummer 214397040624</t>
  </si>
  <si>
    <t>Jag fick larm via mail att någon registrerat ett nytt telefonnummer på Tele2 gällande mig.</t>
  </si>
  <si>
    <t>Jag kontaktade då Tele 2, och fick vänta hur länge som helst på att någon skulle svara…</t>
  </si>
  <si>
    <t>Så småningom kom jag fram och fick förklara mitt ärende, som för övrigt även är polisanmält.</t>
  </si>
  <si>
    <t>Den jag talade med lovade att makulera registreringen.</t>
  </si>
  <si>
    <t>Kan det ha glömts bort?</t>
  </si>
  <si>
    <t>Med vänlig hälsning</t>
  </si>
  <si>
    <t>Margareta Ljungströmer</t>
  </si>
  <si>
    <t>Mat</t>
  </si>
  <si>
    <t>Hund</t>
  </si>
  <si>
    <t>Melkers</t>
  </si>
  <si>
    <t>Diverse</t>
  </si>
  <si>
    <t>Kläder</t>
  </si>
  <si>
    <t>Huset</t>
  </si>
  <si>
    <t>Fröken Fröjd</t>
  </si>
  <si>
    <t>Aleblomman</t>
  </si>
  <si>
    <t>Älvängens Garn</t>
  </si>
  <si>
    <t>Broderi &amp; Garn</t>
  </si>
  <si>
    <t>Cederleufs</t>
  </si>
  <si>
    <t>Kalas</t>
  </si>
  <si>
    <t>Normal</t>
  </si>
  <si>
    <t>Coop</t>
  </si>
  <si>
    <t>Rabatter</t>
  </si>
  <si>
    <t>Tomglas</t>
  </si>
  <si>
    <t>MQ</t>
  </si>
  <si>
    <t>Presenter</t>
  </si>
  <si>
    <t>Akademibokhandeln</t>
  </si>
  <si>
    <t>ICA Kvantum</t>
  </si>
  <si>
    <t>Onödor</t>
  </si>
  <si>
    <t>Jordgubbar</t>
  </si>
  <si>
    <t>Bolaget</t>
  </si>
  <si>
    <t>Bonniers</t>
  </si>
  <si>
    <t>Skelleefteå Kraft</t>
  </si>
  <si>
    <t>KB Rör</t>
  </si>
  <si>
    <t>Poolen</t>
  </si>
  <si>
    <t>Hemglass</t>
  </si>
  <si>
    <t>Författad av Einar Holmqvist</t>
  </si>
  <si>
    <t>Utgiven av BV FÖRLAG  STOCKHOLM</t>
  </si>
  <si>
    <t xml:space="preserve">Strandhem, Smålandsvägen 339, 286 35 Örkelljunga </t>
  </si>
  <si>
    <t>Ur "När väckelsen kom"</t>
  </si>
  <si>
    <t>Tryck: Kristianstads Boktryckeri 1995</t>
  </si>
  <si>
    <t>ISBN 91 7518 171 1</t>
  </si>
  <si>
    <t>Sammanfattning</t>
  </si>
  <si>
    <t>Nybygget Holm var utsynat av en soldat, tillhörande Västerbottens regemente, bebos</t>
  </si>
  <si>
    <t>och brukas nu i fjärde led.</t>
  </si>
  <si>
    <t>kvar efter deras korta levnad. Klas blev därmed arvtagare och fick föra släkten vidare.</t>
  </si>
  <si>
    <t xml:space="preserve">Hans far var bonden Olof Ersson (1828-1900) </t>
  </si>
  <si>
    <t>Frans</t>
  </si>
  <si>
    <t>1882-1970</t>
  </si>
  <si>
    <t>Gotthard</t>
  </si>
  <si>
    <t>1887-1972</t>
  </si>
  <si>
    <t>Teckla</t>
  </si>
  <si>
    <t>1884-1886</t>
  </si>
  <si>
    <t>Axel</t>
  </si>
  <si>
    <t>1892-1982</t>
  </si>
  <si>
    <t>John</t>
  </si>
  <si>
    <t>1894-1954</t>
  </si>
  <si>
    <t>Edla</t>
  </si>
  <si>
    <t>1897-1911</t>
  </si>
  <si>
    <t xml:space="preserve">Elin </t>
  </si>
  <si>
    <t>1900-1972</t>
  </si>
  <si>
    <t>Tillsammans fick de nio barn:</t>
  </si>
  <si>
    <t>Olof</t>
  </si>
  <si>
    <t>1889-1966</t>
  </si>
  <si>
    <t>Hjalmar</t>
  </si>
  <si>
    <t>Barnen fick tidigt lära sig att hjälpa till i kök, ladugård och stall.</t>
  </si>
  <si>
    <t>Klas var gift med Anna Lövisa Boström från Aspliden, Skellefteå, Byske församling.</t>
  </si>
  <si>
    <t>Yxan blev slö, men Olof fortsatta envist med bilningen. Han fick värk i handen men</t>
  </si>
  <si>
    <t>fortsatte ändå  med sitt arbete. Handen svullnade rejält, men trots all värk söker</t>
  </si>
  <si>
    <t xml:space="preserve">han arbete vid gruvan i Malmberget. </t>
  </si>
  <si>
    <t>År 1912 är det försöksmobilisering, och Olof inkallas till Boden, det var kallt, och den</t>
  </si>
  <si>
    <t>sjuka handen blev frusen och kall. Sedan åker han tillbaka till gruvan, men kan inte längre</t>
  </si>
  <si>
    <t>hålla greppet om kniv och sked vid måltiderna.</t>
  </si>
  <si>
    <t>Så småningom tar Olof sig till "stan" med häst och vagn för att besöka lasarettet där.</t>
  </si>
  <si>
    <t>Läkaren (doktor Dillberg, kallad slaktaren) vill amputera handen omedelbart. Så kommer</t>
  </si>
  <si>
    <t>Han får då rådet att åka hem och vila sig och sedan besöka Umeå.</t>
  </si>
  <si>
    <t>Med tåg tar Olof sig till Umeå, och blir opererad och får vård av doktor Giertz.</t>
  </si>
  <si>
    <t>Operationerna är smärtsamma, bedövning görs enbart med eter och kloroform.</t>
  </si>
  <si>
    <t>Vid 22 års ålder arbetade Olof ensam i skogen med att bila sparrar (hugga timmer)</t>
  </si>
  <si>
    <t>Olof på att det finns en annan läkare som har praktik (doktor Nyström) och besöker honom.</t>
  </si>
  <si>
    <t>Skolgången vid sekelskiftet var mimimal. I byn fanns en s.k. vandrande skola, som delades</t>
  </si>
  <si>
    <t>av tre byar och en lärarinna.</t>
  </si>
  <si>
    <t>Klas var den äldste, född född 1853. Trots att han fick tre yngre syskon, blev han ensam</t>
  </si>
  <si>
    <t>Hans mor var hustrun Eva-Lisa Jakobsdotter (1828-1894) från Storkåge.</t>
  </si>
  <si>
    <t>Pojkarna lärde sig att dra slipstenen, liar och yxor skulle vara vassa.</t>
  </si>
  <si>
    <t>Sortimentet var inte stort, mest kolonialvaror, socker, salt, kryddor, mjöl och gryner.</t>
  </si>
  <si>
    <t>Olof flyttade sedan med sin hustru Alma till grannbyn i november 1915, för att kundunder-</t>
  </si>
  <si>
    <t>laget var bättre där. De ville bygga en större affärslokal. Alma drabbades av tbc, och avled</t>
  </si>
  <si>
    <t>endast 28 år gammal.</t>
  </si>
  <si>
    <t>Så träffar Olof Monika, och hon blir hans andra hustru. Tillsammans köper de tomtmark och</t>
  </si>
  <si>
    <t>bygger hus/butikslokal, med kök, kammare och butik, med sal i övervåningen 1918.</t>
  </si>
  <si>
    <t>I maj brann huset där Klas och Anna bodde. Det mesta brann upp.</t>
  </si>
  <si>
    <t>Olof bestämde sig för att bli affärsman, och startade en liten diversehandel i byn.</t>
  </si>
  <si>
    <t>De gifte sig 1919.</t>
  </si>
  <si>
    <t>honom och höll fast honom. Ögonblicket efter rasade innertaket ner.</t>
  </si>
  <si>
    <t>Så här långt har jag lyckats följa de viktigaste händelserna i boken.</t>
  </si>
  <si>
    <t>Sedan dyker det upp barn som jag inte hittar på släkttavlan och det blir svårt att följa upp</t>
  </si>
  <si>
    <t>dem…</t>
  </si>
  <si>
    <t xml:space="preserve">Jag har också haft svårt att placera "byn" på karta och räkna ut var alla är bosatta, men vi </t>
  </si>
  <si>
    <t>kanske kan reda ut det när vi ses.</t>
  </si>
  <si>
    <r>
      <t>När elden rasade som värst, hade</t>
    </r>
    <r>
      <rPr>
        <b/>
        <sz val="11"/>
        <color theme="1"/>
        <rFont val="Calibri"/>
        <family val="2"/>
        <scheme val="minor"/>
      </rPr>
      <t xml:space="preserve"> Axe</t>
    </r>
    <r>
      <rPr>
        <sz val="11"/>
        <color theme="1"/>
        <rFont val="Calibri"/>
        <family val="2"/>
        <scheme val="minor"/>
      </rPr>
      <t>l kommit ihåg sedelbunten som låg i väggklockans</t>
    </r>
  </si>
  <si>
    <t xml:space="preserve">innerhyllahylla. Han var på väg att rädda pengarna när ungdomskamraten Simon fattade tag i </t>
  </si>
  <si>
    <t>Bertil Öhlund</t>
  </si>
  <si>
    <t>Lena Westerberg</t>
  </si>
  <si>
    <t>Susanne Forsell</t>
  </si>
  <si>
    <t>Stig Edfast</t>
  </si>
  <si>
    <t>Vilma Öhlund</t>
  </si>
  <si>
    <t>Britta Edfast</t>
  </si>
  <si>
    <t>Ethel Öhlund</t>
  </si>
  <si>
    <t>Tony Boström</t>
  </si>
  <si>
    <t>Yvonne Boström</t>
  </si>
  <si>
    <t>Mathilda Andersson</t>
  </si>
  <si>
    <t>Linus Andersson</t>
  </si>
  <si>
    <t>Nanny Holmkvist</t>
  </si>
  <si>
    <t>Axel Holmkvist</t>
  </si>
  <si>
    <t>Eivor Lundqvist</t>
  </si>
  <si>
    <t>Mildred Öhman</t>
  </si>
  <si>
    <t>Ingemar Arnqvist</t>
  </si>
  <si>
    <t>Axel Lundqvist</t>
  </si>
  <si>
    <t>Tage Öhman</t>
  </si>
  <si>
    <t>Inga-Britt Holmqvist</t>
  </si>
  <si>
    <t>Gurli Holmgren</t>
  </si>
  <si>
    <t>Inga-Britt Arnqvist</t>
  </si>
  <si>
    <t>Gunnel Holmqvist</t>
  </si>
  <si>
    <t>Majvor Lundström</t>
  </si>
  <si>
    <t>Anders Öhman</t>
  </si>
  <si>
    <t>Kjell Öhman</t>
  </si>
  <si>
    <t>Eva Öhman</t>
  </si>
  <si>
    <t>Lars Öhman</t>
  </si>
  <si>
    <t>Inger Lundqvist</t>
  </si>
  <si>
    <t>Gun-Britt Lundqvist</t>
  </si>
  <si>
    <t>Marie Lundqvist</t>
  </si>
  <si>
    <t>Susanne Lundqvist</t>
  </si>
  <si>
    <t>Carin Arnqvist</t>
  </si>
  <si>
    <t>Gunnar Arnqvist</t>
  </si>
  <si>
    <t>Kerstin Holmgren</t>
  </si>
  <si>
    <t>Folke Holmgren</t>
  </si>
  <si>
    <t>Linus Holmgren</t>
  </si>
  <si>
    <t>Tony Lundström</t>
  </si>
  <si>
    <t>Annette Lundström</t>
  </si>
  <si>
    <t>Ottilia Lundström</t>
  </si>
  <si>
    <t>Elias Lundström</t>
  </si>
  <si>
    <t>Eva Rönnbäck</t>
  </si>
  <si>
    <t>Gunilla Rönnbäck</t>
  </si>
  <si>
    <t>Göran Rönnbäck</t>
  </si>
  <si>
    <t>Mary Rönnbäck</t>
  </si>
  <si>
    <t>Folke Rönnbäck</t>
  </si>
  <si>
    <t>Anton Byström</t>
  </si>
  <si>
    <t>Erik Byström</t>
  </si>
  <si>
    <t>Bengt Ljungströmer</t>
  </si>
  <si>
    <t>Amanda Bernståhle</t>
  </si>
  <si>
    <t>Cecilia Bernståhle</t>
  </si>
  <si>
    <t>Mathilda Bernståhle</t>
  </si>
  <si>
    <t>Adam Bernståhle</t>
  </si>
  <si>
    <t>Gilbert Bernståhle</t>
  </si>
  <si>
    <t>Malin Lundström</t>
  </si>
  <si>
    <t>Tuva-Lisa Lundström</t>
  </si>
  <si>
    <t>Anita Marklund</t>
  </si>
  <si>
    <t>Eilert Boström</t>
  </si>
  <si>
    <t>Eva Hägglund</t>
  </si>
  <si>
    <t>Frank Malm</t>
  </si>
  <si>
    <t>Gull-Britt Sundström</t>
  </si>
  <si>
    <t>Hans-Olof Andersson</t>
  </si>
  <si>
    <t>Ingemar Boberg</t>
  </si>
  <si>
    <t>Ingvor Alm</t>
  </si>
  <si>
    <t>Jan-Christer Holmlund</t>
  </si>
  <si>
    <t>Göran Holmberg</t>
  </si>
  <si>
    <t>Martin Eriksson</t>
  </si>
  <si>
    <t>Martin Johansson</t>
  </si>
  <si>
    <t>Margita Hultdin</t>
  </si>
  <si>
    <t>Maricka Olsson</t>
  </si>
  <si>
    <t>Runemar Boberg</t>
  </si>
  <si>
    <t>Sören Berglund</t>
  </si>
  <si>
    <t>Tommy Burman</t>
  </si>
  <si>
    <t>Gun Lindberg</t>
  </si>
  <si>
    <t>Gun Lindström</t>
  </si>
  <si>
    <t>Kent Eriksson</t>
  </si>
  <si>
    <t>Kent Berglund</t>
  </si>
  <si>
    <t>Ulla-Britt Andersson</t>
  </si>
  <si>
    <t>Inga-Lill Nilsson</t>
  </si>
  <si>
    <t>Anders Ljungströmer</t>
  </si>
  <si>
    <t>Sixten Ljungströmer</t>
  </si>
  <si>
    <t>Oscar Ljungströmer</t>
  </si>
  <si>
    <t>Anna Jungstedt</t>
  </si>
  <si>
    <t>Folke Jungstedt</t>
  </si>
  <si>
    <t>Gunnar Jansson</t>
  </si>
  <si>
    <t>Bror Brådd</t>
  </si>
  <si>
    <t>Siv Alm</t>
  </si>
  <si>
    <t>Karl-Erik Carlsson</t>
  </si>
  <si>
    <t>Christer Carlsson</t>
  </si>
  <si>
    <t>Susanne Tator</t>
  </si>
  <si>
    <t>Benny Tator</t>
  </si>
  <si>
    <t>Kerstin Olsson</t>
  </si>
  <si>
    <t>Matti Mäkinen</t>
  </si>
  <si>
    <t>Mats Olsson</t>
  </si>
  <si>
    <t>Edvard Olsson</t>
  </si>
  <si>
    <t>Sanna Olsson</t>
  </si>
  <si>
    <t>Solveigh Grönlund</t>
  </si>
  <si>
    <t>Ralf Grönlund</t>
  </si>
  <si>
    <t>Ray Grönlund</t>
  </si>
  <si>
    <t>Siv Grönlund</t>
  </si>
  <si>
    <t>Gunilla Pettersson</t>
  </si>
  <si>
    <t>Gunilla Ribbing</t>
  </si>
  <si>
    <t>Anders Grönlund</t>
  </si>
  <si>
    <t>Kurt Östberg</t>
  </si>
  <si>
    <t>Eva Elfsberg</t>
  </si>
  <si>
    <t>Mats Östberg</t>
  </si>
  <si>
    <t>Ylva Östberg</t>
  </si>
  <si>
    <t>Christer "Målle"</t>
  </si>
  <si>
    <t>Christer Öhrn</t>
  </si>
  <si>
    <t>Marianne Forsberg</t>
  </si>
  <si>
    <t>Margareta Liljedal</t>
  </si>
  <si>
    <t>Helene Öjerling</t>
  </si>
  <si>
    <t>Boel Svensson</t>
  </si>
  <si>
    <t>Gunilla Romare</t>
  </si>
  <si>
    <t>Thomas Romare</t>
  </si>
  <si>
    <t>Margareta Westergren</t>
  </si>
  <si>
    <t>Håkan Westergren</t>
  </si>
  <si>
    <t>Arne Axelsson</t>
  </si>
  <si>
    <t>Magnus Westergren</t>
  </si>
  <si>
    <t>Lars Westergren</t>
  </si>
  <si>
    <t>Silja Marandi</t>
  </si>
  <si>
    <t>Göran Elofsson</t>
  </si>
  <si>
    <t>Bengt Romare</t>
  </si>
  <si>
    <t>Linnea Romare</t>
  </si>
  <si>
    <t>Camilla Romare</t>
  </si>
  <si>
    <t>Christian Romare</t>
  </si>
  <si>
    <t>Elsa Astor</t>
  </si>
  <si>
    <t>Irene Finne</t>
  </si>
  <si>
    <t>Agnetha Peterson</t>
  </si>
  <si>
    <t>Birger Jacobsson</t>
  </si>
  <si>
    <t>Marita Jacobsson</t>
  </si>
  <si>
    <t>Gunilla Jacobsson</t>
  </si>
  <si>
    <t>Eivor Jacobsson</t>
  </si>
  <si>
    <t>Claes-Göran Eriksson</t>
  </si>
  <si>
    <t>Allan Sellén</t>
  </si>
  <si>
    <t>Rolf Ulkulahti</t>
  </si>
  <si>
    <t>Alva Ulkulahti</t>
  </si>
  <si>
    <t>Vega Jungstedt</t>
  </si>
  <si>
    <t>Ernst Johansson</t>
  </si>
  <si>
    <t>Majlis Johansson</t>
  </si>
  <si>
    <t>Lotta Berglund</t>
  </si>
  <si>
    <t>Mona Eriksson</t>
  </si>
  <si>
    <t>Bertil Andersson</t>
  </si>
  <si>
    <t>Sven Johansson</t>
  </si>
  <si>
    <t>Maith Johansson</t>
  </si>
  <si>
    <t>Linda Stenberg</t>
  </si>
  <si>
    <t>Alvar Knutsson</t>
  </si>
  <si>
    <t>Rakel Grönlund</t>
  </si>
  <si>
    <t>Peter Bergmark</t>
  </si>
  <si>
    <t>Ulla Möller</t>
  </si>
  <si>
    <t>André van Assche</t>
  </si>
  <si>
    <t>Ellinor</t>
  </si>
  <si>
    <t>Judith Peterson</t>
  </si>
  <si>
    <t>Håkan Peterson</t>
  </si>
  <si>
    <t>Gerhard Johansson</t>
  </si>
  <si>
    <t>Inga Johansson</t>
  </si>
  <si>
    <t>Sture Johansson</t>
  </si>
  <si>
    <t>Steffan Johansson</t>
  </si>
  <si>
    <t>Sigbritt Johansson</t>
  </si>
  <si>
    <t>Siv Johansson</t>
  </si>
  <si>
    <t>Kent Johansson</t>
  </si>
  <si>
    <t>Kristina Johansson</t>
  </si>
  <si>
    <t>Karina Johansson</t>
  </si>
  <si>
    <t>Laila Böös</t>
  </si>
  <si>
    <t>Gert Böös</t>
  </si>
  <si>
    <t>Morgan Brodd</t>
  </si>
  <si>
    <t>Claes-Uno Holmberg</t>
  </si>
  <si>
    <t>Birgitta Jersenius</t>
  </si>
  <si>
    <t>Nils-Hugo Johansson</t>
  </si>
  <si>
    <t>Jarl Rydell</t>
  </si>
  <si>
    <t>Stig Hedlund</t>
  </si>
  <si>
    <t>Berit Hedlund</t>
  </si>
  <si>
    <t>Stefan Wennberg</t>
  </si>
  <si>
    <t>Ingegerd Lundström</t>
  </si>
  <si>
    <t>Per Lundström</t>
  </si>
  <si>
    <t>Lillemor Karlander</t>
  </si>
  <si>
    <t>Rune Sporre</t>
  </si>
  <si>
    <t>Sune Jerre</t>
  </si>
  <si>
    <t>Elisabet Ängeby</t>
  </si>
  <si>
    <t>Bodil Sandgren</t>
  </si>
  <si>
    <t>Sören Sandgren</t>
  </si>
  <si>
    <t>Claes Hedlund</t>
  </si>
  <si>
    <t>Ann Hedlund</t>
  </si>
  <si>
    <t>Katharina Ljungströmer</t>
  </si>
  <si>
    <t>Linnéa Nyberg</t>
  </si>
  <si>
    <t>Elisabet Nyberg</t>
  </si>
  <si>
    <t>Ola Nyberg</t>
  </si>
  <si>
    <t>Mikael Nyberg</t>
  </si>
  <si>
    <t>Mattias Nyberg</t>
  </si>
  <si>
    <t>Anita Lundin</t>
  </si>
  <si>
    <t>Katarina Johansson</t>
  </si>
  <si>
    <t>Wimar Sundéen</t>
  </si>
  <si>
    <t>Lennart Zachrisson</t>
  </si>
  <si>
    <t>Lennart Lindberg</t>
  </si>
  <si>
    <t xml:space="preserve">Marianne  </t>
  </si>
  <si>
    <t>Elaine Höij</t>
  </si>
  <si>
    <t>Uno Eriksson</t>
  </si>
  <si>
    <t>Christer Tengstrand</t>
  </si>
  <si>
    <t>Sakari Tervo</t>
  </si>
  <si>
    <t>Gunilla Segge</t>
  </si>
  <si>
    <t>Kajsa Aronsson</t>
  </si>
  <si>
    <t>Siv Strid</t>
  </si>
  <si>
    <t>Malte Larsson</t>
  </si>
  <si>
    <t>Siv Winberg</t>
  </si>
  <si>
    <t>Gun Persson</t>
  </si>
  <si>
    <t>Göran Jessen</t>
  </si>
  <si>
    <t>Karin Berglund</t>
  </si>
  <si>
    <t>Stefan Ekwing</t>
  </si>
  <si>
    <t>Gunnar Dahlqvist</t>
  </si>
  <si>
    <t>Elisabeth Gröndahl-Schröder</t>
  </si>
  <si>
    <t>Bruno Boström</t>
  </si>
  <si>
    <t>Ingvar Johansson</t>
  </si>
  <si>
    <t>Lennart Johansson</t>
  </si>
  <si>
    <t>Mats Svedman</t>
  </si>
  <si>
    <t>Marianne Svedman</t>
  </si>
  <si>
    <t>Bengt</t>
  </si>
  <si>
    <t>Stefan Sandgren</t>
  </si>
  <si>
    <t>Tommy Sandgren</t>
  </si>
  <si>
    <t>Ulla Dungel</t>
  </si>
  <si>
    <t>Per Schönbeck</t>
  </si>
  <si>
    <t>Anna Schönbeck</t>
  </si>
  <si>
    <t>Berit Fryklund</t>
  </si>
  <si>
    <t>Kajsa Hamnén</t>
  </si>
  <si>
    <t>Annie Hasling</t>
  </si>
  <si>
    <t>Gunther Thimmig</t>
  </si>
  <si>
    <t>Elisabet Thimmig</t>
  </si>
  <si>
    <t>Anna Hermansson</t>
  </si>
  <si>
    <t>Lennart Ström</t>
  </si>
  <si>
    <t>Lennart Olsson</t>
  </si>
  <si>
    <t>Elsa Eurén</t>
  </si>
  <si>
    <t>Elsie Rittfeldt</t>
  </si>
  <si>
    <t>Birgitta Söderberg</t>
  </si>
  <si>
    <t>Martin Larsson</t>
  </si>
  <si>
    <t>Boo Baeckström</t>
  </si>
  <si>
    <t>Eivor Andersson</t>
  </si>
  <si>
    <t>Bo Rydeving</t>
  </si>
  <si>
    <t>Gunilla Rydeving</t>
  </si>
  <si>
    <t>Bengt Hedlund</t>
  </si>
  <si>
    <t>Britt-Louise Lidén</t>
  </si>
  <si>
    <t>Nicolina Hybert</t>
  </si>
  <si>
    <t>CarinaBodin</t>
  </si>
  <si>
    <t>Barbro Ask-Upmark</t>
  </si>
  <si>
    <t>Christer Nyström</t>
  </si>
  <si>
    <t>Renée Nyberg</t>
  </si>
  <si>
    <t>Lena Gillberg</t>
  </si>
  <si>
    <t>Lena Ekwing</t>
  </si>
  <si>
    <t>Nicolas Du Rietz</t>
  </si>
  <si>
    <t>Gulli Hreidarsdotter</t>
  </si>
  <si>
    <t>Kjell Helin</t>
  </si>
  <si>
    <t>Kurt Jannesson</t>
  </si>
  <si>
    <t>Kent Carlsson</t>
  </si>
  <si>
    <t>Lars-Gunna Wallin</t>
  </si>
  <si>
    <t>Ann-Charlotte Mällbin</t>
  </si>
  <si>
    <t>Yngve Nord</t>
  </si>
  <si>
    <t>Tomas Tsuoknidas</t>
  </si>
  <si>
    <t>Dagny Forsell</t>
  </si>
  <si>
    <t>Gunnar Edfast</t>
  </si>
  <si>
    <t>Ann-Marie Edfast</t>
  </si>
  <si>
    <t>Ludde</t>
  </si>
  <si>
    <t>Gunnel Öhlund</t>
  </si>
  <si>
    <t>EJ Holmgren</t>
  </si>
  <si>
    <t>Karin Holmgren</t>
  </si>
  <si>
    <t>Elin Holmgren</t>
  </si>
  <si>
    <t>Inga-Britt Rosendahl</t>
  </si>
  <si>
    <t>Lottie Larsson</t>
  </si>
  <si>
    <t>Ingegerd</t>
  </si>
  <si>
    <t>Holmström</t>
  </si>
  <si>
    <t>Annika Stålbröst</t>
  </si>
  <si>
    <t>Ingrid Lindén</t>
  </si>
  <si>
    <t>Tore Welén</t>
  </si>
  <si>
    <t>Arne Ravegård</t>
  </si>
  <si>
    <t>Ola Johansson</t>
  </si>
  <si>
    <t>Börje Carlsson</t>
  </si>
  <si>
    <t>Jan-Erik Ericsson</t>
  </si>
  <si>
    <t>Ingemar Larsson</t>
  </si>
  <si>
    <t>Joakim Johansson</t>
  </si>
  <si>
    <t>Eje Carlsson</t>
  </si>
  <si>
    <t>Stefan Brandt</t>
  </si>
  <si>
    <t>Leif Axelsson</t>
  </si>
  <si>
    <t>Lars-Erik Anderström</t>
  </si>
  <si>
    <t>Kennet Olsson</t>
  </si>
  <si>
    <t>Claes Andersson</t>
  </si>
  <si>
    <t>Ella-Maj</t>
  </si>
  <si>
    <t>Gunnel Fogelstam</t>
  </si>
  <si>
    <t>Elvira Arnqvist</t>
  </si>
  <si>
    <t>Gunilla Arnqvist</t>
  </si>
  <si>
    <t>Helen Andersson</t>
  </si>
  <si>
    <t>Torbjörn Andersson</t>
  </si>
  <si>
    <t>Kerstin Eggertsen</t>
  </si>
  <si>
    <t>Tom Likhaya</t>
  </si>
  <si>
    <t>Lars-Einar Ljungströmer</t>
  </si>
  <si>
    <t>Barbro Ljungströmer</t>
  </si>
  <si>
    <t>Björn Ljungdahl</t>
  </si>
  <si>
    <t>Kerstin Ljungdahl</t>
  </si>
  <si>
    <t>Suzanne Ljungdahl</t>
  </si>
  <si>
    <t>Gösta Ljungdahl</t>
  </si>
  <si>
    <t>Maj Öhman</t>
  </si>
  <si>
    <t>Bo Fjälltoft</t>
  </si>
  <si>
    <t>Berit Fjälltoft</t>
  </si>
  <si>
    <t>Lisbeth Abrahamsson</t>
  </si>
  <si>
    <t>Helena Schyler</t>
  </si>
  <si>
    <t>Birgutta Johansson</t>
  </si>
  <si>
    <t>Carina</t>
  </si>
  <si>
    <t>Gunilla Kjellsson</t>
  </si>
  <si>
    <t>Monica Arehamn</t>
  </si>
  <si>
    <t>Monika</t>
  </si>
  <si>
    <t>Bert Nilsson</t>
  </si>
  <si>
    <t>Öla Nyberg</t>
  </si>
  <si>
    <t>Jonas Wallberg</t>
  </si>
  <si>
    <t>Robert Eggertsen</t>
  </si>
  <si>
    <t>Hjalmar Arnqvist</t>
  </si>
  <si>
    <t>Annika  Nordström</t>
  </si>
  <si>
    <t>Tommy  Andersson</t>
  </si>
  <si>
    <t>Banktjänster</t>
  </si>
  <si>
    <t>Bg in</t>
  </si>
  <si>
    <t>Telefon</t>
  </si>
  <si>
    <t>Boomr</t>
  </si>
  <si>
    <t>IS</t>
  </si>
  <si>
    <t>SKv</t>
  </si>
  <si>
    <t>skv</t>
  </si>
  <si>
    <t>Bank</t>
  </si>
  <si>
    <t>Skattekonto</t>
  </si>
  <si>
    <t>SPF Seniorerna Skepplanda-Hålanda</t>
  </si>
  <si>
    <t>Räkenskapsåret 2023</t>
  </si>
  <si>
    <t>Resultaträkning</t>
  </si>
  <si>
    <t>Inkomster</t>
  </si>
  <si>
    <t>Utgifter</t>
  </si>
  <si>
    <t>Medlemsavgifter</t>
  </si>
  <si>
    <t>KPR</t>
  </si>
  <si>
    <t>Månadsmöten</t>
  </si>
  <si>
    <t>Lotterier</t>
  </si>
  <si>
    <t>Studieförbundet Vuxenskolan</t>
  </si>
  <si>
    <t>Bidrag från SPF Distriktet</t>
  </si>
  <si>
    <t>Dansen</t>
  </si>
  <si>
    <t>Bingo</t>
  </si>
  <si>
    <t>Resekostnader, utbildning</t>
  </si>
  <si>
    <t>Ålderismgruppen</t>
  </si>
  <si>
    <t>Inköp</t>
  </si>
  <si>
    <t>Porto</t>
  </si>
  <si>
    <t>Ersättning till styrelsen</t>
  </si>
  <si>
    <t>Bankkostnader</t>
  </si>
  <si>
    <t>Årets resultat</t>
  </si>
  <si>
    <t>Balansräkning</t>
  </si>
  <si>
    <t>Kassa</t>
  </si>
  <si>
    <t>Sparkonto</t>
  </si>
  <si>
    <t>Resultat</t>
  </si>
  <si>
    <t>Eget kapital</t>
  </si>
  <si>
    <t>Glädjekören</t>
  </si>
  <si>
    <t>Inventarier</t>
  </si>
  <si>
    <t>IB</t>
  </si>
  <si>
    <t>UB</t>
  </si>
  <si>
    <t>Intäkter</t>
  </si>
  <si>
    <t>Kostnader</t>
  </si>
  <si>
    <t>Avskrivningar</t>
  </si>
  <si>
    <t>Lotterier (netto)</t>
  </si>
  <si>
    <t>Styrelsearvoden</t>
  </si>
  <si>
    <t>Fasträntekonto</t>
  </si>
  <si>
    <t>Summa tillgångar</t>
  </si>
  <si>
    <t>Tillgångar</t>
  </si>
  <si>
    <t>Skulder och eget kapital</t>
  </si>
  <si>
    <t>Balanserade vinstmedel</t>
  </si>
  <si>
    <t>Interimsfordringar</t>
  </si>
  <si>
    <t>Summa skulder och eget kapital</t>
  </si>
  <si>
    <t>Christina Thorbjörnsson</t>
  </si>
  <si>
    <t>Agneta Lindegren</t>
  </si>
  <si>
    <t>Ordförande</t>
  </si>
  <si>
    <t>Kassör</t>
  </si>
  <si>
    <t>Sekreterare</t>
  </si>
  <si>
    <t>Resultaträkning 2023</t>
  </si>
  <si>
    <t>Not 1</t>
  </si>
  <si>
    <t>Varav ålderismen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</si>
</sst>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0" fillId="0" borderId="0" xfId="0" applyNumberFormat="1"/>
    <xf numFmtId="3" fontId="1" fillId="0" borderId="0" xfId="0" applyNumberFormat="1" applyFont="1"/>
    <xf numFmtId="14" fontId="1" fillId="0" borderId="0" xfId="0" applyNumberFormat="1" applyFont="1"/>
    <xf numFmtId="4" fontId="1" fillId="0" borderId="0" xfId="0" applyNumberFormat="1" applyFont="1"/>
    <xf numFmtId="3" fontId="0" fillId="0" borderId="1" xfId="0" applyNumberFormat="1" applyBorder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94D61-5201-4102-8619-4065F801B9EE}">
  <dimension ref="A1:R39"/>
  <sheetViews>
    <sheetView workbookViewId="0">
      <selection activeCell="O12" sqref="O12"/>
    </sheetView>
  </sheetViews>
  <sheetFormatPr defaultRowHeight="14.4" x14ac:dyDescent="0.3"/>
  <cols>
    <col min="5" max="5" width="10.44140625" bestFit="1" customWidth="1"/>
    <col min="7" max="7" width="10.44140625" bestFit="1" customWidth="1"/>
  </cols>
  <sheetData>
    <row r="1" spans="1:7" x14ac:dyDescent="0.3">
      <c r="A1" t="s">
        <v>425</v>
      </c>
    </row>
    <row r="2" spans="1:7" x14ac:dyDescent="0.3">
      <c r="A2" t="s">
        <v>426</v>
      </c>
    </row>
    <row r="5" spans="1:7" s="1" customFormat="1" x14ac:dyDescent="0.3">
      <c r="A5" s="1" t="s">
        <v>471</v>
      </c>
      <c r="E5" s="1" t="s">
        <v>428</v>
      </c>
      <c r="G5" s="1" t="s">
        <v>429</v>
      </c>
    </row>
    <row r="7" spans="1:7" x14ac:dyDescent="0.3">
      <c r="A7" t="s">
        <v>430</v>
      </c>
      <c r="E7" s="7">
        <v>19500</v>
      </c>
      <c r="F7" s="7"/>
      <c r="G7" s="7">
        <v>1300</v>
      </c>
    </row>
    <row r="8" spans="1:7" x14ac:dyDescent="0.3">
      <c r="A8" t="s">
        <v>431</v>
      </c>
      <c r="E8" s="7"/>
      <c r="F8" s="7"/>
      <c r="G8" s="7">
        <v>246</v>
      </c>
    </row>
    <row r="9" spans="1:7" x14ac:dyDescent="0.3">
      <c r="A9" t="s">
        <v>432</v>
      </c>
      <c r="E9" s="7">
        <v>75725</v>
      </c>
      <c r="F9" s="7"/>
      <c r="G9" s="7">
        <v>115796</v>
      </c>
    </row>
    <row r="10" spans="1:7" x14ac:dyDescent="0.3">
      <c r="A10" t="s">
        <v>433</v>
      </c>
      <c r="E10" s="7">
        <v>27000</v>
      </c>
      <c r="F10" s="7"/>
      <c r="G10" s="7">
        <v>0</v>
      </c>
    </row>
    <row r="11" spans="1:7" x14ac:dyDescent="0.3">
      <c r="A11" t="s">
        <v>434</v>
      </c>
      <c r="E11" s="7">
        <v>5400</v>
      </c>
      <c r="F11" s="7"/>
      <c r="G11" s="7">
        <v>0</v>
      </c>
    </row>
    <row r="12" spans="1:7" x14ac:dyDescent="0.3">
      <c r="A12" t="s">
        <v>435</v>
      </c>
      <c r="E12" s="7">
        <v>5500</v>
      </c>
      <c r="F12" s="7"/>
      <c r="G12" s="7">
        <v>0</v>
      </c>
    </row>
    <row r="13" spans="1:7" x14ac:dyDescent="0.3">
      <c r="A13" t="s">
        <v>436</v>
      </c>
      <c r="E13" s="7">
        <v>2000</v>
      </c>
      <c r="F13" s="7"/>
      <c r="G13" s="7">
        <v>0</v>
      </c>
    </row>
    <row r="14" spans="1:7" x14ac:dyDescent="0.3">
      <c r="A14" t="s">
        <v>437</v>
      </c>
      <c r="E14" s="7">
        <v>9000</v>
      </c>
      <c r="F14" s="7"/>
      <c r="G14" s="7">
        <v>0</v>
      </c>
    </row>
    <row r="15" spans="1:7" x14ac:dyDescent="0.3">
      <c r="A15" t="s">
        <v>450</v>
      </c>
      <c r="E15" s="7"/>
      <c r="F15" s="7"/>
      <c r="G15" s="7"/>
    </row>
    <row r="16" spans="1:7" x14ac:dyDescent="0.3">
      <c r="A16" t="s">
        <v>438</v>
      </c>
      <c r="E16" s="7">
        <v>0</v>
      </c>
      <c r="F16" s="7"/>
      <c r="G16" s="7">
        <v>700</v>
      </c>
    </row>
    <row r="17" spans="1:7" x14ac:dyDescent="0.3">
      <c r="A17" t="s">
        <v>439</v>
      </c>
      <c r="E17" s="7">
        <v>0</v>
      </c>
      <c r="F17" s="7"/>
      <c r="G17" s="7">
        <v>8563</v>
      </c>
    </row>
    <row r="18" spans="1:7" x14ac:dyDescent="0.3">
      <c r="A18" t="s">
        <v>440</v>
      </c>
      <c r="E18" s="7">
        <v>0</v>
      </c>
      <c r="F18" s="7"/>
      <c r="G18" s="7">
        <v>5900</v>
      </c>
    </row>
    <row r="19" spans="1:7" x14ac:dyDescent="0.3">
      <c r="A19" t="s">
        <v>441</v>
      </c>
      <c r="E19" s="7">
        <v>0</v>
      </c>
      <c r="F19" s="7"/>
      <c r="G19" s="7">
        <v>5285</v>
      </c>
    </row>
    <row r="20" spans="1:7" x14ac:dyDescent="0.3">
      <c r="A20" t="s">
        <v>442</v>
      </c>
      <c r="E20" s="7">
        <v>0</v>
      </c>
      <c r="F20" s="7"/>
      <c r="G20" s="7">
        <v>7900</v>
      </c>
    </row>
    <row r="21" spans="1:7" x14ac:dyDescent="0.3">
      <c r="A21" t="s">
        <v>443</v>
      </c>
      <c r="E21" s="7">
        <v>0</v>
      </c>
      <c r="F21" s="7"/>
      <c r="G21" s="7">
        <v>1899</v>
      </c>
    </row>
    <row r="22" spans="1:7" x14ac:dyDescent="0.3">
      <c r="A22" t="s">
        <v>444</v>
      </c>
      <c r="E22" s="7">
        <v>3464</v>
      </c>
      <c r="F22" s="7"/>
      <c r="G22" s="7">
        <v>0</v>
      </c>
    </row>
    <row r="23" spans="1:7" x14ac:dyDescent="0.3">
      <c r="E23" s="7"/>
      <c r="F23" s="7"/>
      <c r="G23" s="7"/>
    </row>
    <row r="24" spans="1:7" x14ac:dyDescent="0.3">
      <c r="E24" s="8">
        <f>SUM(E7:E23)</f>
        <v>147589</v>
      </c>
      <c r="F24" s="8"/>
      <c r="G24" s="8">
        <f>SUM(G7:G23)</f>
        <v>147589</v>
      </c>
    </row>
    <row r="29" spans="1:7" x14ac:dyDescent="0.3">
      <c r="A29" s="1" t="s">
        <v>445</v>
      </c>
      <c r="B29" s="1"/>
      <c r="C29" s="1"/>
      <c r="D29" s="1"/>
      <c r="E29" s="9">
        <v>44926</v>
      </c>
      <c r="F29" s="1"/>
      <c r="G29" s="9">
        <v>45291</v>
      </c>
    </row>
    <row r="31" spans="1:7" x14ac:dyDescent="0.3">
      <c r="A31" t="s">
        <v>446</v>
      </c>
      <c r="E31" s="7">
        <v>5945</v>
      </c>
      <c r="F31" s="7"/>
      <c r="G31" s="7">
        <v>8457</v>
      </c>
    </row>
    <row r="32" spans="1:7" x14ac:dyDescent="0.3">
      <c r="A32" t="s">
        <v>423</v>
      </c>
      <c r="E32" s="7">
        <v>151434</v>
      </c>
      <c r="F32" s="7"/>
      <c r="G32" s="7">
        <v>39974</v>
      </c>
    </row>
    <row r="33" spans="1:18" x14ac:dyDescent="0.3">
      <c r="A33" t="s">
        <v>447</v>
      </c>
      <c r="E33" s="7">
        <v>0</v>
      </c>
      <c r="F33" s="7"/>
      <c r="G33" s="7">
        <v>90000</v>
      </c>
    </row>
    <row r="34" spans="1:18" x14ac:dyDescent="0.3">
      <c r="E34" s="7"/>
      <c r="F34" s="7"/>
      <c r="G34" s="7"/>
    </row>
    <row r="35" spans="1:18" x14ac:dyDescent="0.3">
      <c r="A35" t="s">
        <v>449</v>
      </c>
      <c r="E35" s="7">
        <v>-179800</v>
      </c>
      <c r="F35" s="7"/>
      <c r="G35" s="7">
        <v>-157379</v>
      </c>
    </row>
    <row r="36" spans="1:18" x14ac:dyDescent="0.3">
      <c r="A36" t="s">
        <v>448</v>
      </c>
      <c r="E36" s="7">
        <v>22421</v>
      </c>
      <c r="G36" s="7">
        <v>3464</v>
      </c>
      <c r="P36" s="7"/>
      <c r="Q36" s="7"/>
      <c r="R36" s="7"/>
    </row>
    <row r="37" spans="1:18" x14ac:dyDescent="0.3">
      <c r="E37" s="7"/>
      <c r="F37" s="7"/>
      <c r="G37" s="7"/>
    </row>
    <row r="38" spans="1:18" x14ac:dyDescent="0.3">
      <c r="E38" s="7">
        <f>SUM(E31:E37)</f>
        <v>0</v>
      </c>
      <c r="F38" s="7"/>
      <c r="G38" s="7">
        <f>SUM(G31:G37)</f>
        <v>-15484</v>
      </c>
    </row>
    <row r="39" spans="1:18" x14ac:dyDescent="0.3">
      <c r="E39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AA358-30F6-401E-A65F-042DC918230B}">
  <dimension ref="A1:G53"/>
  <sheetViews>
    <sheetView tabSelected="1" topLeftCell="A17" workbookViewId="0">
      <selection activeCell="L38" sqref="L38"/>
    </sheetView>
  </sheetViews>
  <sheetFormatPr defaultRowHeight="14.4" x14ac:dyDescent="0.3"/>
  <cols>
    <col min="5" max="5" width="10.44140625" bestFit="1" customWidth="1"/>
    <col min="7" max="7" width="10.44140625" bestFit="1" customWidth="1"/>
  </cols>
  <sheetData>
    <row r="1" spans="1:7" x14ac:dyDescent="0.3">
      <c r="A1" t="s">
        <v>425</v>
      </c>
    </row>
    <row r="2" spans="1:7" x14ac:dyDescent="0.3">
      <c r="A2" t="s">
        <v>426</v>
      </c>
    </row>
    <row r="3" spans="1:7" ht="5.25" customHeight="1" x14ac:dyDescent="0.3"/>
    <row r="4" spans="1:7" s="1" customFormat="1" x14ac:dyDescent="0.3">
      <c r="A4" s="1" t="s">
        <v>427</v>
      </c>
      <c r="E4" s="12" t="s">
        <v>428</v>
      </c>
      <c r="G4" s="12" t="s">
        <v>429</v>
      </c>
    </row>
    <row r="5" spans="1:7" ht="5.25" customHeight="1" x14ac:dyDescent="0.3"/>
    <row r="6" spans="1:7" x14ac:dyDescent="0.3">
      <c r="A6" t="s">
        <v>430</v>
      </c>
      <c r="E6" s="7">
        <v>19500</v>
      </c>
      <c r="F6" s="7"/>
      <c r="G6" s="7">
        <v>1300</v>
      </c>
    </row>
    <row r="7" spans="1:7" x14ac:dyDescent="0.3">
      <c r="A7" t="s">
        <v>431</v>
      </c>
      <c r="E7" s="7">
        <v>0</v>
      </c>
      <c r="F7" s="7"/>
      <c r="G7" s="7">
        <v>246</v>
      </c>
    </row>
    <row r="8" spans="1:7" x14ac:dyDescent="0.3">
      <c r="A8" t="s">
        <v>432</v>
      </c>
      <c r="E8" s="7">
        <v>75725</v>
      </c>
      <c r="F8" s="7"/>
      <c r="G8" s="7">
        <v>117796</v>
      </c>
    </row>
    <row r="9" spans="1:7" x14ac:dyDescent="0.3">
      <c r="A9" t="s">
        <v>457</v>
      </c>
      <c r="E9" s="7">
        <v>27000</v>
      </c>
      <c r="F9" s="7"/>
      <c r="G9" s="7">
        <v>0</v>
      </c>
    </row>
    <row r="10" spans="1:7" x14ac:dyDescent="0.3">
      <c r="A10" t="s">
        <v>434</v>
      </c>
      <c r="E10" s="7">
        <v>5400</v>
      </c>
      <c r="F10" s="7"/>
      <c r="G10" s="7">
        <v>0</v>
      </c>
    </row>
    <row r="11" spans="1:7" x14ac:dyDescent="0.3">
      <c r="A11" t="s">
        <v>435</v>
      </c>
      <c r="E11" s="7">
        <v>5500</v>
      </c>
      <c r="F11" s="7"/>
      <c r="G11" s="7">
        <v>0</v>
      </c>
    </row>
    <row r="12" spans="1:7" x14ac:dyDescent="0.3">
      <c r="A12" t="s">
        <v>436</v>
      </c>
      <c r="E12" s="7">
        <v>2000</v>
      </c>
      <c r="F12" s="7"/>
      <c r="G12" s="7">
        <v>0</v>
      </c>
    </row>
    <row r="13" spans="1:7" x14ac:dyDescent="0.3">
      <c r="A13" t="s">
        <v>437</v>
      </c>
      <c r="E13" s="7">
        <v>9000</v>
      </c>
      <c r="F13" s="7"/>
      <c r="G13" s="7">
        <v>2583</v>
      </c>
    </row>
    <row r="14" spans="1:7" x14ac:dyDescent="0.3">
      <c r="A14" t="s">
        <v>450</v>
      </c>
      <c r="E14" s="7">
        <v>1000</v>
      </c>
      <c r="F14" s="7"/>
      <c r="G14" s="7">
        <v>1000</v>
      </c>
    </row>
    <row r="15" spans="1:7" x14ac:dyDescent="0.3">
      <c r="A15" t="s">
        <v>438</v>
      </c>
      <c r="E15" s="7">
        <v>0</v>
      </c>
      <c r="F15" s="7"/>
      <c r="G15" s="7">
        <v>769</v>
      </c>
    </row>
    <row r="16" spans="1:7" x14ac:dyDescent="0.3">
      <c r="A16" t="s">
        <v>439</v>
      </c>
      <c r="E16" s="7">
        <v>0</v>
      </c>
      <c r="F16" s="7"/>
      <c r="G16" s="7">
        <v>8563</v>
      </c>
    </row>
    <row r="17" spans="1:7" x14ac:dyDescent="0.3">
      <c r="A17" t="s">
        <v>440</v>
      </c>
      <c r="E17" s="7">
        <v>0</v>
      </c>
      <c r="F17" s="7"/>
      <c r="G17" s="7">
        <v>5900</v>
      </c>
    </row>
    <row r="18" spans="1:7" x14ac:dyDescent="0.3">
      <c r="A18" t="s">
        <v>441</v>
      </c>
      <c r="E18" s="7">
        <v>0</v>
      </c>
      <c r="F18" s="7"/>
      <c r="G18" s="7">
        <v>5385</v>
      </c>
    </row>
    <row r="19" spans="1:7" x14ac:dyDescent="0.3">
      <c r="A19" t="s">
        <v>458</v>
      </c>
      <c r="E19" s="7">
        <v>0</v>
      </c>
      <c r="F19" s="7"/>
      <c r="G19" s="7">
        <v>7900</v>
      </c>
    </row>
    <row r="20" spans="1:7" x14ac:dyDescent="0.3">
      <c r="A20" t="s">
        <v>443</v>
      </c>
      <c r="E20" s="7">
        <v>0</v>
      </c>
      <c r="F20" s="7"/>
      <c r="G20" s="7">
        <v>1899</v>
      </c>
    </row>
    <row r="21" spans="1:7" x14ac:dyDescent="0.3">
      <c r="A21" t="s">
        <v>456</v>
      </c>
      <c r="E21" s="7">
        <v>0</v>
      </c>
      <c r="F21" s="7"/>
      <c r="G21" s="7">
        <v>2420</v>
      </c>
    </row>
    <row r="22" spans="1:7" x14ac:dyDescent="0.3">
      <c r="A22" t="s">
        <v>448</v>
      </c>
      <c r="E22" s="11">
        <v>10636</v>
      </c>
      <c r="F22" s="7"/>
      <c r="G22" s="11">
        <v>0</v>
      </c>
    </row>
    <row r="23" spans="1:7" s="1" customFormat="1" x14ac:dyDescent="0.3">
      <c r="E23" s="8">
        <f>SUM(E6:E22)</f>
        <v>155761</v>
      </c>
      <c r="F23" s="8"/>
      <c r="G23" s="8">
        <f>SUM(G6:G22)</f>
        <v>155761</v>
      </c>
    </row>
    <row r="25" spans="1:7" s="1" customFormat="1" x14ac:dyDescent="0.3">
      <c r="A25" s="1" t="s">
        <v>445</v>
      </c>
      <c r="E25" s="9">
        <v>44926</v>
      </c>
      <c r="G25" s="9">
        <v>45291</v>
      </c>
    </row>
    <row r="26" spans="1:7" ht="5.25" customHeight="1" x14ac:dyDescent="0.3">
      <c r="E26" s="2"/>
      <c r="G26" s="2"/>
    </row>
    <row r="27" spans="1:7" x14ac:dyDescent="0.3">
      <c r="A27" s="1" t="s">
        <v>461</v>
      </c>
    </row>
    <row r="28" spans="1:7" x14ac:dyDescent="0.3">
      <c r="A28" t="s">
        <v>446</v>
      </c>
      <c r="E28" s="7">
        <v>6456</v>
      </c>
      <c r="F28" s="7"/>
      <c r="G28" s="7">
        <v>8457</v>
      </c>
    </row>
    <row r="29" spans="1:7" x14ac:dyDescent="0.3">
      <c r="A29" t="s">
        <v>423</v>
      </c>
      <c r="E29" s="7">
        <v>145744</v>
      </c>
      <c r="F29" s="7"/>
      <c r="G29" s="7">
        <v>39974</v>
      </c>
    </row>
    <row r="30" spans="1:7" x14ac:dyDescent="0.3">
      <c r="A30" t="s">
        <v>459</v>
      </c>
      <c r="E30" s="7">
        <v>0</v>
      </c>
      <c r="F30" s="7"/>
      <c r="G30" s="7">
        <v>90000</v>
      </c>
    </row>
    <row r="31" spans="1:7" x14ac:dyDescent="0.3">
      <c r="A31" t="s">
        <v>464</v>
      </c>
      <c r="E31" s="11">
        <v>0</v>
      </c>
      <c r="F31" s="7"/>
      <c r="G31" s="11">
        <v>246</v>
      </c>
    </row>
    <row r="32" spans="1:7" x14ac:dyDescent="0.3">
      <c r="E32" s="7">
        <f>SUM(E28:E31)</f>
        <v>152200</v>
      </c>
      <c r="F32" s="7"/>
      <c r="G32" s="7">
        <f>SUM(G28:G31)</f>
        <v>138677</v>
      </c>
    </row>
    <row r="33" spans="1:7" ht="6.75" customHeight="1" x14ac:dyDescent="0.3">
      <c r="E33" s="7"/>
      <c r="F33" s="7"/>
      <c r="G33" s="7"/>
    </row>
    <row r="34" spans="1:7" x14ac:dyDescent="0.3">
      <c r="A34" t="s">
        <v>451</v>
      </c>
      <c r="E34" s="7">
        <v>6784</v>
      </c>
      <c r="F34" s="7"/>
      <c r="G34" s="7">
        <v>12091</v>
      </c>
    </row>
    <row r="35" spans="1:7" x14ac:dyDescent="0.3">
      <c r="A35" t="s">
        <v>456</v>
      </c>
      <c r="E35" s="11">
        <v>0</v>
      </c>
      <c r="F35" s="7"/>
      <c r="G35" s="11">
        <v>-2420</v>
      </c>
    </row>
    <row r="36" spans="1:7" x14ac:dyDescent="0.3">
      <c r="E36" s="7">
        <f>SUM(E34:E35)</f>
        <v>6784</v>
      </c>
      <c r="F36" s="7"/>
      <c r="G36" s="7">
        <f>SUM(G34:G35)</f>
        <v>9671</v>
      </c>
    </row>
    <row r="37" spans="1:7" x14ac:dyDescent="0.3">
      <c r="E37" s="7"/>
      <c r="F37" s="7"/>
      <c r="G37" s="7"/>
    </row>
    <row r="38" spans="1:7" s="1" customFormat="1" x14ac:dyDescent="0.3">
      <c r="A38" s="1" t="s">
        <v>460</v>
      </c>
      <c r="C38" s="1" t="s">
        <v>472</v>
      </c>
      <c r="E38" s="8">
        <f>E32+E36</f>
        <v>158984</v>
      </c>
      <c r="F38" s="8"/>
      <c r="G38" s="8">
        <f>G32+G36</f>
        <v>148348</v>
      </c>
    </row>
    <row r="40" spans="1:7" x14ac:dyDescent="0.3">
      <c r="A40" s="1" t="s">
        <v>462</v>
      </c>
    </row>
    <row r="41" spans="1:7" ht="5.25" customHeight="1" x14ac:dyDescent="0.3"/>
    <row r="42" spans="1:7" x14ac:dyDescent="0.3">
      <c r="A42" t="s">
        <v>463</v>
      </c>
      <c r="E42" s="7">
        <v>157379</v>
      </c>
      <c r="F42" s="7"/>
      <c r="G42" s="7">
        <v>158984</v>
      </c>
    </row>
    <row r="43" spans="1:7" x14ac:dyDescent="0.3">
      <c r="A43" t="s">
        <v>444</v>
      </c>
      <c r="E43" s="11">
        <v>1605</v>
      </c>
      <c r="F43" s="7"/>
      <c r="G43" s="11">
        <v>-10636</v>
      </c>
    </row>
    <row r="44" spans="1:7" x14ac:dyDescent="0.3">
      <c r="E44" s="7">
        <f>SUM(E42:E43)</f>
        <v>158984</v>
      </c>
      <c r="F44" s="7"/>
      <c r="G44" s="7">
        <f>SUM(G42:G43)</f>
        <v>148348</v>
      </c>
    </row>
    <row r="46" spans="1:7" x14ac:dyDescent="0.3">
      <c r="A46" s="1" t="s">
        <v>465</v>
      </c>
      <c r="B46" s="1"/>
      <c r="C46" s="1"/>
      <c r="D46" s="1"/>
      <c r="E46" s="8">
        <v>158984</v>
      </c>
      <c r="F46" s="8"/>
      <c r="G46" s="8">
        <v>148348</v>
      </c>
    </row>
    <row r="48" spans="1:7" x14ac:dyDescent="0.3">
      <c r="A48" t="s">
        <v>472</v>
      </c>
      <c r="B48" t="s">
        <v>473</v>
      </c>
      <c r="E48" s="7">
        <v>19569</v>
      </c>
      <c r="G48" s="7">
        <v>11006</v>
      </c>
    </row>
    <row r="52" spans="1:7" x14ac:dyDescent="0.3">
      <c r="A52" t="s">
        <v>466</v>
      </c>
      <c r="D52" t="s">
        <v>293</v>
      </c>
      <c r="G52" t="s">
        <v>467</v>
      </c>
    </row>
    <row r="53" spans="1:7" x14ac:dyDescent="0.3">
      <c r="A53" t="s">
        <v>468</v>
      </c>
      <c r="D53" t="s">
        <v>469</v>
      </c>
      <c r="G53" t="s">
        <v>470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5D4DE-CE7A-4E83-966E-7DBEAB18EE2B}">
  <dimension ref="A2:L21"/>
  <sheetViews>
    <sheetView workbookViewId="0">
      <selection activeCell="F12" sqref="F12"/>
    </sheetView>
  </sheetViews>
  <sheetFormatPr defaultRowHeight="14.4" x14ac:dyDescent="0.3"/>
  <cols>
    <col min="4" max="5" width="10.6640625" bestFit="1" customWidth="1"/>
    <col min="7" max="8" width="10" bestFit="1" customWidth="1"/>
    <col min="10" max="10" width="10.6640625" bestFit="1" customWidth="1"/>
  </cols>
  <sheetData>
    <row r="2" spans="1:10" x14ac:dyDescent="0.3">
      <c r="D2" t="s">
        <v>452</v>
      </c>
      <c r="G2" t="s">
        <v>453</v>
      </c>
    </row>
    <row r="3" spans="1:10" x14ac:dyDescent="0.3">
      <c r="A3">
        <v>1220</v>
      </c>
      <c r="B3" t="s">
        <v>451</v>
      </c>
      <c r="D3" s="3">
        <v>6784</v>
      </c>
      <c r="E3" s="3">
        <v>5307</v>
      </c>
      <c r="F3" s="3">
        <v>-2420</v>
      </c>
      <c r="G3" s="3">
        <f>SUM(D3:F3)</f>
        <v>9671</v>
      </c>
      <c r="H3" s="3"/>
    </row>
    <row r="4" spans="1:10" x14ac:dyDescent="0.3">
      <c r="A4">
        <v>1910</v>
      </c>
      <c r="B4" t="s">
        <v>446</v>
      </c>
      <c r="D4" s="3">
        <v>6210</v>
      </c>
      <c r="E4" s="3">
        <v>2247</v>
      </c>
      <c r="G4" s="3">
        <v>8457</v>
      </c>
    </row>
    <row r="5" spans="1:10" x14ac:dyDescent="0.3">
      <c r="A5">
        <v>1920</v>
      </c>
      <c r="B5" t="s">
        <v>423</v>
      </c>
      <c r="D5" s="3">
        <v>0</v>
      </c>
      <c r="E5" s="3">
        <v>90000</v>
      </c>
      <c r="G5" s="3">
        <v>90000</v>
      </c>
    </row>
    <row r="6" spans="1:10" x14ac:dyDescent="0.3">
      <c r="A6">
        <v>1940</v>
      </c>
      <c r="B6" t="s">
        <v>423</v>
      </c>
      <c r="D6" s="3">
        <v>145744</v>
      </c>
      <c r="E6" s="3">
        <v>-105770</v>
      </c>
      <c r="G6" s="3">
        <v>39974</v>
      </c>
    </row>
    <row r="7" spans="1:10" x14ac:dyDescent="0.3">
      <c r="D7" s="3"/>
      <c r="E7" s="3"/>
      <c r="G7" s="3"/>
    </row>
    <row r="8" spans="1:10" x14ac:dyDescent="0.3">
      <c r="D8" s="10">
        <f>SUM(D3:D6)</f>
        <v>158738</v>
      </c>
      <c r="E8" s="10">
        <f>SUM(E3:E6)</f>
        <v>-8216</v>
      </c>
      <c r="F8" s="10">
        <f>SUM(F3:F6)</f>
        <v>-2420</v>
      </c>
      <c r="G8" s="10">
        <f>SUM(G3:G6)</f>
        <v>148102</v>
      </c>
      <c r="H8" s="3"/>
    </row>
    <row r="9" spans="1:10" x14ac:dyDescent="0.3">
      <c r="D9" s="3"/>
    </row>
    <row r="10" spans="1:10" x14ac:dyDescent="0.3">
      <c r="A10">
        <v>2000</v>
      </c>
      <c r="B10" t="s">
        <v>449</v>
      </c>
      <c r="D10" s="3">
        <v>-157379</v>
      </c>
    </row>
    <row r="11" spans="1:10" x14ac:dyDescent="0.3">
      <c r="A11">
        <v>2999</v>
      </c>
      <c r="B11" t="s">
        <v>444</v>
      </c>
      <c r="D11" s="3">
        <v>10636</v>
      </c>
    </row>
    <row r="12" spans="1:10" x14ac:dyDescent="0.3">
      <c r="D12" s="3"/>
    </row>
    <row r="13" spans="1:10" x14ac:dyDescent="0.3">
      <c r="D13" s="3">
        <f>SUM(D8:D12)</f>
        <v>11995</v>
      </c>
    </row>
    <row r="16" spans="1:10" x14ac:dyDescent="0.3">
      <c r="A16" t="s">
        <v>454</v>
      </c>
      <c r="J16" s="3">
        <v>-145125</v>
      </c>
    </row>
    <row r="17" spans="1:12" x14ac:dyDescent="0.3">
      <c r="J17" s="3"/>
    </row>
    <row r="18" spans="1:12" x14ac:dyDescent="0.3">
      <c r="A18" t="s">
        <v>455</v>
      </c>
      <c r="J18" s="3">
        <v>153341</v>
      </c>
      <c r="L18">
        <v>157341</v>
      </c>
    </row>
    <row r="19" spans="1:12" x14ac:dyDescent="0.3">
      <c r="A19" t="s">
        <v>456</v>
      </c>
      <c r="J19" s="3">
        <v>2420</v>
      </c>
    </row>
    <row r="20" spans="1:12" x14ac:dyDescent="0.3">
      <c r="J20" s="3"/>
    </row>
    <row r="21" spans="1:12" s="1" customFormat="1" x14ac:dyDescent="0.3">
      <c r="A21" s="1" t="s">
        <v>448</v>
      </c>
      <c r="J21" s="10">
        <f>SUM(J16:J20)</f>
        <v>10636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22"/>
  <sheetViews>
    <sheetView workbookViewId="0">
      <selection activeCell="E18" sqref="E18"/>
    </sheetView>
  </sheetViews>
  <sheetFormatPr defaultRowHeight="14.4" x14ac:dyDescent="0.3"/>
  <cols>
    <col min="1" max="1" width="3" customWidth="1"/>
  </cols>
  <sheetData>
    <row r="2" spans="2:2" x14ac:dyDescent="0.3">
      <c r="B2" t="s">
        <v>0</v>
      </c>
    </row>
    <row r="3" spans="2:2" x14ac:dyDescent="0.3">
      <c r="B3" t="s">
        <v>1</v>
      </c>
    </row>
    <row r="6" spans="2:2" x14ac:dyDescent="0.3">
      <c r="B6" s="1" t="s">
        <v>2</v>
      </c>
    </row>
    <row r="8" spans="2:2" x14ac:dyDescent="0.3">
      <c r="B8" t="s">
        <v>3</v>
      </c>
    </row>
    <row r="9" spans="2:2" x14ac:dyDescent="0.3">
      <c r="B9" t="s">
        <v>4</v>
      </c>
    </row>
    <row r="10" spans="2:2" x14ac:dyDescent="0.3">
      <c r="B10" t="s">
        <v>5</v>
      </c>
    </row>
    <row r="11" spans="2:2" x14ac:dyDescent="0.3">
      <c r="B11" t="s">
        <v>6</v>
      </c>
    </row>
    <row r="12" spans="2:2" x14ac:dyDescent="0.3">
      <c r="B12" t="s">
        <v>7</v>
      </c>
    </row>
    <row r="15" spans="2:2" x14ac:dyDescent="0.3">
      <c r="B15" t="s">
        <v>8</v>
      </c>
    </row>
    <row r="22" spans="2:2" x14ac:dyDescent="0.3">
      <c r="B22" t="s">
        <v>9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C8636-6EDA-48D6-B753-EB03E30C60FD}">
  <dimension ref="A1:M30"/>
  <sheetViews>
    <sheetView workbookViewId="0">
      <selection activeCell="B18" sqref="B18"/>
    </sheetView>
  </sheetViews>
  <sheetFormatPr defaultRowHeight="14.4" x14ac:dyDescent="0.3"/>
  <cols>
    <col min="1" max="1" width="10.44140625" bestFit="1" customWidth="1"/>
    <col min="2" max="2" width="19.6640625" bestFit="1" customWidth="1"/>
    <col min="11" max="11" width="9.6640625" bestFit="1" customWidth="1"/>
  </cols>
  <sheetData>
    <row r="1" spans="1:12" x14ac:dyDescent="0.3">
      <c r="C1" t="s">
        <v>10</v>
      </c>
      <c r="D1" t="s">
        <v>11</v>
      </c>
      <c r="E1" t="s">
        <v>13</v>
      </c>
      <c r="F1" t="s">
        <v>14</v>
      </c>
      <c r="G1" t="s">
        <v>15</v>
      </c>
      <c r="H1" t="s">
        <v>21</v>
      </c>
      <c r="I1" t="s">
        <v>24</v>
      </c>
      <c r="J1" t="s">
        <v>25</v>
      </c>
      <c r="K1" t="s">
        <v>27</v>
      </c>
      <c r="L1" t="s">
        <v>30</v>
      </c>
    </row>
    <row r="2" spans="1:12" x14ac:dyDescent="0.3">
      <c r="A2" s="2">
        <v>45080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">
      <c r="A3" s="2">
        <v>45080</v>
      </c>
      <c r="C3" s="3"/>
      <c r="D3" s="3"/>
      <c r="E3" s="3"/>
      <c r="F3" s="3"/>
      <c r="G3" s="3"/>
      <c r="H3" s="3"/>
      <c r="I3" s="3"/>
      <c r="J3" s="3"/>
      <c r="K3" s="3">
        <v>2000</v>
      </c>
      <c r="L3" s="3"/>
    </row>
    <row r="4" spans="1:12" x14ac:dyDescent="0.3">
      <c r="A4" s="2">
        <v>45084</v>
      </c>
      <c r="B4" t="s">
        <v>19</v>
      </c>
      <c r="C4" s="3"/>
      <c r="D4" s="3"/>
      <c r="E4" s="3"/>
      <c r="F4" s="3">
        <v>1920</v>
      </c>
      <c r="G4" s="3"/>
      <c r="H4" s="3"/>
      <c r="I4" s="3"/>
      <c r="J4" s="3"/>
      <c r="K4" s="3"/>
      <c r="L4" s="3"/>
    </row>
    <row r="5" spans="1:12" x14ac:dyDescent="0.3">
      <c r="A5" s="2">
        <v>45093</v>
      </c>
      <c r="B5" t="s">
        <v>20</v>
      </c>
      <c r="C5" s="3"/>
      <c r="D5" s="3"/>
      <c r="E5" s="3"/>
      <c r="F5" s="3"/>
      <c r="G5" s="3"/>
      <c r="H5" s="3">
        <v>534</v>
      </c>
      <c r="I5" s="3"/>
      <c r="J5" s="3"/>
      <c r="K5" s="3"/>
      <c r="L5" s="3"/>
    </row>
    <row r="6" spans="1:12" x14ac:dyDescent="0.3">
      <c r="A6" s="2">
        <v>45098</v>
      </c>
      <c r="B6" t="s">
        <v>12</v>
      </c>
      <c r="C6" s="3"/>
      <c r="D6" s="3"/>
      <c r="E6" s="3">
        <v>360</v>
      </c>
      <c r="F6" s="3">
        <v>299</v>
      </c>
      <c r="G6" s="3"/>
      <c r="H6" s="3"/>
      <c r="I6" s="3"/>
      <c r="J6" s="3"/>
      <c r="K6" s="3"/>
      <c r="L6" s="3"/>
    </row>
    <row r="7" spans="1:12" x14ac:dyDescent="0.3">
      <c r="A7" s="2">
        <v>45098</v>
      </c>
      <c r="B7" t="s">
        <v>22</v>
      </c>
      <c r="C7" s="3">
        <v>32</v>
      </c>
      <c r="D7" s="3">
        <v>22</v>
      </c>
      <c r="E7" s="3">
        <v>127</v>
      </c>
      <c r="F7" s="3"/>
      <c r="G7" s="3"/>
      <c r="H7" s="3"/>
      <c r="I7" s="3"/>
      <c r="J7" s="3"/>
      <c r="K7" s="3"/>
      <c r="L7" s="3"/>
    </row>
    <row r="8" spans="1:12" x14ac:dyDescent="0.3">
      <c r="A8" s="2">
        <v>45098</v>
      </c>
      <c r="B8" t="s">
        <v>26</v>
      </c>
      <c r="C8" s="3"/>
      <c r="D8" s="3"/>
      <c r="E8" s="3"/>
      <c r="F8" s="3">
        <v>999</v>
      </c>
      <c r="G8" s="3"/>
      <c r="H8" s="3"/>
      <c r="I8" s="3"/>
      <c r="J8" s="3"/>
      <c r="K8" s="3"/>
      <c r="L8" s="3"/>
    </row>
    <row r="9" spans="1:12" x14ac:dyDescent="0.3">
      <c r="A9" s="2">
        <v>45099</v>
      </c>
      <c r="B9" t="s">
        <v>16</v>
      </c>
      <c r="C9" s="3"/>
      <c r="D9" s="3"/>
      <c r="E9" s="3"/>
      <c r="F9" s="3"/>
      <c r="G9" s="3"/>
      <c r="H9" s="3"/>
      <c r="I9" s="3"/>
      <c r="J9" s="3"/>
      <c r="K9" s="3">
        <v>723</v>
      </c>
      <c r="L9" s="3"/>
    </row>
    <row r="10" spans="1:12" x14ac:dyDescent="0.3">
      <c r="A10" s="2">
        <v>45099</v>
      </c>
      <c r="B10" t="s">
        <v>26</v>
      </c>
      <c r="C10" s="3"/>
      <c r="D10" s="3"/>
      <c r="E10" s="3"/>
      <c r="F10" s="3"/>
      <c r="G10" s="3"/>
      <c r="H10" s="3"/>
      <c r="I10" s="3"/>
      <c r="J10" s="3"/>
      <c r="K10" s="3">
        <v>2000</v>
      </c>
      <c r="L10" s="3"/>
    </row>
    <row r="11" spans="1:12" x14ac:dyDescent="0.3">
      <c r="A11" s="2">
        <v>45099</v>
      </c>
      <c r="B11" t="s">
        <v>28</v>
      </c>
      <c r="C11" s="3"/>
      <c r="D11" s="3"/>
      <c r="E11" s="3">
        <v>132</v>
      </c>
      <c r="F11" s="3"/>
      <c r="G11" s="3"/>
      <c r="H11" s="3"/>
      <c r="I11" s="3"/>
      <c r="J11" s="3"/>
      <c r="K11" s="3"/>
      <c r="L11" s="3"/>
    </row>
    <row r="12" spans="1:12" x14ac:dyDescent="0.3">
      <c r="A12" s="2">
        <v>45107</v>
      </c>
      <c r="B12" t="s">
        <v>17</v>
      </c>
      <c r="C12" s="3"/>
      <c r="D12" s="3"/>
      <c r="E12" s="3"/>
      <c r="F12" s="3"/>
      <c r="G12" s="3">
        <v>169</v>
      </c>
      <c r="H12" s="3"/>
      <c r="I12" s="3"/>
      <c r="J12" s="3"/>
      <c r="K12" s="3"/>
      <c r="L12" s="3"/>
    </row>
    <row r="13" spans="1:12" x14ac:dyDescent="0.3">
      <c r="A13" s="2">
        <v>45107</v>
      </c>
      <c r="B13" t="s">
        <v>32</v>
      </c>
      <c r="C13" s="3"/>
      <c r="D13" s="3"/>
      <c r="E13" s="3"/>
      <c r="F13" s="3"/>
      <c r="G13" s="3"/>
      <c r="H13" s="3"/>
      <c r="I13" s="3"/>
      <c r="J13" s="3"/>
      <c r="K13" s="3"/>
      <c r="L13" s="3">
        <v>408</v>
      </c>
    </row>
    <row r="14" spans="1:12" x14ac:dyDescent="0.3">
      <c r="A14" s="2">
        <v>45109</v>
      </c>
      <c r="B14" t="s">
        <v>23</v>
      </c>
      <c r="C14" s="3">
        <v>663.08</v>
      </c>
      <c r="D14" s="3">
        <v>86.45</v>
      </c>
      <c r="E14" s="3"/>
      <c r="F14" s="3"/>
      <c r="G14" s="3"/>
      <c r="H14" s="3"/>
      <c r="I14" s="3">
        <v>-25.8</v>
      </c>
      <c r="J14" s="3"/>
      <c r="K14" s="3"/>
      <c r="L14" s="3"/>
    </row>
    <row r="15" spans="1:12" x14ac:dyDescent="0.3">
      <c r="A15" s="2">
        <v>45109</v>
      </c>
      <c r="B15" t="s">
        <v>37</v>
      </c>
      <c r="C15" s="3"/>
      <c r="D15" s="3"/>
      <c r="E15" s="3"/>
      <c r="F15" s="3"/>
      <c r="G15" s="3"/>
      <c r="H15" s="3"/>
      <c r="I15" s="3"/>
      <c r="J15" s="3"/>
      <c r="K15" s="3"/>
      <c r="L15" s="3">
        <v>529</v>
      </c>
    </row>
    <row r="16" spans="1:12" x14ac:dyDescent="0.3">
      <c r="A16" s="2">
        <v>45111</v>
      </c>
      <c r="B16" t="s">
        <v>18</v>
      </c>
      <c r="C16" s="3"/>
      <c r="D16" s="3"/>
      <c r="E16" s="3"/>
      <c r="F16" s="3">
        <v>625</v>
      </c>
      <c r="G16" s="3">
        <v>792</v>
      </c>
      <c r="H16" s="3"/>
      <c r="I16" s="3"/>
      <c r="J16" s="3"/>
      <c r="K16" s="3"/>
      <c r="L16" s="3"/>
    </row>
    <row r="17" spans="1:13" x14ac:dyDescent="0.3">
      <c r="A17" s="2">
        <v>45111</v>
      </c>
      <c r="B17" t="s">
        <v>36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3" x14ac:dyDescent="0.3">
      <c r="A18" s="2">
        <v>45114</v>
      </c>
      <c r="B18" t="s">
        <v>32</v>
      </c>
      <c r="C18" s="3"/>
      <c r="D18" s="3"/>
      <c r="E18" s="3"/>
      <c r="F18" s="3"/>
      <c r="G18" s="3"/>
      <c r="H18" s="3"/>
      <c r="I18" s="3"/>
      <c r="J18" s="3"/>
      <c r="K18" s="3"/>
      <c r="L18" s="3">
        <v>503</v>
      </c>
    </row>
    <row r="19" spans="1:13" x14ac:dyDescent="0.3">
      <c r="A19" s="2">
        <v>45115</v>
      </c>
      <c r="C19" s="3"/>
      <c r="D19" s="3"/>
      <c r="E19" s="3"/>
      <c r="F19" s="3"/>
      <c r="G19" s="3"/>
      <c r="H19" s="3"/>
      <c r="I19" s="3"/>
      <c r="J19" s="3"/>
      <c r="K19" s="3"/>
      <c r="L19" s="3">
        <v>119</v>
      </c>
    </row>
    <row r="20" spans="1:13" x14ac:dyDescent="0.3">
      <c r="A20" s="2">
        <v>45115</v>
      </c>
      <c r="C20" s="3">
        <v>248.85</v>
      </c>
      <c r="D20" s="3"/>
      <c r="E20" s="3"/>
      <c r="F20" s="3"/>
      <c r="G20" s="3"/>
      <c r="H20" s="3"/>
      <c r="I20" s="3"/>
      <c r="J20" s="3"/>
      <c r="K20" s="3"/>
      <c r="L20" s="3"/>
    </row>
    <row r="21" spans="1:13" x14ac:dyDescent="0.3">
      <c r="A21" s="2">
        <v>45119</v>
      </c>
      <c r="B21" t="s">
        <v>23</v>
      </c>
      <c r="C21" s="3">
        <v>396.15</v>
      </c>
      <c r="D21" s="3"/>
      <c r="E21" s="3"/>
      <c r="F21" s="3"/>
      <c r="G21" s="3"/>
      <c r="H21" s="3"/>
      <c r="I21" s="3"/>
      <c r="J21" s="3"/>
      <c r="K21" s="3"/>
      <c r="L21" s="3"/>
    </row>
    <row r="22" spans="1:13" x14ac:dyDescent="0.3">
      <c r="A22" s="2">
        <v>45119</v>
      </c>
      <c r="B22" t="s">
        <v>35</v>
      </c>
      <c r="C22" s="3"/>
      <c r="D22" s="3"/>
      <c r="E22" s="3"/>
      <c r="F22" s="3"/>
      <c r="G22" s="3">
        <v>5227</v>
      </c>
      <c r="H22" s="3"/>
      <c r="I22" s="3"/>
      <c r="J22" s="3"/>
      <c r="K22" s="3"/>
      <c r="L22" s="3"/>
    </row>
    <row r="23" spans="1:13" x14ac:dyDescent="0.3">
      <c r="A23" s="2">
        <v>45121</v>
      </c>
      <c r="B23" t="s">
        <v>33</v>
      </c>
      <c r="C23" s="3"/>
      <c r="D23" s="3"/>
      <c r="E23" s="3"/>
      <c r="F23" s="3"/>
      <c r="G23" s="3"/>
      <c r="H23" s="3"/>
      <c r="I23" s="3"/>
      <c r="J23" s="3"/>
      <c r="K23" s="3"/>
      <c r="L23" s="3">
        <v>314.64999999999998</v>
      </c>
    </row>
    <row r="24" spans="1:13" x14ac:dyDescent="0.3">
      <c r="A24" s="2">
        <v>45122</v>
      </c>
      <c r="B24" t="s">
        <v>29</v>
      </c>
      <c r="C24" s="3">
        <v>327.7</v>
      </c>
      <c r="D24" s="3"/>
      <c r="E24" s="3"/>
      <c r="F24" s="3"/>
      <c r="G24" s="3"/>
      <c r="H24" s="3"/>
      <c r="I24" s="3"/>
      <c r="J24" s="3"/>
      <c r="K24" s="3"/>
      <c r="L24" s="3"/>
    </row>
    <row r="25" spans="1:13" x14ac:dyDescent="0.3">
      <c r="A25" s="2">
        <v>45122</v>
      </c>
      <c r="B25" t="s">
        <v>23</v>
      </c>
      <c r="C25" s="3">
        <v>334.96</v>
      </c>
      <c r="D25" s="3">
        <v>84.4</v>
      </c>
      <c r="E25" s="3"/>
      <c r="F25" s="3"/>
      <c r="G25" s="3">
        <v>49.9</v>
      </c>
      <c r="H25" s="3"/>
      <c r="I25" s="3">
        <v>-10.050000000000001</v>
      </c>
      <c r="J25" s="3">
        <v>-36</v>
      </c>
      <c r="K25" s="3">
        <f>SUM(C25:J25)</f>
        <v>423.21</v>
      </c>
      <c r="L25" s="3"/>
    </row>
    <row r="26" spans="1:13" x14ac:dyDescent="0.3">
      <c r="A26" s="2">
        <v>45122</v>
      </c>
      <c r="B26" t="s">
        <v>31</v>
      </c>
      <c r="C26" s="3">
        <v>82</v>
      </c>
      <c r="D26" s="3"/>
      <c r="E26" s="3"/>
      <c r="F26" s="3"/>
      <c r="G26" s="3"/>
      <c r="H26" s="3"/>
      <c r="I26" s="3"/>
      <c r="J26" s="3"/>
      <c r="K26" s="3"/>
      <c r="L26" s="3">
        <v>77</v>
      </c>
    </row>
    <row r="27" spans="1:13" x14ac:dyDescent="0.3">
      <c r="A27" s="2">
        <v>45122</v>
      </c>
      <c r="B27" t="s">
        <v>32</v>
      </c>
      <c r="C27" s="3"/>
      <c r="D27" s="3"/>
      <c r="E27" s="3"/>
      <c r="F27" s="3"/>
      <c r="G27" s="3">
        <v>994</v>
      </c>
      <c r="H27" s="3"/>
      <c r="I27" s="3"/>
      <c r="J27" s="3"/>
      <c r="K27" s="3"/>
      <c r="L27" s="3">
        <v>847</v>
      </c>
    </row>
    <row r="28" spans="1:13" x14ac:dyDescent="0.3">
      <c r="A28" s="2">
        <v>45124</v>
      </c>
      <c r="B28" t="s">
        <v>34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3" x14ac:dyDescent="0.3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3" x14ac:dyDescent="0.3">
      <c r="C30" s="3">
        <f t="shared" ref="C30:L30" si="0">SUM(C2:C29)</f>
        <v>2084.7399999999998</v>
      </c>
      <c r="D30" s="3">
        <f t="shared" si="0"/>
        <v>192.85000000000002</v>
      </c>
      <c r="E30" s="3">
        <f t="shared" si="0"/>
        <v>619</v>
      </c>
      <c r="F30" s="3">
        <f t="shared" si="0"/>
        <v>3843</v>
      </c>
      <c r="G30" s="3">
        <f t="shared" si="0"/>
        <v>7231.9</v>
      </c>
      <c r="H30" s="3">
        <f t="shared" si="0"/>
        <v>534</v>
      </c>
      <c r="I30" s="3">
        <f t="shared" si="0"/>
        <v>-35.85</v>
      </c>
      <c r="J30" s="3">
        <f t="shared" si="0"/>
        <v>-36</v>
      </c>
      <c r="K30" s="3">
        <f t="shared" si="0"/>
        <v>5146.21</v>
      </c>
      <c r="L30" s="3">
        <f t="shared" si="0"/>
        <v>2797.65</v>
      </c>
      <c r="M30" s="3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4E1A6-E0C0-4D14-834C-BDF7B18BD04F}">
  <dimension ref="B3:J74"/>
  <sheetViews>
    <sheetView workbookViewId="0">
      <selection activeCell="L62" sqref="L62"/>
    </sheetView>
  </sheetViews>
  <sheetFormatPr defaultRowHeight="14.4" x14ac:dyDescent="0.3"/>
  <cols>
    <col min="1" max="1" width="4.5546875" customWidth="1"/>
  </cols>
  <sheetData>
    <row r="3" spans="2:10" x14ac:dyDescent="0.3">
      <c r="B3" s="5" t="s">
        <v>41</v>
      </c>
      <c r="C3" s="5"/>
      <c r="D3" s="5"/>
      <c r="E3" s="5"/>
      <c r="F3" s="5"/>
      <c r="G3" s="5"/>
      <c r="H3" s="5"/>
      <c r="I3" s="5"/>
      <c r="J3" s="5"/>
    </row>
    <row r="4" spans="2:10" x14ac:dyDescent="0.3">
      <c r="B4" s="5"/>
      <c r="C4" s="5"/>
      <c r="D4" s="5"/>
      <c r="E4" s="5"/>
      <c r="F4" s="5"/>
      <c r="G4" s="5"/>
      <c r="H4" s="5"/>
      <c r="I4" s="5"/>
      <c r="J4" s="5"/>
    </row>
    <row r="5" spans="2:10" x14ac:dyDescent="0.3">
      <c r="B5" s="5" t="s">
        <v>38</v>
      </c>
      <c r="C5" s="5"/>
      <c r="D5" s="5"/>
      <c r="E5" s="5"/>
      <c r="F5" s="5"/>
      <c r="G5" s="5"/>
      <c r="H5" s="5"/>
      <c r="I5" s="5"/>
      <c r="J5" s="5"/>
    </row>
    <row r="6" spans="2:10" x14ac:dyDescent="0.3">
      <c r="B6" s="5"/>
      <c r="C6" s="5"/>
      <c r="D6" s="5"/>
      <c r="E6" s="5"/>
      <c r="F6" s="5"/>
      <c r="G6" s="5"/>
      <c r="H6" s="5"/>
      <c r="I6" s="5"/>
      <c r="J6" s="5"/>
    </row>
    <row r="7" spans="2:10" x14ac:dyDescent="0.3">
      <c r="B7" s="5" t="s">
        <v>39</v>
      </c>
      <c r="C7" s="5"/>
      <c r="D7" s="5"/>
      <c r="E7" s="5"/>
      <c r="F7" s="5"/>
      <c r="G7" s="5"/>
      <c r="H7" s="5"/>
      <c r="I7" s="5"/>
      <c r="J7" s="5"/>
    </row>
    <row r="8" spans="2:10" x14ac:dyDescent="0.3">
      <c r="B8" s="5" t="s">
        <v>40</v>
      </c>
      <c r="C8" s="5"/>
      <c r="D8" s="5"/>
      <c r="E8" s="5"/>
      <c r="F8" s="5"/>
      <c r="G8" s="5"/>
      <c r="H8" s="5"/>
      <c r="I8" s="5"/>
      <c r="J8" s="5"/>
    </row>
    <row r="9" spans="2:10" x14ac:dyDescent="0.3">
      <c r="B9" s="5" t="s">
        <v>42</v>
      </c>
      <c r="C9" s="5"/>
      <c r="D9" s="5"/>
      <c r="E9" s="5"/>
      <c r="F9" s="5"/>
      <c r="G9" s="5"/>
      <c r="H9" s="5"/>
      <c r="I9" s="5"/>
      <c r="J9" s="5"/>
    </row>
    <row r="10" spans="2:10" x14ac:dyDescent="0.3">
      <c r="B10" s="5" t="s">
        <v>43</v>
      </c>
      <c r="C10" s="5"/>
      <c r="D10" s="5"/>
      <c r="E10" s="5"/>
      <c r="F10" s="5"/>
      <c r="G10" s="5"/>
      <c r="H10" s="5"/>
      <c r="I10" s="5"/>
      <c r="J10" s="5"/>
    </row>
    <row r="12" spans="2:10" x14ac:dyDescent="0.3">
      <c r="B12" s="6" t="s">
        <v>44</v>
      </c>
    </row>
    <row r="15" spans="2:10" x14ac:dyDescent="0.3">
      <c r="B15" t="s">
        <v>45</v>
      </c>
    </row>
    <row r="16" spans="2:10" x14ac:dyDescent="0.3">
      <c r="B16" t="s">
        <v>46</v>
      </c>
    </row>
    <row r="17" spans="2:6" x14ac:dyDescent="0.3">
      <c r="B17" t="s">
        <v>84</v>
      </c>
    </row>
    <row r="18" spans="2:6" x14ac:dyDescent="0.3">
      <c r="B18" t="s">
        <v>47</v>
      </c>
    </row>
    <row r="19" spans="2:6" x14ac:dyDescent="0.3">
      <c r="B19" t="s">
        <v>48</v>
      </c>
    </row>
    <row r="20" spans="2:6" x14ac:dyDescent="0.3">
      <c r="B20" t="s">
        <v>85</v>
      </c>
    </row>
    <row r="21" spans="2:6" ht="9" customHeight="1" x14ac:dyDescent="0.3"/>
    <row r="22" spans="2:6" x14ac:dyDescent="0.3">
      <c r="B22" t="s">
        <v>68</v>
      </c>
    </row>
    <row r="23" spans="2:6" x14ac:dyDescent="0.3">
      <c r="B23" t="s">
        <v>63</v>
      </c>
      <c r="E23" t="s">
        <v>49</v>
      </c>
      <c r="F23" t="s">
        <v>50</v>
      </c>
    </row>
    <row r="24" spans="2:6" x14ac:dyDescent="0.3">
      <c r="E24" t="s">
        <v>53</v>
      </c>
      <c r="F24" t="s">
        <v>54</v>
      </c>
    </row>
    <row r="25" spans="2:6" x14ac:dyDescent="0.3">
      <c r="E25" t="s">
        <v>51</v>
      </c>
      <c r="F25" t="s">
        <v>52</v>
      </c>
    </row>
    <row r="26" spans="2:6" x14ac:dyDescent="0.3">
      <c r="E26" t="s">
        <v>55</v>
      </c>
      <c r="F26" t="s">
        <v>56</v>
      </c>
    </row>
    <row r="27" spans="2:6" x14ac:dyDescent="0.3">
      <c r="E27" t="s">
        <v>57</v>
      </c>
      <c r="F27" t="s">
        <v>58</v>
      </c>
    </row>
    <row r="28" spans="2:6" x14ac:dyDescent="0.3">
      <c r="E28" t="s">
        <v>59</v>
      </c>
      <c r="F28" t="s">
        <v>60</v>
      </c>
    </row>
    <row r="29" spans="2:6" x14ac:dyDescent="0.3">
      <c r="E29" t="s">
        <v>64</v>
      </c>
      <c r="F29" t="s">
        <v>65</v>
      </c>
    </row>
    <row r="30" spans="2:6" x14ac:dyDescent="0.3">
      <c r="E30" t="s">
        <v>61</v>
      </c>
      <c r="F30" t="s">
        <v>62</v>
      </c>
    </row>
    <row r="31" spans="2:6" x14ac:dyDescent="0.3">
      <c r="E31" t="s">
        <v>66</v>
      </c>
      <c r="F31" s="4">
        <v>1903</v>
      </c>
    </row>
    <row r="33" spans="2:2" x14ac:dyDescent="0.3">
      <c r="B33" t="s">
        <v>67</v>
      </c>
    </row>
    <row r="34" spans="2:2" x14ac:dyDescent="0.3">
      <c r="B34" t="s">
        <v>86</v>
      </c>
    </row>
    <row r="36" spans="2:2" x14ac:dyDescent="0.3">
      <c r="B36" t="s">
        <v>80</v>
      </c>
    </row>
    <row r="37" spans="2:2" x14ac:dyDescent="0.3">
      <c r="B37" t="s">
        <v>69</v>
      </c>
    </row>
    <row r="38" spans="2:2" x14ac:dyDescent="0.3">
      <c r="B38" t="s">
        <v>70</v>
      </c>
    </row>
    <row r="39" spans="2:2" x14ac:dyDescent="0.3">
      <c r="B39" t="s">
        <v>71</v>
      </c>
    </row>
    <row r="40" spans="2:2" x14ac:dyDescent="0.3">
      <c r="B40" t="s">
        <v>72</v>
      </c>
    </row>
    <row r="41" spans="2:2" x14ac:dyDescent="0.3">
      <c r="B41" t="s">
        <v>73</v>
      </c>
    </row>
    <row r="42" spans="2:2" x14ac:dyDescent="0.3">
      <c r="B42" t="s">
        <v>74</v>
      </c>
    </row>
    <row r="43" spans="2:2" x14ac:dyDescent="0.3">
      <c r="B43" t="s">
        <v>75</v>
      </c>
    </row>
    <row r="44" spans="2:2" x14ac:dyDescent="0.3">
      <c r="B44" t="s">
        <v>76</v>
      </c>
    </row>
    <row r="45" spans="2:2" x14ac:dyDescent="0.3">
      <c r="B45" t="s">
        <v>81</v>
      </c>
    </row>
    <row r="46" spans="2:2" x14ac:dyDescent="0.3">
      <c r="B46" t="s">
        <v>77</v>
      </c>
    </row>
    <row r="47" spans="2:2" x14ac:dyDescent="0.3">
      <c r="B47" t="s">
        <v>78</v>
      </c>
    </row>
    <row r="48" spans="2:2" x14ac:dyDescent="0.3">
      <c r="B48" t="s">
        <v>79</v>
      </c>
    </row>
    <row r="52" spans="2:2" x14ac:dyDescent="0.3">
      <c r="B52" t="s">
        <v>82</v>
      </c>
    </row>
    <row r="53" spans="2:2" x14ac:dyDescent="0.3">
      <c r="B53" t="s">
        <v>83</v>
      </c>
    </row>
    <row r="54" spans="2:2" x14ac:dyDescent="0.3">
      <c r="B54" t="s">
        <v>94</v>
      </c>
    </row>
    <row r="55" spans="2:2" x14ac:dyDescent="0.3">
      <c r="B55" t="s">
        <v>87</v>
      </c>
    </row>
    <row r="57" spans="2:2" x14ac:dyDescent="0.3">
      <c r="B57" t="s">
        <v>88</v>
      </c>
    </row>
    <row r="58" spans="2:2" x14ac:dyDescent="0.3">
      <c r="B58" t="s">
        <v>89</v>
      </c>
    </row>
    <row r="59" spans="2:2" x14ac:dyDescent="0.3">
      <c r="B59" t="s">
        <v>90</v>
      </c>
    </row>
    <row r="61" spans="2:2" x14ac:dyDescent="0.3">
      <c r="B61" t="s">
        <v>91</v>
      </c>
    </row>
    <row r="62" spans="2:2" x14ac:dyDescent="0.3">
      <c r="B62" t="s">
        <v>92</v>
      </c>
    </row>
    <row r="63" spans="2:2" x14ac:dyDescent="0.3">
      <c r="B63" t="s">
        <v>95</v>
      </c>
    </row>
    <row r="65" spans="2:2" x14ac:dyDescent="0.3">
      <c r="B65" t="s">
        <v>93</v>
      </c>
    </row>
    <row r="66" spans="2:2" x14ac:dyDescent="0.3">
      <c r="B66" t="s">
        <v>102</v>
      </c>
    </row>
    <row r="67" spans="2:2" x14ac:dyDescent="0.3">
      <c r="B67" t="s">
        <v>103</v>
      </c>
    </row>
    <row r="68" spans="2:2" x14ac:dyDescent="0.3">
      <c r="B68" t="s">
        <v>96</v>
      </c>
    </row>
    <row r="70" spans="2:2" x14ac:dyDescent="0.3">
      <c r="B70" t="s">
        <v>97</v>
      </c>
    </row>
    <row r="71" spans="2:2" x14ac:dyDescent="0.3">
      <c r="B71" t="s">
        <v>98</v>
      </c>
    </row>
    <row r="72" spans="2:2" x14ac:dyDescent="0.3">
      <c r="B72" t="s">
        <v>99</v>
      </c>
    </row>
    <row r="73" spans="2:2" x14ac:dyDescent="0.3">
      <c r="B73" t="s">
        <v>100</v>
      </c>
    </row>
    <row r="74" spans="2:2" x14ac:dyDescent="0.3">
      <c r="B74" t="s">
        <v>101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B486-42FA-42FE-B75F-B314991FE4BB}">
  <dimension ref="A11:E26"/>
  <sheetViews>
    <sheetView workbookViewId="0">
      <selection activeCell="D20" sqref="D20"/>
    </sheetView>
  </sheetViews>
  <sheetFormatPr defaultRowHeight="14.4" x14ac:dyDescent="0.3"/>
  <cols>
    <col min="1" max="1" width="10.44140625" bestFit="1" customWidth="1"/>
    <col min="2" max="2" width="12.109375" bestFit="1" customWidth="1"/>
    <col min="4" max="4" width="10" style="3" bestFit="1" customWidth="1"/>
    <col min="5" max="5" width="9.6640625" bestFit="1" customWidth="1"/>
  </cols>
  <sheetData>
    <row r="11" spans="1:5" x14ac:dyDescent="0.3">
      <c r="D11" s="3" t="s">
        <v>423</v>
      </c>
      <c r="E11" t="s">
        <v>424</v>
      </c>
    </row>
    <row r="13" spans="1:5" x14ac:dyDescent="0.3">
      <c r="A13" t="s">
        <v>420</v>
      </c>
      <c r="D13" s="3">
        <v>353710.97</v>
      </c>
    </row>
    <row r="14" spans="1:5" x14ac:dyDescent="0.3">
      <c r="A14" s="2">
        <v>45231</v>
      </c>
      <c r="B14" t="s">
        <v>416</v>
      </c>
      <c r="D14" s="3">
        <v>-130</v>
      </c>
    </row>
    <row r="15" spans="1:5" x14ac:dyDescent="0.3">
      <c r="A15" s="2">
        <v>45234</v>
      </c>
      <c r="B15" t="s">
        <v>421</v>
      </c>
      <c r="E15" s="3">
        <v>36</v>
      </c>
    </row>
    <row r="16" spans="1:5" x14ac:dyDescent="0.3">
      <c r="A16" s="2">
        <v>45243</v>
      </c>
      <c r="B16" t="s">
        <v>421</v>
      </c>
      <c r="E16" s="3">
        <v>-2346</v>
      </c>
    </row>
    <row r="17" spans="1:5" x14ac:dyDescent="0.3">
      <c r="A17" s="2">
        <v>45243</v>
      </c>
      <c r="B17" t="s">
        <v>422</v>
      </c>
      <c r="E17" s="3">
        <v>-14698</v>
      </c>
    </row>
    <row r="18" spans="1:5" x14ac:dyDescent="0.3">
      <c r="A18" s="2">
        <v>45252</v>
      </c>
      <c r="B18" t="s">
        <v>417</v>
      </c>
      <c r="D18" s="3">
        <v>393</v>
      </c>
      <c r="E18" s="3"/>
    </row>
    <row r="19" spans="1:5" x14ac:dyDescent="0.3">
      <c r="A19" s="2">
        <v>45258</v>
      </c>
      <c r="B19" t="s">
        <v>417</v>
      </c>
      <c r="D19" s="3">
        <v>12000</v>
      </c>
      <c r="E19" s="3"/>
    </row>
    <row r="20" spans="1:5" x14ac:dyDescent="0.3">
      <c r="A20" s="2">
        <v>45260</v>
      </c>
      <c r="B20" t="s">
        <v>418</v>
      </c>
      <c r="D20" s="3">
        <v>-635</v>
      </c>
      <c r="E20" s="3"/>
    </row>
    <row r="21" spans="1:5" x14ac:dyDescent="0.3">
      <c r="A21" s="2">
        <v>45262</v>
      </c>
      <c r="E21" s="3">
        <v>17</v>
      </c>
    </row>
    <row r="22" spans="1:5" x14ac:dyDescent="0.3">
      <c r="A22" s="2">
        <v>45264</v>
      </c>
      <c r="B22" t="s">
        <v>416</v>
      </c>
      <c r="D22" s="3">
        <v>-130</v>
      </c>
      <c r="E22" s="3"/>
    </row>
    <row r="23" spans="1:5" x14ac:dyDescent="0.3">
      <c r="A23" s="2">
        <v>45265</v>
      </c>
      <c r="B23" t="s">
        <v>419</v>
      </c>
      <c r="D23" s="3">
        <v>-988</v>
      </c>
      <c r="E23" s="3"/>
    </row>
    <row r="24" spans="1:5" x14ac:dyDescent="0.3">
      <c r="A24" s="2">
        <v>45272</v>
      </c>
      <c r="E24" s="3">
        <v>-2346</v>
      </c>
    </row>
    <row r="25" spans="1:5" x14ac:dyDescent="0.3">
      <c r="A25" s="2">
        <v>45274</v>
      </c>
      <c r="B25" t="s">
        <v>417</v>
      </c>
      <c r="D25" s="3">
        <v>12000</v>
      </c>
      <c r="E25" s="3"/>
    </row>
    <row r="26" spans="1:5" x14ac:dyDescent="0.3">
      <c r="D26" s="3">
        <f>SUM(D13:D25)</f>
        <v>376220.97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3DC7F-8B2E-4DE9-A491-1AE5F1640BAF}">
  <dimension ref="A1:A335"/>
  <sheetViews>
    <sheetView topLeftCell="A119" workbookViewId="0">
      <selection activeCell="D108" sqref="D108"/>
    </sheetView>
  </sheetViews>
  <sheetFormatPr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118</v>
      </c>
    </row>
    <row r="4" spans="1:1" x14ac:dyDescent="0.3">
      <c r="A4" t="s">
        <v>121</v>
      </c>
    </row>
    <row r="5" spans="1:1" x14ac:dyDescent="0.3">
      <c r="A5" t="s">
        <v>127</v>
      </c>
    </row>
    <row r="6" spans="1:1" x14ac:dyDescent="0.3">
      <c r="A6" t="s">
        <v>128</v>
      </c>
    </row>
    <row r="7" spans="1:1" x14ac:dyDescent="0.3">
      <c r="A7" t="s">
        <v>129</v>
      </c>
    </row>
    <row r="8" spans="1:1" x14ac:dyDescent="0.3">
      <c r="A8" t="s">
        <v>130</v>
      </c>
    </row>
    <row r="9" spans="1:1" x14ac:dyDescent="0.3">
      <c r="A9" t="s">
        <v>117</v>
      </c>
    </row>
    <row r="10" spans="1:1" x14ac:dyDescent="0.3">
      <c r="A10" t="s">
        <v>120</v>
      </c>
    </row>
    <row r="11" spans="1:1" x14ac:dyDescent="0.3">
      <c r="A11" t="s">
        <v>132</v>
      </c>
    </row>
    <row r="12" spans="1:1" x14ac:dyDescent="0.3">
      <c r="A12" t="s">
        <v>131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119</v>
      </c>
    </row>
    <row r="16" spans="1:1" x14ac:dyDescent="0.3">
      <c r="A16" t="s">
        <v>122</v>
      </c>
    </row>
    <row r="17" spans="1:1" x14ac:dyDescent="0.3">
      <c r="A17" t="s">
        <v>151</v>
      </c>
    </row>
    <row r="18" spans="1:1" x14ac:dyDescent="0.3">
      <c r="A18" t="s">
        <v>393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286</v>
      </c>
    </row>
    <row r="23" spans="1:1" x14ac:dyDescent="0.3">
      <c r="A23" t="s">
        <v>394</v>
      </c>
    </row>
    <row r="24" spans="1:1" x14ac:dyDescent="0.3">
      <c r="A24" t="s">
        <v>395</v>
      </c>
    </row>
    <row r="25" spans="1:1" x14ac:dyDescent="0.3">
      <c r="A25" t="s">
        <v>396</v>
      </c>
    </row>
    <row r="26" spans="1:1" x14ac:dyDescent="0.3">
      <c r="A26" t="s">
        <v>397</v>
      </c>
    </row>
    <row r="27" spans="1:1" x14ac:dyDescent="0.3">
      <c r="A27" t="s">
        <v>398</v>
      </c>
    </row>
    <row r="28" spans="1:1" x14ac:dyDescent="0.3">
      <c r="A28" t="s">
        <v>287</v>
      </c>
    </row>
    <row r="29" spans="1:1" x14ac:dyDescent="0.3">
      <c r="A29" t="s">
        <v>288</v>
      </c>
    </row>
    <row r="30" spans="1:1" x14ac:dyDescent="0.3">
      <c r="A30" t="s">
        <v>289</v>
      </c>
    </row>
    <row r="31" spans="1:1" x14ac:dyDescent="0.3">
      <c r="A31" t="s">
        <v>290</v>
      </c>
    </row>
    <row r="32" spans="1:1" x14ac:dyDescent="0.3">
      <c r="A32" t="s">
        <v>291</v>
      </c>
    </row>
    <row r="33" spans="1:1" x14ac:dyDescent="0.3">
      <c r="A33" t="s">
        <v>135</v>
      </c>
    </row>
    <row r="34" spans="1:1" x14ac:dyDescent="0.3">
      <c r="A34" t="s">
        <v>150</v>
      </c>
    </row>
    <row r="35" spans="1:1" x14ac:dyDescent="0.3">
      <c r="A35" t="s">
        <v>149</v>
      </c>
    </row>
    <row r="36" spans="1:1" x14ac:dyDescent="0.3">
      <c r="A36" t="s">
        <v>136</v>
      </c>
    </row>
    <row r="37" spans="1:1" x14ac:dyDescent="0.3">
      <c r="A37" t="s">
        <v>153</v>
      </c>
    </row>
    <row r="38" spans="1:1" x14ac:dyDescent="0.3">
      <c r="A38" t="s">
        <v>152</v>
      </c>
    </row>
    <row r="39" spans="1:1" x14ac:dyDescent="0.3">
      <c r="A39" t="s">
        <v>156</v>
      </c>
    </row>
    <row r="40" spans="1:1" x14ac:dyDescent="0.3">
      <c r="A40" t="s">
        <v>154</v>
      </c>
    </row>
    <row r="41" spans="1:1" x14ac:dyDescent="0.3">
      <c r="A41" t="s">
        <v>155</v>
      </c>
    </row>
    <row r="42" spans="1:1" x14ac:dyDescent="0.3">
      <c r="A42" t="s">
        <v>115</v>
      </c>
    </row>
    <row r="43" spans="1:1" x14ac:dyDescent="0.3">
      <c r="A43" t="s">
        <v>116</v>
      </c>
    </row>
    <row r="44" spans="1:1" x14ac:dyDescent="0.3">
      <c r="A44" t="s">
        <v>124</v>
      </c>
    </row>
    <row r="45" spans="1:1" x14ac:dyDescent="0.3">
      <c r="A45" t="s">
        <v>123</v>
      </c>
    </row>
    <row r="46" spans="1:1" x14ac:dyDescent="0.3">
      <c r="A46" t="s">
        <v>138</v>
      </c>
    </row>
    <row r="47" spans="1:1" x14ac:dyDescent="0.3">
      <c r="A47" t="s">
        <v>137</v>
      </c>
    </row>
    <row r="48" spans="1:1" x14ac:dyDescent="0.3">
      <c r="A48" t="s">
        <v>139</v>
      </c>
    </row>
    <row r="49" spans="1:1" x14ac:dyDescent="0.3">
      <c r="A49" t="s">
        <v>125</v>
      </c>
    </row>
    <row r="50" spans="1:1" x14ac:dyDescent="0.3">
      <c r="A50" t="s">
        <v>126</v>
      </c>
    </row>
    <row r="51" spans="1:1" x14ac:dyDescent="0.3">
      <c r="A51" t="s">
        <v>140</v>
      </c>
    </row>
    <row r="52" spans="1:1" x14ac:dyDescent="0.3">
      <c r="A52" t="s">
        <v>141</v>
      </c>
    </row>
    <row r="53" spans="1:1" x14ac:dyDescent="0.3">
      <c r="A53" t="s">
        <v>142</v>
      </c>
    </row>
    <row r="54" spans="1:1" x14ac:dyDescent="0.3">
      <c r="A54" t="s">
        <v>143</v>
      </c>
    </row>
    <row r="55" spans="1:1" x14ac:dyDescent="0.3">
      <c r="A55" t="s">
        <v>157</v>
      </c>
    </row>
    <row r="56" spans="1:1" x14ac:dyDescent="0.3">
      <c r="A56" t="s">
        <v>158</v>
      </c>
    </row>
    <row r="58" spans="1:1" x14ac:dyDescent="0.3">
      <c r="A58" t="s">
        <v>104</v>
      </c>
    </row>
    <row r="59" spans="1:1" x14ac:dyDescent="0.3">
      <c r="A59" t="s">
        <v>108</v>
      </c>
    </row>
    <row r="60" spans="1:1" x14ac:dyDescent="0.3">
      <c r="A60" t="s">
        <v>361</v>
      </c>
    </row>
    <row r="61" spans="1:1" x14ac:dyDescent="0.3">
      <c r="A61" t="s">
        <v>110</v>
      </c>
    </row>
    <row r="62" spans="1:1" x14ac:dyDescent="0.3">
      <c r="A62" t="s">
        <v>362</v>
      </c>
    </row>
    <row r="63" spans="1:1" x14ac:dyDescent="0.3">
      <c r="A63" t="s">
        <v>105</v>
      </c>
    </row>
    <row r="64" spans="1:1" x14ac:dyDescent="0.3">
      <c r="A64" t="s">
        <v>358</v>
      </c>
    </row>
    <row r="65" spans="1:1" x14ac:dyDescent="0.3">
      <c r="A65" t="s">
        <v>106</v>
      </c>
    </row>
    <row r="66" spans="1:1" x14ac:dyDescent="0.3">
      <c r="A66" t="s">
        <v>359</v>
      </c>
    </row>
    <row r="67" spans="1:1" x14ac:dyDescent="0.3">
      <c r="A67" t="s">
        <v>360</v>
      </c>
    </row>
    <row r="68" spans="1:1" x14ac:dyDescent="0.3">
      <c r="A68" t="s">
        <v>107</v>
      </c>
    </row>
    <row r="69" spans="1:1" x14ac:dyDescent="0.3">
      <c r="A69" t="s">
        <v>109</v>
      </c>
    </row>
    <row r="70" spans="1:1" x14ac:dyDescent="0.3">
      <c r="A70" t="s">
        <v>111</v>
      </c>
    </row>
    <row r="71" spans="1:1" x14ac:dyDescent="0.3">
      <c r="A71" t="s">
        <v>112</v>
      </c>
    </row>
    <row r="72" spans="1:1" x14ac:dyDescent="0.3">
      <c r="A72" t="s">
        <v>363</v>
      </c>
    </row>
    <row r="73" spans="1:1" x14ac:dyDescent="0.3">
      <c r="A73" t="s">
        <v>364</v>
      </c>
    </row>
    <row r="74" spans="1:1" x14ac:dyDescent="0.3">
      <c r="A74" t="s">
        <v>365</v>
      </c>
    </row>
    <row r="75" spans="1:1" x14ac:dyDescent="0.3">
      <c r="A75" t="s">
        <v>366</v>
      </c>
    </row>
    <row r="76" spans="1:1" x14ac:dyDescent="0.3">
      <c r="A76" t="s">
        <v>367</v>
      </c>
    </row>
    <row r="77" spans="1:1" x14ac:dyDescent="0.3">
      <c r="A77" t="s">
        <v>399</v>
      </c>
    </row>
    <row r="78" spans="1:1" x14ac:dyDescent="0.3">
      <c r="A78" t="s">
        <v>385</v>
      </c>
    </row>
    <row r="79" spans="1:1" x14ac:dyDescent="0.3">
      <c r="A79" t="s">
        <v>368</v>
      </c>
    </row>
    <row r="80" spans="1:1" x14ac:dyDescent="0.3">
      <c r="A80" t="s">
        <v>369</v>
      </c>
    </row>
    <row r="82" spans="1:1" x14ac:dyDescent="0.3">
      <c r="A82" t="s">
        <v>144</v>
      </c>
    </row>
    <row r="83" spans="1:1" x14ac:dyDescent="0.3">
      <c r="A83" t="s">
        <v>145</v>
      </c>
    </row>
    <row r="84" spans="1:1" x14ac:dyDescent="0.3">
      <c r="A84" t="s">
        <v>146</v>
      </c>
    </row>
    <row r="85" spans="1:1" x14ac:dyDescent="0.3">
      <c r="A85" t="s">
        <v>147</v>
      </c>
    </row>
    <row r="86" spans="1:1" x14ac:dyDescent="0.3">
      <c r="A86" t="s">
        <v>148</v>
      </c>
    </row>
    <row r="87" spans="1:1" x14ac:dyDescent="0.3">
      <c r="A87" t="s">
        <v>276</v>
      </c>
    </row>
    <row r="88" spans="1:1" x14ac:dyDescent="0.3">
      <c r="A88" t="s">
        <v>277</v>
      </c>
    </row>
    <row r="89" spans="1:1" x14ac:dyDescent="0.3">
      <c r="A89" t="s">
        <v>370</v>
      </c>
    </row>
    <row r="90" spans="1:1" x14ac:dyDescent="0.3">
      <c r="A90" t="s">
        <v>159</v>
      </c>
    </row>
    <row r="91" spans="1:1" x14ac:dyDescent="0.3">
      <c r="A91" t="s">
        <v>414</v>
      </c>
    </row>
    <row r="92" spans="1:1" x14ac:dyDescent="0.3">
      <c r="A92" t="s">
        <v>160</v>
      </c>
    </row>
    <row r="93" spans="1:1" x14ac:dyDescent="0.3">
      <c r="A93" t="s">
        <v>254</v>
      </c>
    </row>
    <row r="94" spans="1:1" x14ac:dyDescent="0.3">
      <c r="A94" t="s">
        <v>161</v>
      </c>
    </row>
    <row r="95" spans="1:1" x14ac:dyDescent="0.3">
      <c r="A95" t="s">
        <v>162</v>
      </c>
    </row>
    <row r="96" spans="1:1" x14ac:dyDescent="0.3">
      <c r="A96" t="s">
        <v>168</v>
      </c>
    </row>
    <row r="97" spans="1:1" x14ac:dyDescent="0.3">
      <c r="A97" t="s">
        <v>163</v>
      </c>
    </row>
    <row r="98" spans="1:1" x14ac:dyDescent="0.3">
      <c r="A98" t="s">
        <v>176</v>
      </c>
    </row>
    <row r="99" spans="1:1" x14ac:dyDescent="0.3">
      <c r="A99" t="s">
        <v>177</v>
      </c>
    </row>
    <row r="100" spans="1:1" x14ac:dyDescent="0.3">
      <c r="A100" t="s">
        <v>164</v>
      </c>
    </row>
    <row r="101" spans="1:1" x14ac:dyDescent="0.3">
      <c r="A101" t="s">
        <v>181</v>
      </c>
    </row>
    <row r="102" spans="1:1" x14ac:dyDescent="0.3">
      <c r="A102" t="s">
        <v>165</v>
      </c>
    </row>
    <row r="103" spans="1:1" x14ac:dyDescent="0.3">
      <c r="A103" t="s">
        <v>371</v>
      </c>
    </row>
    <row r="104" spans="1:1" x14ac:dyDescent="0.3">
      <c r="A104" t="s">
        <v>166</v>
      </c>
    </row>
    <row r="105" spans="1:1" x14ac:dyDescent="0.3">
      <c r="A105" t="s">
        <v>167</v>
      </c>
    </row>
    <row r="106" spans="1:1" x14ac:dyDescent="0.3">
      <c r="A106" t="s">
        <v>179</v>
      </c>
    </row>
    <row r="107" spans="1:1" x14ac:dyDescent="0.3">
      <c r="A107" t="s">
        <v>178</v>
      </c>
    </row>
    <row r="108" spans="1:1" x14ac:dyDescent="0.3">
      <c r="A108" t="s">
        <v>169</v>
      </c>
    </row>
    <row r="109" spans="1:1" x14ac:dyDescent="0.3">
      <c r="A109" t="s">
        <v>170</v>
      </c>
    </row>
    <row r="110" spans="1:1" x14ac:dyDescent="0.3">
      <c r="A110" t="s">
        <v>171</v>
      </c>
    </row>
    <row r="111" spans="1:1" x14ac:dyDescent="0.3">
      <c r="A111" t="s">
        <v>172</v>
      </c>
    </row>
    <row r="112" spans="1:1" x14ac:dyDescent="0.3">
      <c r="A112" t="s">
        <v>244</v>
      </c>
    </row>
    <row r="113" spans="1:1" x14ac:dyDescent="0.3">
      <c r="A113" t="s">
        <v>173</v>
      </c>
    </row>
    <row r="114" spans="1:1" x14ac:dyDescent="0.3">
      <c r="A114" t="s">
        <v>174</v>
      </c>
    </row>
    <row r="115" spans="1:1" x14ac:dyDescent="0.3">
      <c r="A115" t="s">
        <v>175</v>
      </c>
    </row>
    <row r="116" spans="1:1" x14ac:dyDescent="0.3">
      <c r="A116" t="s">
        <v>415</v>
      </c>
    </row>
    <row r="117" spans="1:1" x14ac:dyDescent="0.3">
      <c r="A117" t="s">
        <v>180</v>
      </c>
    </row>
    <row r="118" spans="1:1" x14ac:dyDescent="0.3">
      <c r="A118" t="s">
        <v>246</v>
      </c>
    </row>
    <row r="119" spans="1:1" x14ac:dyDescent="0.3">
      <c r="A119" t="s">
        <v>242</v>
      </c>
    </row>
    <row r="120" spans="1:1" x14ac:dyDescent="0.3">
      <c r="A120" t="s">
        <v>247</v>
      </c>
    </row>
    <row r="121" spans="1:1" x14ac:dyDescent="0.3">
      <c r="A121" t="s">
        <v>248</v>
      </c>
    </row>
    <row r="122" spans="1:1" x14ac:dyDescent="0.3">
      <c r="A122" t="s">
        <v>251</v>
      </c>
    </row>
    <row r="123" spans="1:1" x14ac:dyDescent="0.3">
      <c r="A123" t="s">
        <v>257</v>
      </c>
    </row>
    <row r="124" spans="1:1" x14ac:dyDescent="0.3">
      <c r="A124" t="s">
        <v>258</v>
      </c>
    </row>
    <row r="125" spans="1:1" x14ac:dyDescent="0.3">
      <c r="A125" t="s">
        <v>259</v>
      </c>
    </row>
    <row r="126" spans="1:1" x14ac:dyDescent="0.3">
      <c r="A126" t="s">
        <v>260</v>
      </c>
    </row>
    <row r="127" spans="1:1" x14ac:dyDescent="0.3">
      <c r="A127" t="s">
        <v>261</v>
      </c>
    </row>
    <row r="128" spans="1:1" x14ac:dyDescent="0.3">
      <c r="A128" t="s">
        <v>262</v>
      </c>
    </row>
    <row r="129" spans="1:1" x14ac:dyDescent="0.3">
      <c r="A129" t="s">
        <v>263</v>
      </c>
    </row>
    <row r="130" spans="1:1" x14ac:dyDescent="0.3">
      <c r="A130" t="s">
        <v>264</v>
      </c>
    </row>
    <row r="131" spans="1:1" x14ac:dyDescent="0.3">
      <c r="A131" t="s">
        <v>265</v>
      </c>
    </row>
    <row r="132" spans="1:1" x14ac:dyDescent="0.3">
      <c r="A132" t="s">
        <v>386</v>
      </c>
    </row>
    <row r="133" spans="1:1" x14ac:dyDescent="0.3">
      <c r="A133" t="s">
        <v>413</v>
      </c>
    </row>
    <row r="134" spans="1:1" x14ac:dyDescent="0.3">
      <c r="A134" t="s">
        <v>387</v>
      </c>
    </row>
    <row r="135" spans="1:1" x14ac:dyDescent="0.3">
      <c r="A135" t="s">
        <v>388</v>
      </c>
    </row>
    <row r="137" spans="1:1" x14ac:dyDescent="0.3">
      <c r="A137" t="s">
        <v>241</v>
      </c>
    </row>
    <row r="138" spans="1:1" x14ac:dyDescent="0.3">
      <c r="A138" t="s">
        <v>242</v>
      </c>
    </row>
    <row r="139" spans="1:1" x14ac:dyDescent="0.3">
      <c r="A139" t="s">
        <v>238</v>
      </c>
    </row>
    <row r="140" spans="1:1" x14ac:dyDescent="0.3">
      <c r="A140" t="s">
        <v>239</v>
      </c>
    </row>
    <row r="141" spans="1:1" x14ac:dyDescent="0.3">
      <c r="A141" t="s">
        <v>237</v>
      </c>
    </row>
    <row r="142" spans="1:1" x14ac:dyDescent="0.3">
      <c r="A142" t="s">
        <v>185</v>
      </c>
    </row>
    <row r="143" spans="1:1" x14ac:dyDescent="0.3">
      <c r="A143" t="s">
        <v>186</v>
      </c>
    </row>
    <row r="144" spans="1:1" x14ac:dyDescent="0.3">
      <c r="A144" t="s">
        <v>240</v>
      </c>
    </row>
    <row r="145" spans="1:1" x14ac:dyDescent="0.3">
      <c r="A145" t="s">
        <v>187</v>
      </c>
    </row>
    <row r="146" spans="1:1" x14ac:dyDescent="0.3">
      <c r="A146" t="s">
        <v>188</v>
      </c>
    </row>
    <row r="147" spans="1:1" x14ac:dyDescent="0.3">
      <c r="A147" t="s">
        <v>210</v>
      </c>
    </row>
    <row r="148" spans="1:1" x14ac:dyDescent="0.3">
      <c r="A148" t="s">
        <v>189</v>
      </c>
    </row>
    <row r="149" spans="1:1" x14ac:dyDescent="0.3">
      <c r="A149" t="s">
        <v>190</v>
      </c>
    </row>
    <row r="150" spans="1:1" x14ac:dyDescent="0.3">
      <c r="A150" t="s">
        <v>191</v>
      </c>
    </row>
    <row r="151" spans="1:1" x14ac:dyDescent="0.3">
      <c r="A151" t="s">
        <v>192</v>
      </c>
    </row>
    <row r="152" spans="1:1" x14ac:dyDescent="0.3">
      <c r="A152" t="s">
        <v>193</v>
      </c>
    </row>
    <row r="153" spans="1:1" x14ac:dyDescent="0.3">
      <c r="A153" t="s">
        <v>194</v>
      </c>
    </row>
    <row r="154" spans="1:1" x14ac:dyDescent="0.3">
      <c r="A154" t="s">
        <v>195</v>
      </c>
    </row>
    <row r="155" spans="1:1" x14ac:dyDescent="0.3">
      <c r="A155" t="s">
        <v>196</v>
      </c>
    </row>
    <row r="156" spans="1:1" x14ac:dyDescent="0.3">
      <c r="A156" t="s">
        <v>197</v>
      </c>
    </row>
    <row r="157" spans="1:1" x14ac:dyDescent="0.3">
      <c r="A157" t="s">
        <v>198</v>
      </c>
    </row>
    <row r="159" spans="1:1" x14ac:dyDescent="0.3">
      <c r="A159" t="s">
        <v>199</v>
      </c>
    </row>
    <row r="160" spans="1:1" x14ac:dyDescent="0.3">
      <c r="A160" t="s">
        <v>215</v>
      </c>
    </row>
    <row r="161" spans="1:1" x14ac:dyDescent="0.3">
      <c r="A161" t="s">
        <v>212</v>
      </c>
    </row>
    <row r="162" spans="1:1" x14ac:dyDescent="0.3">
      <c r="A162" t="s">
        <v>214</v>
      </c>
    </row>
    <row r="163" spans="1:1" x14ac:dyDescent="0.3">
      <c r="A163" t="s">
        <v>297</v>
      </c>
    </row>
    <row r="165" spans="1:1" x14ac:dyDescent="0.3">
      <c r="A165" t="s">
        <v>200</v>
      </c>
    </row>
    <row r="166" spans="1:1" x14ac:dyDescent="0.3">
      <c r="A166" t="s">
        <v>203</v>
      </c>
    </row>
    <row r="167" spans="1:1" x14ac:dyDescent="0.3">
      <c r="A167" t="s">
        <v>201</v>
      </c>
    </row>
    <row r="168" spans="1:1" x14ac:dyDescent="0.3">
      <c r="A168" t="s">
        <v>250</v>
      </c>
    </row>
    <row r="169" spans="1:1" x14ac:dyDescent="0.3">
      <c r="A169" t="s">
        <v>202</v>
      </c>
    </row>
    <row r="170" spans="1:1" x14ac:dyDescent="0.3">
      <c r="A170" t="s">
        <v>205</v>
      </c>
    </row>
    <row r="171" spans="1:1" x14ac:dyDescent="0.3">
      <c r="A171" t="s">
        <v>211</v>
      </c>
    </row>
    <row r="172" spans="1:1" x14ac:dyDescent="0.3">
      <c r="A172" t="s">
        <v>213</v>
      </c>
    </row>
    <row r="173" spans="1:1" x14ac:dyDescent="0.3">
      <c r="A173" t="s">
        <v>206</v>
      </c>
    </row>
    <row r="174" spans="1:1" x14ac:dyDescent="0.3">
      <c r="A174" t="s">
        <v>231</v>
      </c>
    </row>
    <row r="175" spans="1:1" x14ac:dyDescent="0.3">
      <c r="A175" t="s">
        <v>207</v>
      </c>
    </row>
    <row r="176" spans="1:1" x14ac:dyDescent="0.3">
      <c r="A176" t="s">
        <v>208</v>
      </c>
    </row>
    <row r="177" spans="1:1" x14ac:dyDescent="0.3">
      <c r="A177" t="s">
        <v>209</v>
      </c>
    </row>
    <row r="178" spans="1:1" x14ac:dyDescent="0.3">
      <c r="A178" t="s">
        <v>269</v>
      </c>
    </row>
    <row r="179" spans="1:1" x14ac:dyDescent="0.3">
      <c r="A179" t="s">
        <v>270</v>
      </c>
    </row>
    <row r="180" spans="1:1" x14ac:dyDescent="0.3">
      <c r="A180" t="s">
        <v>204</v>
      </c>
    </row>
    <row r="181" spans="1:1" x14ac:dyDescent="0.3">
      <c r="A181" t="s">
        <v>216</v>
      </c>
    </row>
    <row r="182" spans="1:1" x14ac:dyDescent="0.3">
      <c r="A182" t="s">
        <v>217</v>
      </c>
    </row>
    <row r="183" spans="1:1" x14ac:dyDescent="0.3">
      <c r="A183" t="s">
        <v>225</v>
      </c>
    </row>
    <row r="184" spans="1:1" x14ac:dyDescent="0.3">
      <c r="A184" t="s">
        <v>226</v>
      </c>
    </row>
    <row r="185" spans="1:1" x14ac:dyDescent="0.3">
      <c r="A185" t="s">
        <v>227</v>
      </c>
    </row>
    <row r="186" spans="1:1" x14ac:dyDescent="0.3">
      <c r="A186" t="s">
        <v>228</v>
      </c>
    </row>
    <row r="187" spans="1:1" x14ac:dyDescent="0.3">
      <c r="A187" t="s">
        <v>218</v>
      </c>
    </row>
    <row r="188" spans="1:1" x14ac:dyDescent="0.3">
      <c r="A188" t="s">
        <v>219</v>
      </c>
    </row>
    <row r="189" spans="1:1" x14ac:dyDescent="0.3">
      <c r="A189" t="s">
        <v>220</v>
      </c>
    </row>
    <row r="190" spans="1:1" x14ac:dyDescent="0.3">
      <c r="A190" t="s">
        <v>221</v>
      </c>
    </row>
    <row r="191" spans="1:1" x14ac:dyDescent="0.3">
      <c r="A191" t="s">
        <v>222</v>
      </c>
    </row>
    <row r="192" spans="1:1" x14ac:dyDescent="0.3">
      <c r="A192" t="s">
        <v>223</v>
      </c>
    </row>
    <row r="193" spans="1:1" x14ac:dyDescent="0.3">
      <c r="A193" t="s">
        <v>224</v>
      </c>
    </row>
    <row r="194" spans="1:1" x14ac:dyDescent="0.3">
      <c r="A194" t="s">
        <v>229</v>
      </c>
    </row>
    <row r="195" spans="1:1" x14ac:dyDescent="0.3">
      <c r="A195" t="s">
        <v>230</v>
      </c>
    </row>
    <row r="197" spans="1:1" x14ac:dyDescent="0.3">
      <c r="A197" t="s">
        <v>232</v>
      </c>
    </row>
    <row r="198" spans="1:1" x14ac:dyDescent="0.3">
      <c r="A198" t="s">
        <v>233</v>
      </c>
    </row>
    <row r="199" spans="1:1" x14ac:dyDescent="0.3">
      <c r="A199" t="s">
        <v>234</v>
      </c>
    </row>
    <row r="200" spans="1:1" x14ac:dyDescent="0.3">
      <c r="A200" t="s">
        <v>235</v>
      </c>
    </row>
    <row r="201" spans="1:1" x14ac:dyDescent="0.3">
      <c r="A201" t="s">
        <v>245</v>
      </c>
    </row>
    <row r="202" spans="1:1" x14ac:dyDescent="0.3">
      <c r="A202" t="s">
        <v>236</v>
      </c>
    </row>
    <row r="203" spans="1:1" x14ac:dyDescent="0.3">
      <c r="A203" t="s">
        <v>252</v>
      </c>
    </row>
    <row r="204" spans="1:1" x14ac:dyDescent="0.3">
      <c r="A204" t="s">
        <v>318</v>
      </c>
    </row>
    <row r="206" spans="1:1" x14ac:dyDescent="0.3">
      <c r="A206" t="s">
        <v>253</v>
      </c>
    </row>
    <row r="207" spans="1:1" x14ac:dyDescent="0.3">
      <c r="A207" t="s">
        <v>316</v>
      </c>
    </row>
    <row r="208" spans="1:1" x14ac:dyDescent="0.3">
      <c r="A208" t="s">
        <v>317</v>
      </c>
    </row>
    <row r="210" spans="1:1" x14ac:dyDescent="0.3">
      <c r="A210" t="s">
        <v>283</v>
      </c>
    </row>
    <row r="211" spans="1:1" x14ac:dyDescent="0.3">
      <c r="A211" t="s">
        <v>282</v>
      </c>
    </row>
    <row r="212" spans="1:1" x14ac:dyDescent="0.3">
      <c r="A212" t="s">
        <v>298</v>
      </c>
    </row>
    <row r="213" spans="1:1" x14ac:dyDescent="0.3">
      <c r="A213" t="s">
        <v>319</v>
      </c>
    </row>
    <row r="214" spans="1:1" x14ac:dyDescent="0.3">
      <c r="A214" t="s">
        <v>320</v>
      </c>
    </row>
    <row r="215" spans="1:1" x14ac:dyDescent="0.3">
      <c r="A215" t="s">
        <v>255</v>
      </c>
    </row>
    <row r="216" spans="1:1" x14ac:dyDescent="0.3">
      <c r="A216" t="s">
        <v>256</v>
      </c>
    </row>
    <row r="217" spans="1:1" x14ac:dyDescent="0.3">
      <c r="A217" t="s">
        <v>389</v>
      </c>
    </row>
    <row r="218" spans="1:1" x14ac:dyDescent="0.3">
      <c r="A218" t="s">
        <v>390</v>
      </c>
    </row>
    <row r="219" spans="1:1" x14ac:dyDescent="0.3">
      <c r="A219" t="s">
        <v>391</v>
      </c>
    </row>
    <row r="220" spans="1:1" x14ac:dyDescent="0.3">
      <c r="A220" t="s">
        <v>412</v>
      </c>
    </row>
    <row r="222" spans="1:1" x14ac:dyDescent="0.3">
      <c r="A222" t="s">
        <v>243</v>
      </c>
    </row>
    <row r="223" spans="1:1" x14ac:dyDescent="0.3">
      <c r="A223" t="s">
        <v>403</v>
      </c>
    </row>
    <row r="224" spans="1:1" x14ac:dyDescent="0.3">
      <c r="A224" t="s">
        <v>404</v>
      </c>
    </row>
    <row r="225" spans="1:1" x14ac:dyDescent="0.3">
      <c r="A225" t="s">
        <v>405</v>
      </c>
    </row>
    <row r="226" spans="1:1" x14ac:dyDescent="0.3">
      <c r="A226" t="s">
        <v>406</v>
      </c>
    </row>
    <row r="227" spans="1:1" x14ac:dyDescent="0.3">
      <c r="A227" t="s">
        <v>407</v>
      </c>
    </row>
    <row r="228" spans="1:1" x14ac:dyDescent="0.3">
      <c r="A228" t="s">
        <v>408</v>
      </c>
    </row>
    <row r="230" spans="1:1" x14ac:dyDescent="0.3">
      <c r="A230" t="s">
        <v>249</v>
      </c>
    </row>
    <row r="231" spans="1:1" x14ac:dyDescent="0.3">
      <c r="A231" t="s">
        <v>266</v>
      </c>
    </row>
    <row r="232" spans="1:1" x14ac:dyDescent="0.3">
      <c r="A232" t="s">
        <v>267</v>
      </c>
    </row>
    <row r="233" spans="1:1" x14ac:dyDescent="0.3">
      <c r="A233" t="s">
        <v>268</v>
      </c>
    </row>
    <row r="234" spans="1:1" x14ac:dyDescent="0.3">
      <c r="A234" t="s">
        <v>272</v>
      </c>
    </row>
    <row r="235" spans="1:1" x14ac:dyDescent="0.3">
      <c r="A235" t="s">
        <v>273</v>
      </c>
    </row>
    <row r="236" spans="1:1" x14ac:dyDescent="0.3">
      <c r="A236" t="s">
        <v>274</v>
      </c>
    </row>
    <row r="237" spans="1:1" x14ac:dyDescent="0.3">
      <c r="A237" t="s">
        <v>340</v>
      </c>
    </row>
    <row r="238" spans="1:1" x14ac:dyDescent="0.3">
      <c r="A238" t="s">
        <v>284</v>
      </c>
    </row>
    <row r="239" spans="1:1" x14ac:dyDescent="0.3">
      <c r="A239" t="s">
        <v>285</v>
      </c>
    </row>
    <row r="240" spans="1:1" x14ac:dyDescent="0.3">
      <c r="A240" t="s">
        <v>299</v>
      </c>
    </row>
    <row r="241" spans="1:1" x14ac:dyDescent="0.3">
      <c r="A241" t="s">
        <v>300</v>
      </c>
    </row>
    <row r="242" spans="1:1" x14ac:dyDescent="0.3">
      <c r="A242" t="s">
        <v>301</v>
      </c>
    </row>
    <row r="243" spans="1:1" x14ac:dyDescent="0.3">
      <c r="A243" t="s">
        <v>302</v>
      </c>
    </row>
    <row r="244" spans="1:1" x14ac:dyDescent="0.3">
      <c r="A244" t="s">
        <v>312</v>
      </c>
    </row>
    <row r="245" spans="1:1" x14ac:dyDescent="0.3">
      <c r="A245" t="s">
        <v>321</v>
      </c>
    </row>
    <row r="246" spans="1:1" x14ac:dyDescent="0.3">
      <c r="A246" t="s">
        <v>303</v>
      </c>
    </row>
    <row r="247" spans="1:1" x14ac:dyDescent="0.3">
      <c r="A247" t="s">
        <v>304</v>
      </c>
    </row>
    <row r="248" spans="1:1" x14ac:dyDescent="0.3">
      <c r="A248" t="s">
        <v>305</v>
      </c>
    </row>
    <row r="249" spans="1:1" x14ac:dyDescent="0.3">
      <c r="A249" t="s">
        <v>306</v>
      </c>
    </row>
    <row r="250" spans="1:1" x14ac:dyDescent="0.3">
      <c r="A250" t="s">
        <v>307</v>
      </c>
    </row>
    <row r="251" spans="1:1" x14ac:dyDescent="0.3">
      <c r="A251" t="s">
        <v>327</v>
      </c>
    </row>
    <row r="252" spans="1:1" x14ac:dyDescent="0.3">
      <c r="A252" t="s">
        <v>328</v>
      </c>
    </row>
    <row r="254" spans="1:1" x14ac:dyDescent="0.3">
      <c r="A254" t="s">
        <v>314</v>
      </c>
    </row>
    <row r="255" spans="1:1" x14ac:dyDescent="0.3">
      <c r="A255" t="s">
        <v>315</v>
      </c>
    </row>
    <row r="256" spans="1:1" x14ac:dyDescent="0.3">
      <c r="A256" t="s">
        <v>338</v>
      </c>
    </row>
    <row r="257" spans="1:1" x14ac:dyDescent="0.3">
      <c r="A257" t="s">
        <v>339</v>
      </c>
    </row>
    <row r="258" spans="1:1" x14ac:dyDescent="0.3">
      <c r="A258" t="s">
        <v>400</v>
      </c>
    </row>
    <row r="259" spans="1:1" x14ac:dyDescent="0.3">
      <c r="A259" t="s">
        <v>401</v>
      </c>
    </row>
    <row r="261" spans="1:1" x14ac:dyDescent="0.3">
      <c r="A261" t="s">
        <v>343</v>
      </c>
    </row>
    <row r="262" spans="1:1" x14ac:dyDescent="0.3">
      <c r="A262" t="s">
        <v>313</v>
      </c>
    </row>
    <row r="263" spans="1:1" x14ac:dyDescent="0.3">
      <c r="A263" t="s">
        <v>311</v>
      </c>
    </row>
    <row r="264" spans="1:1" x14ac:dyDescent="0.3">
      <c r="A264" t="s">
        <v>355</v>
      </c>
    </row>
    <row r="265" spans="1:1" x14ac:dyDescent="0.3">
      <c r="A265" t="s">
        <v>356</v>
      </c>
    </row>
    <row r="266" spans="1:1" x14ac:dyDescent="0.3">
      <c r="A266" t="s">
        <v>357</v>
      </c>
    </row>
    <row r="267" spans="1:1" x14ac:dyDescent="0.3">
      <c r="A267" t="s">
        <v>347</v>
      </c>
    </row>
    <row r="268" spans="1:1" x14ac:dyDescent="0.3">
      <c r="A268" t="s">
        <v>322</v>
      </c>
    </row>
    <row r="269" spans="1:1" x14ac:dyDescent="0.3">
      <c r="A269" t="s">
        <v>323</v>
      </c>
    </row>
    <row r="270" spans="1:1" x14ac:dyDescent="0.3">
      <c r="A270" t="s">
        <v>310</v>
      </c>
    </row>
    <row r="271" spans="1:1" x14ac:dyDescent="0.3">
      <c r="A271" t="s">
        <v>348</v>
      </c>
    </row>
    <row r="272" spans="1:1" x14ac:dyDescent="0.3">
      <c r="A272" t="s">
        <v>349</v>
      </c>
    </row>
    <row r="273" spans="1:1" x14ac:dyDescent="0.3">
      <c r="A273" t="s">
        <v>350</v>
      </c>
    </row>
    <row r="274" spans="1:1" x14ac:dyDescent="0.3">
      <c r="A274" t="s">
        <v>351</v>
      </c>
    </row>
    <row r="275" spans="1:1" x14ac:dyDescent="0.3">
      <c r="A275" t="s">
        <v>309</v>
      </c>
    </row>
    <row r="276" spans="1:1" x14ac:dyDescent="0.3">
      <c r="A276" t="s">
        <v>308</v>
      </c>
    </row>
    <row r="277" spans="1:1" x14ac:dyDescent="0.3">
      <c r="A277" t="s">
        <v>324</v>
      </c>
    </row>
    <row r="278" spans="1:1" x14ac:dyDescent="0.3">
      <c r="A278" t="s">
        <v>325</v>
      </c>
    </row>
    <row r="279" spans="1:1" x14ac:dyDescent="0.3">
      <c r="A279" t="s">
        <v>326</v>
      </c>
    </row>
    <row r="280" spans="1:1" x14ac:dyDescent="0.3">
      <c r="A280" t="s">
        <v>329</v>
      </c>
    </row>
    <row r="281" spans="1:1" x14ac:dyDescent="0.3">
      <c r="A281" t="s">
        <v>344</v>
      </c>
    </row>
    <row r="282" spans="1:1" x14ac:dyDescent="0.3">
      <c r="A282" t="s">
        <v>345</v>
      </c>
    </row>
    <row r="283" spans="1:1" x14ac:dyDescent="0.3">
      <c r="A283" t="s">
        <v>346</v>
      </c>
    </row>
    <row r="285" spans="1:1" x14ac:dyDescent="0.3">
      <c r="A285" t="s">
        <v>354</v>
      </c>
    </row>
    <row r="286" spans="1:1" x14ac:dyDescent="0.3">
      <c r="A286" t="s">
        <v>352</v>
      </c>
    </row>
    <row r="287" spans="1:1" x14ac:dyDescent="0.3">
      <c r="A287" t="s">
        <v>330</v>
      </c>
    </row>
    <row r="288" spans="1:1" x14ac:dyDescent="0.3">
      <c r="A288" t="s">
        <v>331</v>
      </c>
    </row>
    <row r="289" spans="1:1" x14ac:dyDescent="0.3">
      <c r="A289" t="s">
        <v>332</v>
      </c>
    </row>
    <row r="290" spans="1:1" x14ac:dyDescent="0.3">
      <c r="A290" t="s">
        <v>333</v>
      </c>
    </row>
    <row r="291" spans="1:1" x14ac:dyDescent="0.3">
      <c r="A291" t="s">
        <v>334</v>
      </c>
    </row>
    <row r="292" spans="1:1" x14ac:dyDescent="0.3">
      <c r="A292" t="s">
        <v>335</v>
      </c>
    </row>
    <row r="293" spans="1:1" x14ac:dyDescent="0.3">
      <c r="A293" t="s">
        <v>341</v>
      </c>
    </row>
    <row r="294" spans="1:1" x14ac:dyDescent="0.3">
      <c r="A294" t="s">
        <v>342</v>
      </c>
    </row>
    <row r="295" spans="1:1" x14ac:dyDescent="0.3">
      <c r="A295" t="s">
        <v>337</v>
      </c>
    </row>
    <row r="296" spans="1:1" x14ac:dyDescent="0.3">
      <c r="A296" t="s">
        <v>278</v>
      </c>
    </row>
    <row r="297" spans="1:1" x14ac:dyDescent="0.3">
      <c r="A297" t="s">
        <v>280</v>
      </c>
    </row>
    <row r="298" spans="1:1" x14ac:dyDescent="0.3">
      <c r="A298" t="s">
        <v>281</v>
      </c>
    </row>
    <row r="299" spans="1:1" x14ac:dyDescent="0.3">
      <c r="A299" t="s">
        <v>292</v>
      </c>
    </row>
    <row r="300" spans="1:1" x14ac:dyDescent="0.3">
      <c r="A300" t="s">
        <v>377</v>
      </c>
    </row>
    <row r="301" spans="1:1" x14ac:dyDescent="0.3">
      <c r="A301" t="s">
        <v>378</v>
      </c>
    </row>
    <row r="303" spans="1:1" x14ac:dyDescent="0.3">
      <c r="A303" t="s">
        <v>373</v>
      </c>
    </row>
    <row r="304" spans="1:1" x14ac:dyDescent="0.3">
      <c r="A304" t="s">
        <v>336</v>
      </c>
    </row>
    <row r="305" spans="1:1" x14ac:dyDescent="0.3">
      <c r="A305" t="s">
        <v>375</v>
      </c>
    </row>
    <row r="306" spans="1:1" x14ac:dyDescent="0.3">
      <c r="A306" t="s">
        <v>384</v>
      </c>
    </row>
    <row r="307" spans="1:1" x14ac:dyDescent="0.3">
      <c r="A307" t="s">
        <v>379</v>
      </c>
    </row>
    <row r="308" spans="1:1" x14ac:dyDescent="0.3">
      <c r="A308" t="s">
        <v>376</v>
      </c>
    </row>
    <row r="309" spans="1:1" x14ac:dyDescent="0.3">
      <c r="A309" t="s">
        <v>293</v>
      </c>
    </row>
    <row r="310" spans="1:1" x14ac:dyDescent="0.3">
      <c r="A310" t="s">
        <v>383</v>
      </c>
    </row>
    <row r="311" spans="1:1" x14ac:dyDescent="0.3">
      <c r="A311" t="s">
        <v>353</v>
      </c>
    </row>
    <row r="312" spans="1:1" x14ac:dyDescent="0.3">
      <c r="A312" t="s">
        <v>382</v>
      </c>
    </row>
    <row r="313" spans="1:1" x14ac:dyDescent="0.3">
      <c r="A313" t="s">
        <v>381</v>
      </c>
    </row>
    <row r="314" spans="1:1" x14ac:dyDescent="0.3">
      <c r="A314" t="s">
        <v>296</v>
      </c>
    </row>
    <row r="315" spans="1:1" x14ac:dyDescent="0.3">
      <c r="A315" t="s">
        <v>295</v>
      </c>
    </row>
    <row r="316" spans="1:1" x14ac:dyDescent="0.3">
      <c r="A316" t="s">
        <v>271</v>
      </c>
    </row>
    <row r="317" spans="1:1" x14ac:dyDescent="0.3">
      <c r="A317" t="s">
        <v>374</v>
      </c>
    </row>
    <row r="318" spans="1:1" x14ac:dyDescent="0.3">
      <c r="A318" t="s">
        <v>279</v>
      </c>
    </row>
    <row r="319" spans="1:1" x14ac:dyDescent="0.3">
      <c r="A319" t="s">
        <v>275</v>
      </c>
    </row>
    <row r="320" spans="1:1" x14ac:dyDescent="0.3">
      <c r="A320" t="s">
        <v>380</v>
      </c>
    </row>
    <row r="321" spans="1:1" x14ac:dyDescent="0.3">
      <c r="A321" t="s">
        <v>372</v>
      </c>
    </row>
    <row r="322" spans="1:1" x14ac:dyDescent="0.3">
      <c r="A322" t="s">
        <v>294</v>
      </c>
    </row>
    <row r="324" spans="1:1" x14ac:dyDescent="0.3">
      <c r="A324" t="s">
        <v>402</v>
      </c>
    </row>
    <row r="325" spans="1:1" x14ac:dyDescent="0.3">
      <c r="A325" t="s">
        <v>392</v>
      </c>
    </row>
    <row r="326" spans="1:1" x14ac:dyDescent="0.3">
      <c r="A326" t="s">
        <v>409</v>
      </c>
    </row>
    <row r="328" spans="1:1" x14ac:dyDescent="0.3">
      <c r="A328" t="s">
        <v>292</v>
      </c>
    </row>
    <row r="329" spans="1:1" x14ac:dyDescent="0.3">
      <c r="A329" t="s">
        <v>288</v>
      </c>
    </row>
    <row r="330" spans="1:1" x14ac:dyDescent="0.3">
      <c r="A330" t="s">
        <v>410</v>
      </c>
    </row>
    <row r="331" spans="1:1" x14ac:dyDescent="0.3">
      <c r="A331" t="s">
        <v>290</v>
      </c>
    </row>
    <row r="333" spans="1:1" x14ac:dyDescent="0.3">
      <c r="A333" t="s">
        <v>411</v>
      </c>
    </row>
    <row r="334" spans="1:1" x14ac:dyDescent="0.3">
      <c r="A334" t="s">
        <v>255</v>
      </c>
    </row>
    <row r="335" spans="1:1" x14ac:dyDescent="0.3">
      <c r="A335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Blad6</vt:lpstr>
      <vt:lpstr>Blad8</vt:lpstr>
      <vt:lpstr>Blad7</vt:lpstr>
      <vt:lpstr>Blad1</vt:lpstr>
      <vt:lpstr>Blad2</vt:lpstr>
      <vt:lpstr>Blad3</vt:lpstr>
      <vt:lpstr>Blad5</vt:lpstr>
      <vt:lpstr>Blad4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Ljungströmer</dc:creator>
  <cp:lastModifiedBy>Lennart Bengtsson</cp:lastModifiedBy>
  <cp:lastPrinted>2024-01-23T15:08:16Z</cp:lastPrinted>
  <dcterms:created xsi:type="dcterms:W3CDTF">2015-06-05T18:19:34Z</dcterms:created>
  <dcterms:modified xsi:type="dcterms:W3CDTF">2024-01-25T08:28:56Z</dcterms:modified>
</cp:coreProperties>
</file>