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threadedComments/threadedComment2.xml" ContentType="application/vnd.ms-excel.threadedcomments+xml"/>
  <Override PartName="/xl/comments4.xml" ContentType="application/vnd.openxmlformats-officedocument.spreadsheetml.comments+xml"/>
  <Override PartName="/xl/threadedComments/threadedComment3.xml" ContentType="application/vnd.ms-excel.threadedcomments+xml"/>
  <Override PartName="/xl/comments5.xml" ContentType="application/vnd.openxmlformats-officedocument.spreadsheetml.comments+xml"/>
  <Override PartName="/xl/threadedComments/threadedComment4.xml" ContentType="application/vnd.ms-excel.threadedcomments+xml"/>
  <Override PartName="/xl/comments6.xml" ContentType="application/vnd.openxmlformats-officedocument.spreadsheetml.comments+xml"/>
  <Override PartName="/xl/threadedComments/threadedComment5.xml" ContentType="application/vnd.ms-excel.threadedcomments+xml"/>
  <Override PartName="/xl/comments7.xml" ContentType="application/vnd.openxmlformats-officedocument.spreadsheetml.comments+xml"/>
  <Override PartName="/xl/threadedComments/threadedComment6.xml" ContentType="application/vnd.ms-excel.threadedcomments+xml"/>
  <Override PartName="/xl/comments8.xml" ContentType="application/vnd.openxmlformats-officedocument.spreadsheetml.comments+xml"/>
  <Override PartName="/xl/threadedComments/threadedComment7.xml" ContentType="application/vnd.ms-excel.threadedcomments+xml"/>
  <Override PartName="/xl/comments9.xml" ContentType="application/vnd.openxmlformats-officedocument.spreadsheetml.comments+xml"/>
  <Override PartName="/xl/threadedComments/threadedComment8.xml" ContentType="application/vnd.ms-excel.threadedcomments+xml"/>
  <Override PartName="/xl/comments10.xml" ContentType="application/vnd.openxmlformats-officedocument.spreadsheetml.comments+xml"/>
  <Override PartName="/xl/threadedComments/threadedComment9.xml" ContentType="application/vnd.ms-excel.threadedcomments+xml"/>
  <Override PartName="/xl/comments11.xml" ContentType="application/vnd.openxmlformats-officedocument.spreadsheetml.comments+xml"/>
  <Override PartName="/xl/threadedComments/threadedComment10.xml" ContentType="application/vnd.ms-excel.threadedcomments+xml"/>
  <Override PartName="/xl/comments12.xml" ContentType="application/vnd.openxmlformats-officedocument.spreadsheetml.comments+xml"/>
  <Override PartName="/xl/threadedComments/threadedComment11.xml" ContentType="application/vnd.ms-excel.threadedcomments+xml"/>
  <Override PartName="/xl/comments13.xml" ContentType="application/vnd.openxmlformats-officedocument.spreadsheetml.comments+xml"/>
  <Override PartName="/xl/threadedComments/threadedComment12.xml" ContentType="application/vnd.ms-excel.threadedcomments+xml"/>
  <Override PartName="/xl/comments14.xml" ContentType="application/vnd.openxmlformats-officedocument.spreadsheetml.comments+xml"/>
  <Override PartName="/xl/threadedComments/threadedComment13.xml" ContentType="application/vnd.ms-excel.threadedcomments+xml"/>
  <Override PartName="/xl/comments15.xml" ContentType="application/vnd.openxmlformats-officedocument.spreadsheetml.comments+xml"/>
  <Override PartName="/xl/threadedComments/threadedComment14.xml" ContentType="application/vnd.ms-excel.threadedcomments+xml"/>
  <Override PartName="/xl/comments16.xml" ContentType="application/vnd.openxmlformats-officedocument.spreadsheetml.comments+xml"/>
  <Override PartName="/xl/threadedComments/threadedComment15.xml" ContentType="application/vnd.ms-excel.threadedcomments+xml"/>
  <Override PartName="/xl/comments17.xml" ContentType="application/vnd.openxmlformats-officedocument.spreadsheetml.comments+xml"/>
  <Override PartName="/xl/threadedComments/threadedComment16.xml" ContentType="application/vnd.ms-excel.threadedcomments+xml"/>
  <Override PartName="/xl/comments18.xml" ContentType="application/vnd.openxmlformats-officedocument.spreadsheetml.comments+xml"/>
  <Override PartName="/xl/threadedComments/threadedComment17.xml" ContentType="application/vnd.ms-excel.threadedcomments+xml"/>
  <Override PartName="/xl/comments19.xml" ContentType="application/vnd.openxmlformats-officedocument.spreadsheetml.comments+xml"/>
  <Override PartName="/xl/threadedComments/threadedComment18.xml" ContentType="application/vnd.ms-excel.threadedcomments+xml"/>
  <Override PartName="/xl/comments20.xml" ContentType="application/vnd.openxmlformats-officedocument.spreadsheetml.comments+xml"/>
  <Override PartName="/xl/threadedComments/threadedComment19.xml" ContentType="application/vnd.ms-excel.threadedcomments+xml"/>
  <Override PartName="/xl/comments21.xml" ContentType="application/vnd.openxmlformats-officedocument.spreadsheetml.comments+xml"/>
  <Override PartName="/xl/threadedComments/threadedComment20.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valfardsindex-my.sharepoint.com/personal/peter_soderman_valfardsindex_se/Documents/Hemtjänstindex - VIS/Produktion/Index till webb/2025/Beräkningar topplistor/Topplista per län (inkl klättrare per län)/Länsvisa topplistor/"/>
    </mc:Choice>
  </mc:AlternateContent>
  <xr:revisionPtr revIDLastSave="2" documentId="8_{53F9F78D-6A1B-49EE-8D5D-3746AD33FA81}" xr6:coauthVersionLast="47" xr6:coauthVersionMax="47" xr10:uidLastSave="{B95D3952-A755-440C-9437-2EF7BA96BF5A}"/>
  <bookViews>
    <workbookView xWindow="-120" yWindow="-120" windowWidth="38640" windowHeight="21120" tabRatio="822" firstSheet="7" activeTab="7" xr2:uid="{08BE5C1E-1671-4E54-99A6-4240CE127354}"/>
  </bookViews>
  <sheets>
    <sheet name="Instruktion" sheetId="2" state="hidden" r:id="rId1"/>
    <sheet name="Data saknas" sheetId="26" state="hidden" r:id="rId2"/>
    <sheet name="Länskoder" sheetId="27" state="hidden" r:id="rId3"/>
    <sheet name="Beräkning delindex 1" sheetId="20" state="hidden" r:id="rId4"/>
    <sheet name="Beräkning delindex 2" sheetId="22" state="hidden" r:id="rId5"/>
    <sheet name="Beräkning delindex 3" sheetId="23" state="hidden" r:id="rId6"/>
    <sheet name="Beräkning delindex 4" sheetId="24" state="hidden" r:id="rId7"/>
    <sheet name="Stockholm" sheetId="51" r:id="rId8"/>
    <sheet name="Länsnummer" sheetId="28" state="hidden" r:id="rId9"/>
    <sheet name="Data" sheetId="30" state="hidden" r:id="rId10"/>
    <sheet name="beräkningar" sheetId="52" state="hidden" r:id="rId11"/>
    <sheet name="2023" sheetId="54" state="hidden" r:id="rId12"/>
    <sheet name="till topplistan" sheetId="53" state="hidden" r:id="rId13"/>
    <sheet name="1.1 Kontaktinfo_K" sheetId="1" state="hidden" r:id="rId14"/>
    <sheet name="1.2 Biståndsinfo_K" sheetId="3" state="hidden" r:id="rId15"/>
    <sheet name="1.3 Prisinfo_K" sheetId="4" state="hidden" r:id="rId16"/>
    <sheet name="1.4 Utförarinfo_K" sheetId="5" state="hidden" r:id="rId17"/>
    <sheet name="1.5 G-plan info_K" sheetId="6" state="hidden" r:id="rId18"/>
    <sheet name="2.1 Flex bistånd_K" sheetId="7" state="hidden" r:id="rId19"/>
    <sheet name="2.2 Efter behov_K" sheetId="8" state="hidden" r:id="rId20"/>
    <sheet name="2.3 Systematik_K" sheetId="9" state="hidden" r:id="rId21"/>
    <sheet name="3.1 Bemötande_K" sheetId="10" state="hidden" r:id="rId22"/>
    <sheet name="3.2 Hänsyn_K" sheetId="11" state="hidden" r:id="rId23"/>
    <sheet name="3.3 Passa tid_K" sheetId="12" state="hidden" r:id="rId24"/>
    <sheet name="3.4 Tryggt_k" sheetId="13" state="hidden" r:id="rId25"/>
    <sheet name="3.5 Få olika_K" sheetId="14" state="hidden" r:id="rId26"/>
    <sheet name="4.1 Digitala_K" sheetId="15" state="hidden" r:id="rId27"/>
    <sheet name="4.2 Anhöriga_K" sheetId="16" state="hidden" r:id="rId28"/>
    <sheet name="4.3 Förebyggande_K" sheetId="17" state="hidden" r:id="rId29"/>
    <sheet name="4.4 Rutiner_K" sheetId="18" state="hidden" r:id="rId30"/>
    <sheet name="4.5 primärvård_K" sheetId="19" state="hidden" r:id="rId31"/>
  </sheets>
  <definedNames>
    <definedName name="_xlnm._FilterDatabase" localSheetId="13" hidden="1">'1.1 Kontaktinfo_K'!$A$14:$P$310</definedName>
    <definedName name="_xlnm._FilterDatabase" localSheetId="14" hidden="1">'1.2 Biståndsinfo_K'!$A$14:$I$306</definedName>
    <definedName name="_xlnm._FilterDatabase" localSheetId="11" hidden="1">'2023'!$A$4:$F$294</definedName>
    <definedName name="_xlnm._FilterDatabase" localSheetId="25" hidden="1">'3.5 Få olika_K'!$A$17:$G$306</definedName>
    <definedName name="_xlnm._FilterDatabase" localSheetId="10" hidden="1">beräkningar!$A$10:$F$300</definedName>
    <definedName name="_xlnm._FilterDatabase" localSheetId="9" hidden="1">Data!$A$15:$H$328</definedName>
    <definedName name="_xlnm._FilterDatabase" localSheetId="1" hidden="1">'Data saknas'!$A$5:$L$317</definedName>
    <definedName name="_xlnm._FilterDatabase" localSheetId="12" hidden="1">'till topplistan'!$A$4:$L$313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2" i="52" l="1"/>
  <c r="M13" i="52"/>
  <c r="M14" i="52"/>
  <c r="M15" i="52"/>
  <c r="M16" i="52"/>
  <c r="M17" i="52"/>
  <c r="M18" i="52"/>
  <c r="M19" i="52"/>
  <c r="M20" i="52"/>
  <c r="M21" i="52"/>
  <c r="M22" i="52"/>
  <c r="M23" i="52"/>
  <c r="M24" i="52"/>
  <c r="M25" i="52"/>
  <c r="M26" i="52"/>
  <c r="M27" i="52"/>
  <c r="M28" i="52"/>
  <c r="M29" i="52"/>
  <c r="M30" i="52"/>
  <c r="M31" i="52"/>
  <c r="M32" i="52"/>
  <c r="M33" i="52"/>
  <c r="M34" i="52"/>
  <c r="M35" i="52"/>
  <c r="M36" i="52"/>
  <c r="M37" i="52"/>
  <c r="M38" i="52"/>
  <c r="M39" i="52"/>
  <c r="M40" i="52"/>
  <c r="M41" i="52"/>
  <c r="M42" i="52"/>
  <c r="M43" i="52"/>
  <c r="M44" i="52"/>
  <c r="M45" i="52"/>
  <c r="M46" i="52"/>
  <c r="M47" i="52"/>
  <c r="M48" i="52"/>
  <c r="M49" i="52"/>
  <c r="M50" i="52"/>
  <c r="M51" i="52"/>
  <c r="M52" i="52"/>
  <c r="M53" i="52"/>
  <c r="M54" i="52"/>
  <c r="M55" i="52"/>
  <c r="M56" i="52"/>
  <c r="M57" i="52"/>
  <c r="M58" i="52"/>
  <c r="M59" i="52"/>
  <c r="M60" i="52"/>
  <c r="M61" i="52"/>
  <c r="M62" i="52"/>
  <c r="M63" i="52"/>
  <c r="M64" i="52"/>
  <c r="M65" i="52"/>
  <c r="M66" i="52"/>
  <c r="M67" i="52"/>
  <c r="M68" i="52"/>
  <c r="M69" i="52"/>
  <c r="M70" i="52"/>
  <c r="M71" i="52"/>
  <c r="M72" i="52"/>
  <c r="M73" i="52"/>
  <c r="M74" i="52"/>
  <c r="M75" i="52"/>
  <c r="M76" i="52"/>
  <c r="M77" i="52"/>
  <c r="M78" i="52"/>
  <c r="M79" i="52"/>
  <c r="M80" i="52"/>
  <c r="M81" i="52"/>
  <c r="M82" i="52"/>
  <c r="M83" i="52"/>
  <c r="M84" i="52"/>
  <c r="M85" i="52"/>
  <c r="M86" i="52"/>
  <c r="M87" i="52"/>
  <c r="M88" i="52"/>
  <c r="M89" i="52"/>
  <c r="M90" i="52"/>
  <c r="M91" i="52"/>
  <c r="M92" i="52"/>
  <c r="M93" i="52"/>
  <c r="M94" i="52"/>
  <c r="M95" i="52"/>
  <c r="M96" i="52"/>
  <c r="M97" i="52"/>
  <c r="M98" i="52"/>
  <c r="M99" i="52"/>
  <c r="M100" i="52"/>
  <c r="M101" i="52"/>
  <c r="M102" i="52"/>
  <c r="M103" i="52"/>
  <c r="M104" i="52"/>
  <c r="M105" i="52"/>
  <c r="M106" i="52"/>
  <c r="M107" i="52"/>
  <c r="M108" i="52"/>
  <c r="M109" i="52"/>
  <c r="M110" i="52"/>
  <c r="M111" i="52"/>
  <c r="M112" i="52"/>
  <c r="M113" i="52"/>
  <c r="M114" i="52"/>
  <c r="M115" i="52"/>
  <c r="M116" i="52"/>
  <c r="M117" i="52"/>
  <c r="M118" i="52"/>
  <c r="M119" i="52"/>
  <c r="M120" i="52"/>
  <c r="M121" i="52"/>
  <c r="M122" i="52"/>
  <c r="M123" i="52"/>
  <c r="M124" i="52"/>
  <c r="M125" i="52"/>
  <c r="M126" i="52"/>
  <c r="M127" i="52"/>
  <c r="M128" i="52"/>
  <c r="M129" i="52"/>
  <c r="M130" i="52"/>
  <c r="M131" i="52"/>
  <c r="M132" i="52"/>
  <c r="M133" i="52"/>
  <c r="M134" i="52"/>
  <c r="M135" i="52"/>
  <c r="M136" i="52"/>
  <c r="M137" i="52"/>
  <c r="M138" i="52"/>
  <c r="M139" i="52"/>
  <c r="M140" i="52"/>
  <c r="M141" i="52"/>
  <c r="M142" i="52"/>
  <c r="M143" i="52"/>
  <c r="M144" i="52"/>
  <c r="M145" i="52"/>
  <c r="M146" i="52"/>
  <c r="M147" i="52"/>
  <c r="M148" i="52"/>
  <c r="M149" i="52"/>
  <c r="M150" i="52"/>
  <c r="M151" i="52"/>
  <c r="M152" i="52"/>
  <c r="M153" i="52"/>
  <c r="M154" i="52"/>
  <c r="M155" i="52"/>
  <c r="M156" i="52"/>
  <c r="M157" i="52"/>
  <c r="M158" i="52"/>
  <c r="M159" i="52"/>
  <c r="M160" i="52"/>
  <c r="M161" i="52"/>
  <c r="M162" i="52"/>
  <c r="M163" i="52"/>
  <c r="M164" i="52"/>
  <c r="M165" i="52"/>
  <c r="M166" i="52"/>
  <c r="M167" i="52"/>
  <c r="M168" i="52"/>
  <c r="M169" i="52"/>
  <c r="M170" i="52"/>
  <c r="M171" i="52"/>
  <c r="M172" i="52"/>
  <c r="M173" i="52"/>
  <c r="M174" i="52"/>
  <c r="M175" i="52"/>
  <c r="M176" i="52"/>
  <c r="M177" i="52"/>
  <c r="M178" i="52"/>
  <c r="M179" i="52"/>
  <c r="M180" i="52"/>
  <c r="M181" i="52"/>
  <c r="M182" i="52"/>
  <c r="M183" i="52"/>
  <c r="M184" i="52"/>
  <c r="M185" i="52"/>
  <c r="M186" i="52"/>
  <c r="M187" i="52"/>
  <c r="M188" i="52"/>
  <c r="M189" i="52"/>
  <c r="M190" i="52"/>
  <c r="M191" i="52"/>
  <c r="M192" i="52"/>
  <c r="M193" i="52"/>
  <c r="M194" i="52"/>
  <c r="M195" i="52"/>
  <c r="M196" i="52"/>
  <c r="M197" i="52"/>
  <c r="M198" i="52"/>
  <c r="M199" i="52"/>
  <c r="M200" i="52"/>
  <c r="M201" i="52"/>
  <c r="M202" i="52"/>
  <c r="M203" i="52"/>
  <c r="M204" i="52"/>
  <c r="M205" i="52"/>
  <c r="M206" i="52"/>
  <c r="M207" i="52"/>
  <c r="M208" i="52"/>
  <c r="M209" i="52"/>
  <c r="M210" i="52"/>
  <c r="M211" i="52"/>
  <c r="M212" i="52"/>
  <c r="M213" i="52"/>
  <c r="M214" i="52"/>
  <c r="M215" i="52"/>
  <c r="M216" i="52"/>
  <c r="M217" i="52"/>
  <c r="M218" i="52"/>
  <c r="M219" i="52"/>
  <c r="M220" i="52"/>
  <c r="M221" i="52"/>
  <c r="M222" i="52"/>
  <c r="M223" i="52"/>
  <c r="M224" i="52"/>
  <c r="M225" i="52"/>
  <c r="M226" i="52"/>
  <c r="M227" i="52"/>
  <c r="M228" i="52"/>
  <c r="M229" i="52"/>
  <c r="M230" i="52"/>
  <c r="M231" i="52"/>
  <c r="M232" i="52"/>
  <c r="M233" i="52"/>
  <c r="M234" i="52"/>
  <c r="M235" i="52"/>
  <c r="M236" i="52"/>
  <c r="M237" i="52"/>
  <c r="M238" i="52"/>
  <c r="M239" i="52"/>
  <c r="M240" i="52"/>
  <c r="M241" i="52"/>
  <c r="M242" i="52"/>
  <c r="M243" i="52"/>
  <c r="M244" i="52"/>
  <c r="M245" i="52"/>
  <c r="M246" i="52"/>
  <c r="M247" i="52"/>
  <c r="M248" i="52"/>
  <c r="M249" i="52"/>
  <c r="M250" i="52"/>
  <c r="M251" i="52"/>
  <c r="M252" i="52"/>
  <c r="M253" i="52"/>
  <c r="M254" i="52"/>
  <c r="M255" i="52"/>
  <c r="M256" i="52"/>
  <c r="M257" i="52"/>
  <c r="M258" i="52"/>
  <c r="M259" i="52"/>
  <c r="M260" i="52"/>
  <c r="M261" i="52"/>
  <c r="M262" i="52"/>
  <c r="M263" i="52"/>
  <c r="M264" i="52"/>
  <c r="M265" i="52"/>
  <c r="M266" i="52"/>
  <c r="M267" i="52"/>
  <c r="M268" i="52"/>
  <c r="M269" i="52"/>
  <c r="M270" i="52"/>
  <c r="M271" i="52"/>
  <c r="M272" i="52"/>
  <c r="M273" i="52"/>
  <c r="M274" i="52"/>
  <c r="M275" i="52"/>
  <c r="M276" i="52"/>
  <c r="M277" i="52"/>
  <c r="M278" i="52"/>
  <c r="M279" i="52"/>
  <c r="M280" i="52"/>
  <c r="M281" i="52"/>
  <c r="M282" i="52"/>
  <c r="M283" i="52"/>
  <c r="M284" i="52"/>
  <c r="M285" i="52"/>
  <c r="M286" i="52"/>
  <c r="M287" i="52"/>
  <c r="M288" i="52"/>
  <c r="M289" i="52"/>
  <c r="M290" i="52"/>
  <c r="M291" i="52"/>
  <c r="M292" i="52"/>
  <c r="M293" i="52"/>
  <c r="M294" i="52"/>
  <c r="M295" i="52"/>
  <c r="M296" i="52"/>
  <c r="M297" i="52"/>
  <c r="M298" i="52"/>
  <c r="M299" i="52"/>
  <c r="M300" i="52"/>
  <c r="M11" i="52"/>
  <c r="K12" i="52"/>
  <c r="K13" i="52"/>
  <c r="K14" i="52"/>
  <c r="K15" i="52"/>
  <c r="K16" i="52"/>
  <c r="K17" i="52"/>
  <c r="K18" i="52"/>
  <c r="K19" i="52"/>
  <c r="K20" i="52"/>
  <c r="K21" i="52"/>
  <c r="K22" i="52"/>
  <c r="K23" i="52"/>
  <c r="K24" i="52"/>
  <c r="K25" i="52"/>
  <c r="K26" i="52"/>
  <c r="K27" i="52"/>
  <c r="K28" i="52"/>
  <c r="K29" i="52"/>
  <c r="K30" i="52"/>
  <c r="K31" i="52"/>
  <c r="K32" i="52"/>
  <c r="K33" i="52"/>
  <c r="K34" i="52"/>
  <c r="K35" i="52"/>
  <c r="K36" i="52"/>
  <c r="K37" i="52"/>
  <c r="K38" i="52"/>
  <c r="K39" i="52"/>
  <c r="K40" i="52"/>
  <c r="K41" i="52"/>
  <c r="K42" i="52"/>
  <c r="K43" i="52"/>
  <c r="K44" i="52"/>
  <c r="K45" i="52"/>
  <c r="K46" i="52"/>
  <c r="K47" i="52"/>
  <c r="K48" i="52"/>
  <c r="K49" i="52"/>
  <c r="K50" i="52"/>
  <c r="K51" i="52"/>
  <c r="K52" i="52"/>
  <c r="K53" i="52"/>
  <c r="K54" i="52"/>
  <c r="K55" i="52"/>
  <c r="K56" i="52"/>
  <c r="K57" i="52"/>
  <c r="K58" i="52"/>
  <c r="K59" i="52"/>
  <c r="K60" i="52"/>
  <c r="K61" i="52"/>
  <c r="K62" i="52"/>
  <c r="K63" i="52"/>
  <c r="K64" i="52"/>
  <c r="K65" i="52"/>
  <c r="K66" i="52"/>
  <c r="K67" i="52"/>
  <c r="K68" i="52"/>
  <c r="K69" i="52"/>
  <c r="K70" i="52"/>
  <c r="K71" i="52"/>
  <c r="K72" i="52"/>
  <c r="K73" i="52"/>
  <c r="K74" i="52"/>
  <c r="K75" i="52"/>
  <c r="K76" i="52"/>
  <c r="K77" i="52"/>
  <c r="K78" i="52"/>
  <c r="K79" i="52"/>
  <c r="K80" i="52"/>
  <c r="K81" i="52"/>
  <c r="K82" i="52"/>
  <c r="K83" i="52"/>
  <c r="K84" i="52"/>
  <c r="K85" i="52"/>
  <c r="K86" i="52"/>
  <c r="K87" i="52"/>
  <c r="K88" i="52"/>
  <c r="K89" i="52"/>
  <c r="K90" i="52"/>
  <c r="K91" i="52"/>
  <c r="K92" i="52"/>
  <c r="K93" i="52"/>
  <c r="K94" i="52"/>
  <c r="K95" i="52"/>
  <c r="K96" i="52"/>
  <c r="K97" i="52"/>
  <c r="K98" i="52"/>
  <c r="K99" i="52"/>
  <c r="K100" i="52"/>
  <c r="K101" i="52"/>
  <c r="K102" i="52"/>
  <c r="K103" i="52"/>
  <c r="K104" i="52"/>
  <c r="K105" i="52"/>
  <c r="K106" i="52"/>
  <c r="K107" i="52"/>
  <c r="K108" i="52"/>
  <c r="K109" i="52"/>
  <c r="K110" i="52"/>
  <c r="K111" i="52"/>
  <c r="K112" i="52"/>
  <c r="K113" i="52"/>
  <c r="K114" i="52"/>
  <c r="K115" i="52"/>
  <c r="K116" i="52"/>
  <c r="K117" i="52"/>
  <c r="K118" i="52"/>
  <c r="K119" i="52"/>
  <c r="K120" i="52"/>
  <c r="K121" i="52"/>
  <c r="K122" i="52"/>
  <c r="K123" i="52"/>
  <c r="K124" i="52"/>
  <c r="K125" i="52"/>
  <c r="K126" i="52"/>
  <c r="K127" i="52"/>
  <c r="K128" i="52"/>
  <c r="K129" i="52"/>
  <c r="K130" i="52"/>
  <c r="K131" i="52"/>
  <c r="K132" i="52"/>
  <c r="K133" i="52"/>
  <c r="K134" i="52"/>
  <c r="K135" i="52"/>
  <c r="K136" i="52"/>
  <c r="K137" i="52"/>
  <c r="K138" i="52"/>
  <c r="K139" i="52"/>
  <c r="K140" i="52"/>
  <c r="K141" i="52"/>
  <c r="K142" i="52"/>
  <c r="K143" i="52"/>
  <c r="K144" i="52"/>
  <c r="K145" i="52"/>
  <c r="K146" i="52"/>
  <c r="K147" i="52"/>
  <c r="K148" i="52"/>
  <c r="K149" i="52"/>
  <c r="K150" i="52"/>
  <c r="K151" i="52"/>
  <c r="K152" i="52"/>
  <c r="K153" i="52"/>
  <c r="K154" i="52"/>
  <c r="K155" i="52"/>
  <c r="K156" i="52"/>
  <c r="K157" i="52"/>
  <c r="K158" i="52"/>
  <c r="K159" i="52"/>
  <c r="K160" i="52"/>
  <c r="K161" i="52"/>
  <c r="K162" i="52"/>
  <c r="K163" i="52"/>
  <c r="K164" i="52"/>
  <c r="K165" i="52"/>
  <c r="K166" i="52"/>
  <c r="K167" i="52"/>
  <c r="K168" i="52"/>
  <c r="K169" i="52"/>
  <c r="K170" i="52"/>
  <c r="K171" i="52"/>
  <c r="K172" i="52"/>
  <c r="K173" i="52"/>
  <c r="K174" i="52"/>
  <c r="K175" i="52"/>
  <c r="K176" i="52"/>
  <c r="K177" i="52"/>
  <c r="K178" i="52"/>
  <c r="K179" i="52"/>
  <c r="K180" i="52"/>
  <c r="K181" i="52"/>
  <c r="K182" i="52"/>
  <c r="K183" i="52"/>
  <c r="K184" i="52"/>
  <c r="K185" i="52"/>
  <c r="K186" i="52"/>
  <c r="K187" i="52"/>
  <c r="K188" i="52"/>
  <c r="K189" i="52"/>
  <c r="K190" i="52"/>
  <c r="K191" i="52"/>
  <c r="K192" i="52"/>
  <c r="K193" i="52"/>
  <c r="K194" i="52"/>
  <c r="K195" i="52"/>
  <c r="K196" i="52"/>
  <c r="K197" i="52"/>
  <c r="K198" i="52"/>
  <c r="K199" i="52"/>
  <c r="K200" i="52"/>
  <c r="K201" i="52"/>
  <c r="K202" i="52"/>
  <c r="K203" i="52"/>
  <c r="K204" i="52"/>
  <c r="K205" i="52"/>
  <c r="K206" i="52"/>
  <c r="K207" i="52"/>
  <c r="K208" i="52"/>
  <c r="K209" i="52"/>
  <c r="K210" i="52"/>
  <c r="K211" i="52"/>
  <c r="K212" i="52"/>
  <c r="K213" i="52"/>
  <c r="K214" i="52"/>
  <c r="K215" i="52"/>
  <c r="K216" i="52"/>
  <c r="K217" i="52"/>
  <c r="K218" i="52"/>
  <c r="K219" i="52"/>
  <c r="K220" i="52"/>
  <c r="K221" i="52"/>
  <c r="K222" i="52"/>
  <c r="K223" i="52"/>
  <c r="K224" i="52"/>
  <c r="K225" i="52"/>
  <c r="K226" i="52"/>
  <c r="K227" i="52"/>
  <c r="K228" i="52"/>
  <c r="K229" i="52"/>
  <c r="K230" i="52"/>
  <c r="K231" i="52"/>
  <c r="K232" i="52"/>
  <c r="K233" i="52"/>
  <c r="K234" i="52"/>
  <c r="K235" i="52"/>
  <c r="K236" i="52"/>
  <c r="K237" i="52"/>
  <c r="K238" i="52"/>
  <c r="K239" i="52"/>
  <c r="K240" i="52"/>
  <c r="K241" i="52"/>
  <c r="K242" i="52"/>
  <c r="K243" i="52"/>
  <c r="K244" i="52"/>
  <c r="K245" i="52"/>
  <c r="K246" i="52"/>
  <c r="K247" i="52"/>
  <c r="K248" i="52"/>
  <c r="K249" i="52"/>
  <c r="K250" i="52"/>
  <c r="K251" i="52"/>
  <c r="K252" i="52"/>
  <c r="K253" i="52"/>
  <c r="K254" i="52"/>
  <c r="K255" i="52"/>
  <c r="K256" i="52"/>
  <c r="K257" i="52"/>
  <c r="K258" i="52"/>
  <c r="K259" i="52"/>
  <c r="K260" i="52"/>
  <c r="K261" i="52"/>
  <c r="K262" i="52"/>
  <c r="K263" i="52"/>
  <c r="K264" i="52"/>
  <c r="K265" i="52"/>
  <c r="K266" i="52"/>
  <c r="K267" i="52"/>
  <c r="K268" i="52"/>
  <c r="K269" i="52"/>
  <c r="K270" i="52"/>
  <c r="K271" i="52"/>
  <c r="K272" i="52"/>
  <c r="K273" i="52"/>
  <c r="K274" i="52"/>
  <c r="K275" i="52"/>
  <c r="K276" i="52"/>
  <c r="K277" i="52"/>
  <c r="K278" i="52"/>
  <c r="K279" i="52"/>
  <c r="K280" i="52"/>
  <c r="K281" i="52"/>
  <c r="K282" i="52"/>
  <c r="K283" i="52"/>
  <c r="K284" i="52"/>
  <c r="K285" i="52"/>
  <c r="K286" i="52"/>
  <c r="K287" i="52"/>
  <c r="K288" i="52"/>
  <c r="K289" i="52"/>
  <c r="K290" i="52"/>
  <c r="K291" i="52"/>
  <c r="K292" i="52"/>
  <c r="K293" i="52"/>
  <c r="K294" i="52"/>
  <c r="K295" i="52"/>
  <c r="K296" i="52"/>
  <c r="K297" i="52"/>
  <c r="K298" i="52"/>
  <c r="K299" i="52"/>
  <c r="K300" i="52"/>
  <c r="K11" i="52"/>
  <c r="T25" i="24" l="1"/>
  <c r="T26" i="24"/>
  <c r="T27" i="24"/>
  <c r="T28" i="24"/>
  <c r="T29" i="24"/>
  <c r="T30" i="24"/>
  <c r="T31" i="24"/>
  <c r="T32" i="24"/>
  <c r="T33" i="24"/>
  <c r="T34" i="24"/>
  <c r="T35" i="24"/>
  <c r="T36" i="24"/>
  <c r="T37" i="24"/>
  <c r="T38" i="24"/>
  <c r="T39" i="24"/>
  <c r="T40" i="24"/>
  <c r="T41" i="24"/>
  <c r="T42" i="24"/>
  <c r="T43" i="24"/>
  <c r="T44" i="24"/>
  <c r="T45" i="24"/>
  <c r="T46" i="24"/>
  <c r="T47" i="24"/>
  <c r="T48" i="24"/>
  <c r="T49" i="24"/>
  <c r="T50" i="24"/>
  <c r="T51" i="24"/>
  <c r="T52" i="24"/>
  <c r="T53" i="24"/>
  <c r="T54" i="24"/>
  <c r="T55" i="24"/>
  <c r="T56" i="24"/>
  <c r="T57" i="24"/>
  <c r="T58" i="24"/>
  <c r="T59" i="24"/>
  <c r="T60" i="24"/>
  <c r="T61" i="24"/>
  <c r="T62" i="24"/>
  <c r="T63" i="24"/>
  <c r="T64" i="24"/>
  <c r="T65" i="24"/>
  <c r="T66" i="24"/>
  <c r="T67" i="24"/>
  <c r="T68" i="24"/>
  <c r="T69" i="24"/>
  <c r="T70" i="24"/>
  <c r="T71" i="24"/>
  <c r="T72" i="24"/>
  <c r="T73" i="24"/>
  <c r="T74" i="24"/>
  <c r="T75" i="24"/>
  <c r="T76" i="24"/>
  <c r="T77" i="24"/>
  <c r="T78" i="24"/>
  <c r="T79" i="24"/>
  <c r="T80" i="24"/>
  <c r="T81" i="24"/>
  <c r="T82" i="24"/>
  <c r="T83" i="24"/>
  <c r="T84" i="24"/>
  <c r="T85" i="24"/>
  <c r="T86" i="24"/>
  <c r="T87" i="24"/>
  <c r="T88" i="24"/>
  <c r="T89" i="24"/>
  <c r="T90" i="24"/>
  <c r="T91" i="24"/>
  <c r="T92" i="24"/>
  <c r="T93" i="24"/>
  <c r="T94" i="24"/>
  <c r="T95" i="24"/>
  <c r="T96" i="24"/>
  <c r="T97" i="24"/>
  <c r="T98" i="24"/>
  <c r="T99" i="24"/>
  <c r="T100" i="24"/>
  <c r="T101" i="24"/>
  <c r="T102" i="24"/>
  <c r="T103" i="24"/>
  <c r="T104" i="24"/>
  <c r="T105" i="24"/>
  <c r="T106" i="24"/>
  <c r="T107" i="24"/>
  <c r="T108" i="24"/>
  <c r="T109" i="24"/>
  <c r="T110" i="24"/>
  <c r="T111" i="24"/>
  <c r="T112" i="24"/>
  <c r="T113" i="24"/>
  <c r="T114" i="24"/>
  <c r="T115" i="24"/>
  <c r="T116" i="24"/>
  <c r="T117" i="24"/>
  <c r="T118" i="24"/>
  <c r="T119" i="24"/>
  <c r="T120" i="24"/>
  <c r="T121" i="24"/>
  <c r="T122" i="24"/>
  <c r="T123" i="24"/>
  <c r="T124" i="24"/>
  <c r="T125" i="24"/>
  <c r="T126" i="24"/>
  <c r="T127" i="24"/>
  <c r="T128" i="24"/>
  <c r="T129" i="24"/>
  <c r="T130" i="24"/>
  <c r="T131" i="24"/>
  <c r="T132" i="24"/>
  <c r="T133" i="24"/>
  <c r="T134" i="24"/>
  <c r="T135" i="24"/>
  <c r="T136" i="24"/>
  <c r="T137" i="24"/>
  <c r="T138" i="24"/>
  <c r="T139" i="24"/>
  <c r="T140" i="24"/>
  <c r="T141" i="24"/>
  <c r="T142" i="24"/>
  <c r="T143" i="24"/>
  <c r="T144" i="24"/>
  <c r="T145" i="24"/>
  <c r="T146" i="24"/>
  <c r="T147" i="24"/>
  <c r="T148" i="24"/>
  <c r="T149" i="24"/>
  <c r="T150" i="24"/>
  <c r="T151" i="24"/>
  <c r="T152" i="24"/>
  <c r="T153" i="24"/>
  <c r="T154" i="24"/>
  <c r="T155" i="24"/>
  <c r="T156" i="24"/>
  <c r="T157" i="24"/>
  <c r="T158" i="24"/>
  <c r="T159" i="24"/>
  <c r="T160" i="24"/>
  <c r="T161" i="24"/>
  <c r="T162" i="24"/>
  <c r="T163" i="24"/>
  <c r="T164" i="24"/>
  <c r="T165" i="24"/>
  <c r="T166" i="24"/>
  <c r="T167" i="24"/>
  <c r="T168" i="24"/>
  <c r="T169" i="24"/>
  <c r="T170" i="24"/>
  <c r="T171" i="24"/>
  <c r="T172" i="24"/>
  <c r="T173" i="24"/>
  <c r="T174" i="24"/>
  <c r="T175" i="24"/>
  <c r="T176" i="24"/>
  <c r="T177" i="24"/>
  <c r="T178" i="24"/>
  <c r="T179" i="24"/>
  <c r="T180" i="24"/>
  <c r="T181" i="24"/>
  <c r="T182" i="24"/>
  <c r="T183" i="24"/>
  <c r="T184" i="24"/>
  <c r="T185" i="24"/>
  <c r="T186" i="24"/>
  <c r="T187" i="24"/>
  <c r="T188" i="24"/>
  <c r="T189" i="24"/>
  <c r="T190" i="24"/>
  <c r="T191" i="24"/>
  <c r="T192" i="24"/>
  <c r="T193" i="24"/>
  <c r="T194" i="24"/>
  <c r="T195" i="24"/>
  <c r="T196" i="24"/>
  <c r="T197" i="24"/>
  <c r="T198" i="24"/>
  <c r="T199" i="24"/>
  <c r="T200" i="24"/>
  <c r="T201" i="24"/>
  <c r="T202" i="24"/>
  <c r="T203" i="24"/>
  <c r="T204" i="24"/>
  <c r="T205" i="24"/>
  <c r="T206" i="24"/>
  <c r="T207" i="24"/>
  <c r="T208" i="24"/>
  <c r="T209" i="24"/>
  <c r="T210" i="24"/>
  <c r="T211" i="24"/>
  <c r="T212" i="24"/>
  <c r="T213" i="24"/>
  <c r="T214" i="24"/>
  <c r="T215" i="24"/>
  <c r="T216" i="24"/>
  <c r="T217" i="24"/>
  <c r="T218" i="24"/>
  <c r="T219" i="24"/>
  <c r="T220" i="24"/>
  <c r="T221" i="24"/>
  <c r="T222" i="24"/>
  <c r="T223" i="24"/>
  <c r="T224" i="24"/>
  <c r="T225" i="24"/>
  <c r="T226" i="24"/>
  <c r="T227" i="24"/>
  <c r="T228" i="24"/>
  <c r="T229" i="24"/>
  <c r="T230" i="24"/>
  <c r="T231" i="24"/>
  <c r="T232" i="24"/>
  <c r="T233" i="24"/>
  <c r="T234" i="24"/>
  <c r="T235" i="24"/>
  <c r="T236" i="24"/>
  <c r="T237" i="24"/>
  <c r="T238" i="24"/>
  <c r="T239" i="24"/>
  <c r="T240" i="24"/>
  <c r="T241" i="24"/>
  <c r="T242" i="24"/>
  <c r="T243" i="24"/>
  <c r="T244" i="24"/>
  <c r="T245" i="24"/>
  <c r="T246" i="24"/>
  <c r="T247" i="24"/>
  <c r="T248" i="24"/>
  <c r="T249" i="24"/>
  <c r="T250" i="24"/>
  <c r="T251" i="24"/>
  <c r="T252" i="24"/>
  <c r="T253" i="24"/>
  <c r="T254" i="24"/>
  <c r="T255" i="24"/>
  <c r="T256" i="24"/>
  <c r="T257" i="24"/>
  <c r="T258" i="24"/>
  <c r="T259" i="24"/>
  <c r="T260" i="24"/>
  <c r="T261" i="24"/>
  <c r="T262" i="24"/>
  <c r="T263" i="24"/>
  <c r="T264" i="24"/>
  <c r="T265" i="24"/>
  <c r="T266" i="24"/>
  <c r="T267" i="24"/>
  <c r="T268" i="24"/>
  <c r="T269" i="24"/>
  <c r="T270" i="24"/>
  <c r="T271" i="24"/>
  <c r="T272" i="24"/>
  <c r="T273" i="24"/>
  <c r="T274" i="24"/>
  <c r="T275" i="24"/>
  <c r="T276" i="24"/>
  <c r="T277" i="24"/>
  <c r="T278" i="24"/>
  <c r="T279" i="24"/>
  <c r="T280" i="24"/>
  <c r="T281" i="24"/>
  <c r="T282" i="24"/>
  <c r="T283" i="24"/>
  <c r="T284" i="24"/>
  <c r="T285" i="24"/>
  <c r="T286" i="24"/>
  <c r="T287" i="24"/>
  <c r="T288" i="24"/>
  <c r="T289" i="24"/>
  <c r="T290" i="24"/>
  <c r="T291" i="24"/>
  <c r="T292" i="24"/>
  <c r="T293" i="24"/>
  <c r="T294" i="24"/>
  <c r="T295" i="24"/>
  <c r="T296" i="24"/>
  <c r="T297" i="24"/>
  <c r="T298" i="24"/>
  <c r="T299" i="24"/>
  <c r="T300" i="24"/>
  <c r="T301" i="24"/>
  <c r="T302" i="24"/>
  <c r="T303" i="24"/>
  <c r="T304" i="24"/>
  <c r="T305" i="24"/>
  <c r="T306" i="24"/>
  <c r="T307" i="24"/>
  <c r="T308" i="24"/>
  <c r="T309" i="24"/>
  <c r="T310" i="24"/>
  <c r="T311" i="24"/>
  <c r="T312" i="24"/>
  <c r="T22" i="24"/>
  <c r="T23" i="24"/>
  <c r="T24" i="24"/>
  <c r="T21" i="24"/>
  <c r="T27" i="23"/>
  <c r="T28" i="23"/>
  <c r="T29" i="23"/>
  <c r="T30" i="23"/>
  <c r="T31" i="23"/>
  <c r="T32" i="23"/>
  <c r="T33" i="23"/>
  <c r="T34" i="23"/>
  <c r="T35" i="23"/>
  <c r="T36" i="23"/>
  <c r="T37" i="23"/>
  <c r="T38" i="23"/>
  <c r="T39" i="23"/>
  <c r="T40" i="23"/>
  <c r="T41" i="23"/>
  <c r="T42" i="23"/>
  <c r="T43" i="23"/>
  <c r="T44" i="23"/>
  <c r="T45" i="23"/>
  <c r="T46" i="23"/>
  <c r="T47" i="23"/>
  <c r="T48" i="23"/>
  <c r="T49" i="23"/>
  <c r="T50" i="23"/>
  <c r="T51" i="23"/>
  <c r="T52" i="23"/>
  <c r="T53" i="23"/>
  <c r="T54" i="23"/>
  <c r="T55" i="23"/>
  <c r="T56" i="23"/>
  <c r="T57" i="23"/>
  <c r="T58" i="23"/>
  <c r="T59" i="23"/>
  <c r="T60" i="23"/>
  <c r="T61" i="23"/>
  <c r="T62" i="23"/>
  <c r="T63" i="23"/>
  <c r="T64" i="23"/>
  <c r="T65" i="23"/>
  <c r="T66" i="23"/>
  <c r="T67" i="23"/>
  <c r="T68" i="23"/>
  <c r="T69" i="23"/>
  <c r="T70" i="23"/>
  <c r="T71" i="23"/>
  <c r="T72" i="23"/>
  <c r="T73" i="23"/>
  <c r="T74" i="23"/>
  <c r="T75" i="23"/>
  <c r="T76" i="23"/>
  <c r="T77" i="23"/>
  <c r="T78" i="23"/>
  <c r="T79" i="23"/>
  <c r="T80" i="23"/>
  <c r="T81" i="23"/>
  <c r="T82" i="23"/>
  <c r="T83" i="23"/>
  <c r="T84" i="23"/>
  <c r="T85" i="23"/>
  <c r="T86" i="23"/>
  <c r="T87" i="23"/>
  <c r="T88" i="23"/>
  <c r="T89" i="23"/>
  <c r="T90" i="23"/>
  <c r="T91" i="23"/>
  <c r="T92" i="23"/>
  <c r="T93" i="23"/>
  <c r="T94" i="23"/>
  <c r="T95" i="23"/>
  <c r="T96" i="23"/>
  <c r="T97" i="23"/>
  <c r="T98" i="23"/>
  <c r="T99" i="23"/>
  <c r="T100" i="23"/>
  <c r="T101" i="23"/>
  <c r="T102" i="23"/>
  <c r="T103" i="23"/>
  <c r="T104" i="23"/>
  <c r="T105" i="23"/>
  <c r="T106" i="23"/>
  <c r="T107" i="23"/>
  <c r="T108" i="23"/>
  <c r="T109" i="23"/>
  <c r="T110" i="23"/>
  <c r="T111" i="23"/>
  <c r="T112" i="23"/>
  <c r="T113" i="23"/>
  <c r="T114" i="23"/>
  <c r="T115" i="23"/>
  <c r="T116" i="23"/>
  <c r="T117" i="23"/>
  <c r="T118" i="23"/>
  <c r="T119" i="23"/>
  <c r="T120" i="23"/>
  <c r="T121" i="23"/>
  <c r="T122" i="23"/>
  <c r="T123" i="23"/>
  <c r="T124" i="23"/>
  <c r="T125" i="23"/>
  <c r="T126" i="23"/>
  <c r="T127" i="23"/>
  <c r="T128" i="23"/>
  <c r="T129" i="23"/>
  <c r="T130" i="23"/>
  <c r="T131" i="23"/>
  <c r="T132" i="23"/>
  <c r="T133" i="23"/>
  <c r="T134" i="23"/>
  <c r="T135" i="23"/>
  <c r="T136" i="23"/>
  <c r="T137" i="23"/>
  <c r="T138" i="23"/>
  <c r="T139" i="23"/>
  <c r="T140" i="23"/>
  <c r="T141" i="23"/>
  <c r="T142" i="23"/>
  <c r="T143" i="23"/>
  <c r="T144" i="23"/>
  <c r="T145" i="23"/>
  <c r="T146" i="23"/>
  <c r="T147" i="23"/>
  <c r="T148" i="23"/>
  <c r="T149" i="23"/>
  <c r="T150" i="23"/>
  <c r="T151" i="23"/>
  <c r="T152" i="23"/>
  <c r="T153" i="23"/>
  <c r="T154" i="23"/>
  <c r="T155" i="23"/>
  <c r="T156" i="23"/>
  <c r="T157" i="23"/>
  <c r="T158" i="23"/>
  <c r="T159" i="23"/>
  <c r="T160" i="23"/>
  <c r="T161" i="23"/>
  <c r="T162" i="23"/>
  <c r="T163" i="23"/>
  <c r="T164" i="23"/>
  <c r="T165" i="23"/>
  <c r="T166" i="23"/>
  <c r="T167" i="23"/>
  <c r="T168" i="23"/>
  <c r="T169" i="23"/>
  <c r="T170" i="23"/>
  <c r="T171" i="23"/>
  <c r="T172" i="23"/>
  <c r="T173" i="23"/>
  <c r="T174" i="23"/>
  <c r="T175" i="23"/>
  <c r="T176" i="23"/>
  <c r="T177" i="23"/>
  <c r="T178" i="23"/>
  <c r="T179" i="23"/>
  <c r="T180" i="23"/>
  <c r="T181" i="23"/>
  <c r="T182" i="23"/>
  <c r="T183" i="23"/>
  <c r="T184" i="23"/>
  <c r="T185" i="23"/>
  <c r="T186" i="23"/>
  <c r="T187" i="23"/>
  <c r="T188" i="23"/>
  <c r="T189" i="23"/>
  <c r="T190" i="23"/>
  <c r="T191" i="23"/>
  <c r="T192" i="23"/>
  <c r="T193" i="23"/>
  <c r="T194" i="23"/>
  <c r="T195" i="23"/>
  <c r="T196" i="23"/>
  <c r="T197" i="23"/>
  <c r="T198" i="23"/>
  <c r="T199" i="23"/>
  <c r="T200" i="23"/>
  <c r="T201" i="23"/>
  <c r="T202" i="23"/>
  <c r="T203" i="23"/>
  <c r="T204" i="23"/>
  <c r="T205" i="23"/>
  <c r="T206" i="23"/>
  <c r="T207" i="23"/>
  <c r="T208" i="23"/>
  <c r="T209" i="23"/>
  <c r="T210" i="23"/>
  <c r="T211" i="23"/>
  <c r="T212" i="23"/>
  <c r="T213" i="23"/>
  <c r="T214" i="23"/>
  <c r="T215" i="23"/>
  <c r="T216" i="23"/>
  <c r="T217" i="23"/>
  <c r="T218" i="23"/>
  <c r="T219" i="23"/>
  <c r="T220" i="23"/>
  <c r="T221" i="23"/>
  <c r="T222" i="23"/>
  <c r="T223" i="23"/>
  <c r="T224" i="23"/>
  <c r="T225" i="23"/>
  <c r="T226" i="23"/>
  <c r="T227" i="23"/>
  <c r="T228" i="23"/>
  <c r="T229" i="23"/>
  <c r="T230" i="23"/>
  <c r="T231" i="23"/>
  <c r="T232" i="23"/>
  <c r="T233" i="23"/>
  <c r="T234" i="23"/>
  <c r="T235" i="23"/>
  <c r="T236" i="23"/>
  <c r="T237" i="23"/>
  <c r="T238" i="23"/>
  <c r="T239" i="23"/>
  <c r="T240" i="23"/>
  <c r="T241" i="23"/>
  <c r="T242" i="23"/>
  <c r="T243" i="23"/>
  <c r="T244" i="23"/>
  <c r="T245" i="23"/>
  <c r="T246" i="23"/>
  <c r="T247" i="23"/>
  <c r="T248" i="23"/>
  <c r="T249" i="23"/>
  <c r="T250" i="23"/>
  <c r="T251" i="23"/>
  <c r="T252" i="23"/>
  <c r="T253" i="23"/>
  <c r="T254" i="23"/>
  <c r="T255" i="23"/>
  <c r="T256" i="23"/>
  <c r="T257" i="23"/>
  <c r="T258" i="23"/>
  <c r="T259" i="23"/>
  <c r="T260" i="23"/>
  <c r="T261" i="23"/>
  <c r="T262" i="23"/>
  <c r="T263" i="23"/>
  <c r="T264" i="23"/>
  <c r="T265" i="23"/>
  <c r="T266" i="23"/>
  <c r="T267" i="23"/>
  <c r="T268" i="23"/>
  <c r="T269" i="23"/>
  <c r="T270" i="23"/>
  <c r="T271" i="23"/>
  <c r="T272" i="23"/>
  <c r="T273" i="23"/>
  <c r="T274" i="23"/>
  <c r="T275" i="23"/>
  <c r="T276" i="23"/>
  <c r="T277" i="23"/>
  <c r="T278" i="23"/>
  <c r="T279" i="23"/>
  <c r="T280" i="23"/>
  <c r="T281" i="23"/>
  <c r="T282" i="23"/>
  <c r="T283" i="23"/>
  <c r="T284" i="23"/>
  <c r="T285" i="23"/>
  <c r="T286" i="23"/>
  <c r="T287" i="23"/>
  <c r="T288" i="23"/>
  <c r="T289" i="23"/>
  <c r="T290" i="23"/>
  <c r="T291" i="23"/>
  <c r="T292" i="23"/>
  <c r="T293" i="23"/>
  <c r="T294" i="23"/>
  <c r="T295" i="23"/>
  <c r="T296" i="23"/>
  <c r="T297" i="23"/>
  <c r="T298" i="23"/>
  <c r="T299" i="23"/>
  <c r="T300" i="23"/>
  <c r="T301" i="23"/>
  <c r="T302" i="23"/>
  <c r="T303" i="23"/>
  <c r="T304" i="23"/>
  <c r="T305" i="23"/>
  <c r="T306" i="23"/>
  <c r="T307" i="23"/>
  <c r="T308" i="23"/>
  <c r="T309" i="23"/>
  <c r="T310" i="23"/>
  <c r="T311" i="23"/>
  <c r="T312" i="23"/>
  <c r="T22" i="23"/>
  <c r="T23" i="23"/>
  <c r="T24" i="23"/>
  <c r="T25" i="23"/>
  <c r="T26" i="23"/>
  <c r="T21" i="23"/>
  <c r="K22" i="24" l="1"/>
  <c r="K23" i="24"/>
  <c r="K24" i="24"/>
  <c r="K25" i="24"/>
  <c r="K26" i="24"/>
  <c r="K27" i="24"/>
  <c r="K28" i="24"/>
  <c r="K29" i="24"/>
  <c r="K30" i="24"/>
  <c r="K31" i="24"/>
  <c r="K32" i="24"/>
  <c r="K33" i="24"/>
  <c r="K34" i="24"/>
  <c r="K35" i="24"/>
  <c r="K36" i="24"/>
  <c r="K37" i="24"/>
  <c r="K38" i="24"/>
  <c r="K39" i="24"/>
  <c r="K40" i="24"/>
  <c r="K41" i="24"/>
  <c r="K42" i="24"/>
  <c r="K43" i="24"/>
  <c r="K44" i="24"/>
  <c r="K45" i="24"/>
  <c r="K46" i="24"/>
  <c r="K47" i="24"/>
  <c r="K48" i="24"/>
  <c r="K49" i="24"/>
  <c r="K50" i="24"/>
  <c r="K51" i="24"/>
  <c r="K52" i="24"/>
  <c r="K53" i="24"/>
  <c r="K54" i="24"/>
  <c r="K55" i="24"/>
  <c r="K56" i="24"/>
  <c r="K57" i="24"/>
  <c r="K58" i="24"/>
  <c r="K59" i="24"/>
  <c r="K60" i="24"/>
  <c r="K61" i="24"/>
  <c r="K62" i="24"/>
  <c r="K63" i="24"/>
  <c r="K64" i="24"/>
  <c r="K65" i="24"/>
  <c r="K66" i="24"/>
  <c r="K67" i="24"/>
  <c r="K68" i="24"/>
  <c r="K69" i="24"/>
  <c r="K70" i="24"/>
  <c r="K71" i="24"/>
  <c r="K72" i="24"/>
  <c r="K73" i="24"/>
  <c r="K74" i="24"/>
  <c r="K75" i="24"/>
  <c r="K76" i="24"/>
  <c r="K77" i="24"/>
  <c r="K78" i="24"/>
  <c r="K79" i="24"/>
  <c r="K80" i="24"/>
  <c r="K81" i="24"/>
  <c r="K82" i="24"/>
  <c r="K83" i="24"/>
  <c r="K84" i="24"/>
  <c r="K85" i="24"/>
  <c r="K86" i="24"/>
  <c r="K87" i="24"/>
  <c r="K88" i="24"/>
  <c r="K89" i="24"/>
  <c r="K90" i="24"/>
  <c r="K91" i="24"/>
  <c r="K92" i="24"/>
  <c r="K93" i="24"/>
  <c r="K94" i="24"/>
  <c r="K95" i="24"/>
  <c r="K96" i="24"/>
  <c r="K97" i="24"/>
  <c r="K98" i="24"/>
  <c r="K99" i="24"/>
  <c r="K100" i="24"/>
  <c r="K101" i="24"/>
  <c r="K102" i="24"/>
  <c r="K103" i="24"/>
  <c r="K104" i="24"/>
  <c r="K105" i="24"/>
  <c r="K106" i="24"/>
  <c r="K107" i="24"/>
  <c r="K108" i="24"/>
  <c r="K109" i="24"/>
  <c r="K110" i="24"/>
  <c r="K111" i="24"/>
  <c r="K112" i="24"/>
  <c r="K113" i="24"/>
  <c r="K114" i="24"/>
  <c r="K115" i="24"/>
  <c r="K116" i="24"/>
  <c r="K117" i="24"/>
  <c r="K118" i="24"/>
  <c r="K119" i="24"/>
  <c r="K120" i="24"/>
  <c r="K121" i="24"/>
  <c r="K122" i="24"/>
  <c r="K123" i="24"/>
  <c r="K124" i="24"/>
  <c r="K125" i="24"/>
  <c r="K126" i="24"/>
  <c r="K127" i="24"/>
  <c r="K128" i="24"/>
  <c r="K129" i="24"/>
  <c r="K130" i="24"/>
  <c r="K131" i="24"/>
  <c r="K132" i="24"/>
  <c r="K133" i="24"/>
  <c r="K134" i="24"/>
  <c r="K135" i="24"/>
  <c r="K136" i="24"/>
  <c r="K137" i="24"/>
  <c r="K138" i="24"/>
  <c r="K139" i="24"/>
  <c r="K140" i="24"/>
  <c r="K141" i="24"/>
  <c r="K142" i="24"/>
  <c r="K143" i="24"/>
  <c r="K144" i="24"/>
  <c r="K145" i="24"/>
  <c r="K146" i="24"/>
  <c r="K147" i="24"/>
  <c r="K148" i="24"/>
  <c r="K149" i="24"/>
  <c r="K150" i="24"/>
  <c r="K151" i="24"/>
  <c r="K152" i="24"/>
  <c r="K153" i="24"/>
  <c r="K154" i="24"/>
  <c r="K155" i="24"/>
  <c r="K156" i="24"/>
  <c r="K157" i="24"/>
  <c r="K158" i="24"/>
  <c r="K159" i="24"/>
  <c r="K160" i="24"/>
  <c r="K161" i="24"/>
  <c r="K162" i="24"/>
  <c r="K163" i="24"/>
  <c r="K164" i="24"/>
  <c r="K165" i="24"/>
  <c r="K166" i="24"/>
  <c r="K167" i="24"/>
  <c r="K168" i="24"/>
  <c r="K169" i="24"/>
  <c r="K170" i="24"/>
  <c r="K171" i="24"/>
  <c r="K172" i="24"/>
  <c r="K173" i="24"/>
  <c r="K174" i="24"/>
  <c r="K175" i="24"/>
  <c r="K176" i="24"/>
  <c r="K177" i="24"/>
  <c r="K178" i="24"/>
  <c r="K179" i="24"/>
  <c r="K180" i="24"/>
  <c r="K181" i="24"/>
  <c r="K182" i="24"/>
  <c r="K183" i="24"/>
  <c r="K184" i="24"/>
  <c r="K185" i="24"/>
  <c r="K186" i="24"/>
  <c r="K187" i="24"/>
  <c r="K188" i="24"/>
  <c r="K189" i="24"/>
  <c r="K190" i="24"/>
  <c r="K191" i="24"/>
  <c r="K192" i="24"/>
  <c r="K193" i="24"/>
  <c r="K194" i="24"/>
  <c r="K195" i="24"/>
  <c r="K196" i="24"/>
  <c r="K197" i="24"/>
  <c r="K198" i="24"/>
  <c r="K199" i="24"/>
  <c r="K200" i="24"/>
  <c r="K201" i="24"/>
  <c r="K202" i="24"/>
  <c r="K203" i="24"/>
  <c r="K204" i="24"/>
  <c r="K205" i="24"/>
  <c r="K206" i="24"/>
  <c r="K207" i="24"/>
  <c r="K208" i="24"/>
  <c r="K209" i="24"/>
  <c r="K210" i="24"/>
  <c r="K211" i="24"/>
  <c r="K212" i="24"/>
  <c r="K213" i="24"/>
  <c r="K214" i="24"/>
  <c r="K215" i="24"/>
  <c r="K216" i="24"/>
  <c r="K217" i="24"/>
  <c r="K218" i="24"/>
  <c r="K219" i="24"/>
  <c r="K220" i="24"/>
  <c r="K221" i="24"/>
  <c r="K222" i="24"/>
  <c r="K223" i="24"/>
  <c r="K224" i="24"/>
  <c r="K225" i="24"/>
  <c r="K226" i="24"/>
  <c r="K227" i="24"/>
  <c r="K228" i="24"/>
  <c r="K229" i="24"/>
  <c r="K230" i="24"/>
  <c r="K231" i="24"/>
  <c r="K232" i="24"/>
  <c r="K233" i="24"/>
  <c r="K234" i="24"/>
  <c r="K235" i="24"/>
  <c r="K236" i="24"/>
  <c r="K237" i="24"/>
  <c r="K238" i="24"/>
  <c r="K239" i="24"/>
  <c r="K240" i="24"/>
  <c r="K241" i="24"/>
  <c r="K242" i="24"/>
  <c r="K243" i="24"/>
  <c r="K244" i="24"/>
  <c r="K245" i="24"/>
  <c r="K246" i="24"/>
  <c r="K247" i="24"/>
  <c r="K248" i="24"/>
  <c r="K249" i="24"/>
  <c r="K250" i="24"/>
  <c r="K251" i="24"/>
  <c r="K252" i="24"/>
  <c r="K253" i="24"/>
  <c r="K254" i="24"/>
  <c r="K255" i="24"/>
  <c r="K256" i="24"/>
  <c r="K257" i="24"/>
  <c r="K258" i="24"/>
  <c r="K259" i="24"/>
  <c r="K260" i="24"/>
  <c r="K261" i="24"/>
  <c r="K262" i="24"/>
  <c r="K263" i="24"/>
  <c r="K264" i="24"/>
  <c r="K265" i="24"/>
  <c r="K266" i="24"/>
  <c r="K267" i="24"/>
  <c r="K268" i="24"/>
  <c r="K269" i="24"/>
  <c r="K270" i="24"/>
  <c r="K271" i="24"/>
  <c r="K272" i="24"/>
  <c r="K273" i="24"/>
  <c r="K274" i="24"/>
  <c r="K275" i="24"/>
  <c r="K276" i="24"/>
  <c r="K277" i="24"/>
  <c r="K278" i="24"/>
  <c r="K279" i="24"/>
  <c r="K280" i="24"/>
  <c r="K281" i="24"/>
  <c r="K282" i="24"/>
  <c r="K283" i="24"/>
  <c r="K284" i="24"/>
  <c r="K285" i="24"/>
  <c r="K286" i="24"/>
  <c r="K287" i="24"/>
  <c r="K288" i="24"/>
  <c r="K289" i="24"/>
  <c r="K290" i="24"/>
  <c r="K291" i="24"/>
  <c r="K292" i="24"/>
  <c r="K293" i="24"/>
  <c r="K294" i="24"/>
  <c r="K295" i="24"/>
  <c r="K296" i="24"/>
  <c r="K297" i="24"/>
  <c r="K298" i="24"/>
  <c r="K299" i="24"/>
  <c r="K300" i="24"/>
  <c r="K301" i="24"/>
  <c r="K302" i="24"/>
  <c r="K303" i="24"/>
  <c r="K304" i="24"/>
  <c r="K305" i="24"/>
  <c r="K306" i="24"/>
  <c r="K307" i="24"/>
  <c r="K308" i="24"/>
  <c r="K309" i="24"/>
  <c r="K310" i="24"/>
  <c r="K311" i="24"/>
  <c r="K312" i="24"/>
  <c r="K21" i="24"/>
  <c r="J15" i="5"/>
  <c r="K15" i="5"/>
  <c r="K16" i="5"/>
  <c r="I15" i="5"/>
  <c r="I16" i="5"/>
  <c r="B13" i="23"/>
  <c r="B13"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Lejman, Eva</author>
  </authors>
  <commentList>
    <comment ref="D5" authorId="0" shapeId="0" xr:uid="{DC9523CF-91B6-497E-934E-D12C8ED11446}">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5" authorId="0" shapeId="0" xr:uid="{E6ACF3F3-4DEF-453C-B736-16EB4DD6F9D4}">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Lejman, Eva</author>
    <author>tc={A2C98C71-A81A-4941-A666-9AF66CC09824}</author>
    <author>tc={BD4C77DC-7798-4E77-A9FC-11F00B4A8826}</author>
    <author>tc={1605ED03-3977-443C-9DF4-84717708D80A}</author>
    <author>tc={D73C8005-6A51-4D29-B3F2-0CD76AC55894}</author>
    <author>tc={F3E38B71-1A0F-439B-8500-4BE1F5E57E6E}</author>
  </authors>
  <commentList>
    <comment ref="D13" authorId="0" shapeId="0" xr:uid="{ADF26385-5619-4A39-BED7-2A113A6D677D}">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13" authorId="0" shapeId="0" xr:uid="{7D283B1C-F5EB-4186-9E06-25111442B07A}">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D14" authorId="0" shapeId="0" xr:uid="{EAB6D655-351E-4991-9B4D-1EAC1B52C06F}">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J14" authorId="1" shapeId="0" xr:uid="{A2C98C71-A81A-4941-A666-9AF66CC09824}">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delindex</t>
      </text>
    </comment>
    <comment ref="K14" authorId="2" shapeId="0" xr:uid="{BD4C77DC-7798-4E77-A9FC-11F00B4A8826}">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mätosäkerhet för delindex</t>
      </text>
    </comment>
    <comment ref="H147" authorId="3" shapeId="0" xr:uid="{1605ED03-3977-443C-9DF4-84717708D80A}">
      <text>
        <t>[Trådad kommentar]
I din version av Excel kan du läsa den här trådade kommentaren, men eventuella ändringar i den tas bort om filen öppnas i en senare version av Excel. Läs mer: https://go.microsoft.com/fwlink/?linkid=870924
Kommentar:
    Tog bort 9999 för att den stökar till beräkningen av medelvärdet</t>
      </text>
    </comment>
    <comment ref="H270" authorId="4" shapeId="0" xr:uid="{D73C8005-6A51-4D29-B3F2-0CD76AC55894}">
      <text>
        <t>[Trådad kommentar]
I din version av Excel kan du läsa den här trådade kommentaren, men eventuella ändringar i den tas bort om filen öppnas i en senare version av Excel. Läs mer: https://go.microsoft.com/fwlink/?linkid=870924
Kommentar:
    Tog bort 9999</t>
      </text>
    </comment>
    <comment ref="H285" authorId="5" shapeId="0" xr:uid="{F3E38B71-1A0F-439B-8500-4BE1F5E57E6E}">
      <text>
        <t>[Trådad kommentar]
I din version av Excel kan du läsa den här trådade kommentaren, men eventuella ändringar i den tas bort om filen öppnas i en senare version av Excel. Läs mer: https://go.microsoft.com/fwlink/?linkid=870924
Kommentar:
    Tog bort 9999</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Lejman, Eva</author>
    <author>tc={5F4AEDEB-D56D-4CF0-BFC1-508E4CEEECB2}</author>
    <author>tc={AE9B394C-8647-48EE-8D08-2BAEC01F6D2A}</author>
  </authors>
  <commentList>
    <comment ref="D13" authorId="0" shapeId="0" xr:uid="{E3D670E8-09AB-4CE1-B672-49F3F15356D4}">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13" authorId="0" shapeId="0" xr:uid="{99032C5A-5EAB-4D3C-927D-B8AF04520250}">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D14" authorId="0" shapeId="0" xr:uid="{44E84273-142E-4D70-A5AE-9C4ED973F826}">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L14" authorId="1" shapeId="0" xr:uid="{5F4AEDEB-D56D-4CF0-BFC1-508E4CEEECB2}">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delindex</t>
      </text>
    </comment>
    <comment ref="M14" authorId="2" shapeId="0" xr:uid="{AE9B394C-8647-48EE-8D08-2BAEC01F6D2A}">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mätosäkerhet för delindex</t>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Lejman, Eva</author>
    <author>tc={4FA2BE27-017E-4B4C-B1B0-B841F1457EB4}</author>
    <author>tc={CB2E66F7-5648-407F-A8DC-263DCFDEB2C3}</author>
  </authors>
  <commentList>
    <comment ref="D13" authorId="0" shapeId="0" xr:uid="{EE6D77C0-7734-40A9-ADCE-4DB702E53AB6}">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13" authorId="0" shapeId="0" xr:uid="{E65B1CF4-5DDC-4077-8224-CBC081775071}">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D14" authorId="0" shapeId="0" xr:uid="{F7FB8ECE-7989-4EFC-870E-6B76F1216B33}">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Q14" authorId="1" shapeId="0" xr:uid="{4FA2BE27-017E-4B4C-B1B0-B841F1457EB4}">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delindex</t>
      </text>
    </comment>
    <comment ref="R14" authorId="2" shapeId="0" xr:uid="{CB2E66F7-5648-407F-A8DC-263DCFDEB2C3}">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mätosäkerhet för delindex</t>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Lejman, Eva</author>
    <author>tc={1F071409-A618-4BCA-BCC8-BECE907072DD}</author>
    <author>tc={07600C0E-C603-4C28-BCA6-110BF4822C2B}</author>
  </authors>
  <commentList>
    <comment ref="D13" authorId="0" shapeId="0" xr:uid="{D78FBFE7-2830-4514-9FCD-A8280F03F1CD}">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13" authorId="0" shapeId="0" xr:uid="{6190A8AB-B61E-4DB7-B500-7267449A4C48}">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D14" authorId="0" shapeId="0" xr:uid="{C5E002B5-F752-471C-96FD-CE348D41210A}">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L14" authorId="1" shapeId="0" xr:uid="{1F071409-A618-4BCA-BCC8-BECE907072DD}">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delindex</t>
      </text>
    </comment>
    <comment ref="M14" authorId="2" shapeId="0" xr:uid="{07600C0E-C603-4C28-BCA6-110BF4822C2B}">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mätosäkerhet för delindex</t>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Lejman, Eva</author>
    <author>tc={D8A86AC5-CC13-4016-A6BA-B3EBF54D02C9}</author>
    <author>tc={C4C80598-C84B-4EAC-912F-AFEBA42C3021}</author>
  </authors>
  <commentList>
    <comment ref="D13" authorId="0" shapeId="0" xr:uid="{61053E9F-AEF9-43AA-A937-1E3BD530F0F0}">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13" authorId="0" shapeId="0" xr:uid="{650A1721-1360-4FD9-920B-298249BC9417}">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D14" authorId="0" shapeId="0" xr:uid="{CE142362-0D2B-44F0-8577-044A89BA62D5}">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K14" authorId="1" shapeId="0" xr:uid="{D8A86AC5-CC13-4016-A6BA-B3EBF54D02C9}">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delindex</t>
      </text>
    </comment>
    <comment ref="L14" authorId="2" shapeId="0" xr:uid="{C4C80598-C84B-4EAC-912F-AFEBA42C3021}">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mätosäkerhet för delindex</t>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Lejman, Eva</author>
    <author>tc={18E566DF-0124-47F8-8FFC-84B55D67B483}</author>
    <author>tc={43A82EB5-3546-4AED-ABA9-073E4D51AE05}</author>
  </authors>
  <commentList>
    <comment ref="D13" authorId="0" shapeId="0" xr:uid="{2A2958CA-805D-4FCD-9B43-11260E728675}">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13" authorId="0" shapeId="0" xr:uid="{CEECBFE4-17CF-4D39-A584-2239C302AD60}">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D14" authorId="0" shapeId="0" xr:uid="{3731070D-0186-4858-930B-E828669EC895}">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K14" authorId="1" shapeId="0" xr:uid="{18E566DF-0124-47F8-8FFC-84B55D67B483}">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delindex</t>
      </text>
    </comment>
    <comment ref="L14" authorId="2" shapeId="0" xr:uid="{43A82EB5-3546-4AED-ABA9-073E4D51AE05}">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mätosäkerhet för delindex</t>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Lejman, Eva</author>
    <author>tc={D838BB9F-1B54-4A0E-9432-D907753D9C6F}</author>
    <author>tc={D2CD48D5-EF7A-4728-A0BF-4C9776740515}</author>
  </authors>
  <commentList>
    <comment ref="D13" authorId="0" shapeId="0" xr:uid="{EB653CA0-F676-4294-BC82-160C9629E60E}">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13" authorId="0" shapeId="0" xr:uid="{527D67E8-D506-471E-AF47-33543EFAA9A4}">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D14" authorId="0" shapeId="0" xr:uid="{AE515592-0732-4376-AF59-E3AF9D585958}">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K14" authorId="1" shapeId="0" xr:uid="{D838BB9F-1B54-4A0E-9432-D907753D9C6F}">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delindex</t>
      </text>
    </comment>
    <comment ref="L14" authorId="2" shapeId="0" xr:uid="{D2CD48D5-EF7A-4728-A0BF-4C9776740515}">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mätosäkerhet för delindex</t>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Lejman, Eva</author>
    <author>tc={1AE5694C-E2E0-4454-BCD2-7D4747BE808B}</author>
    <author>tc={F442F412-2C6D-420F-939F-23862B100FED}</author>
  </authors>
  <commentList>
    <comment ref="D13" authorId="0" shapeId="0" xr:uid="{BB873156-776C-4137-9831-8739F30419CE}">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13" authorId="0" shapeId="0" xr:uid="{B333F093-52B4-406D-B682-981926F6F1A0}">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D14" authorId="0" shapeId="0" xr:uid="{E3C9C455-FBFA-4535-A5B5-EADFBEB4C35F}">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V14" authorId="1" shapeId="0" xr:uid="{1AE5694C-E2E0-4454-BCD2-7D4747BE808B}">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delindex</t>
      </text>
    </comment>
    <comment ref="W14" authorId="2" shapeId="0" xr:uid="{F442F412-2C6D-420F-939F-23862B100FED}">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mätosäkerhet för delindex</t>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Lejman, Eva</author>
    <author>tc={BE6F1B32-4ADF-40D2-A3CB-07EAC115706D}</author>
    <author>tc={CE3DF2AA-9D20-43C3-A151-4EB4FA6B015C}</author>
  </authors>
  <commentList>
    <comment ref="D13" authorId="0" shapeId="0" xr:uid="{D610B31C-8923-4C64-879C-3E795DB26D10}">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13" authorId="0" shapeId="0" xr:uid="{2C195031-2685-4E4D-AEBC-055FB3AE7F7E}">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D14" authorId="0" shapeId="0" xr:uid="{2A4364DF-76C3-46A0-B78D-28B5FF89D79E}">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K14" authorId="1" shapeId="0" xr:uid="{BE6F1B32-4ADF-40D2-A3CB-07EAC115706D}">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delindex</t>
      </text>
    </comment>
    <comment ref="L14" authorId="2" shapeId="0" xr:uid="{CE3DF2AA-9D20-43C3-A151-4EB4FA6B015C}">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mätosäkerhet för delindex</t>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Lejman, Eva</author>
    <author>tc={658E83AA-7D16-4D3B-9BE1-B86FB8822CCA}</author>
    <author>tc={25EB6CB0-CAA2-4783-8B9D-E73D0E584E76}</author>
  </authors>
  <commentList>
    <comment ref="D13" authorId="0" shapeId="0" xr:uid="{B30AC37E-975F-4A4D-9CF5-CC1B2FCB196A}">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13" authorId="0" shapeId="0" xr:uid="{52F10CF8-98B4-422F-80E7-6DA9DD589D17}">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D14" authorId="0" shapeId="0" xr:uid="{6E6ECBDF-9AE7-42AE-90A6-BF09957618CF}">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J14" authorId="1" shapeId="0" xr:uid="{658E83AA-7D16-4D3B-9BE1-B86FB8822CCA}">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delindex</t>
      </text>
    </comment>
    <comment ref="K14" authorId="2" shapeId="0" xr:uid="{25EB6CB0-CAA2-4783-8B9D-E73D0E584E76}">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mätosäkerhet för delindex</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Lejman, Eva</author>
    <author>tc={F8C1A608-B0BA-429D-B8D6-CD149776E671}</author>
    <author>tc={038CE587-CB51-470C-8658-F8221DDD1E4C}</author>
  </authors>
  <commentList>
    <comment ref="D20" authorId="0" shapeId="0" xr:uid="{D5B7AE1A-1540-4DC6-B681-CF7E50BD6D4C}">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20" authorId="0" shapeId="0" xr:uid="{FE2333E0-97A9-441A-B241-02CDD980B727}">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L20" authorId="1" shapeId="0" xr:uid="{F8C1A608-B0BA-429D-B8D6-CD149776E671}">
      <text>
        <t>[Trådad kommentar]
I din version av Excel kan du läsa den här trådade kommentaren, men eventuella ändringar i den tas bort om filen öppnas i en senare version av Excel. Läs mer: https://go.microsoft.com/fwlink/?linkid=870924
Kommentar:
    Detta ska användas vid beräkning av kommunindex</t>
      </text>
    </comment>
    <comment ref="U20" authorId="2" shapeId="0" xr:uid="{038CE587-CB51-470C-8658-F8221DDD1E4C}">
      <text>
        <t>[Trådad kommentar]
I din version av Excel kan du läsa den här trådade kommentaren, men eventuella ändringar i den tas bort om filen öppnas i en senare version av Excel. Läs mer: https://go.microsoft.com/fwlink/?linkid=870924
Kommentar:
    Detta används vid beräkning av kommunindex</t>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Lejman, Eva</author>
    <author>tc={B3395E3F-393F-4504-A241-BC84292AD096}</author>
    <author>tc={153F77B4-659E-433B-A73E-6A50B9CA9B97}</author>
  </authors>
  <commentList>
    <comment ref="D13" authorId="0" shapeId="0" xr:uid="{355348F3-7BEB-410F-80B4-BF405F24167A}">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13" authorId="0" shapeId="0" xr:uid="{3F7B80EB-76EC-4D85-9DCB-22BD9DD4DA15}">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D14" authorId="0" shapeId="0" xr:uid="{DE849CB9-DABE-45BF-886F-D62A246CF001}">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O14" authorId="1" shapeId="0" xr:uid="{B3395E3F-393F-4504-A241-BC84292AD096}">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delindex</t>
      </text>
    </comment>
    <comment ref="P14" authorId="2" shapeId="0" xr:uid="{153F77B4-659E-433B-A73E-6A50B9CA9B97}">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mätosäkerhet för delindex</t>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Lejman, Eva</author>
    <author>tc={7F49073A-B593-4EA5-AF7C-CF345D77EE5B}</author>
    <author>tc={E5B574EE-4467-4FC8-A87E-7BBE3D8E5644}</author>
  </authors>
  <commentList>
    <comment ref="D13" authorId="0" shapeId="0" xr:uid="{22C1DC5A-72EF-4038-AC78-EE6012E3B76E}">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13" authorId="0" shapeId="0" xr:uid="{A40205F7-6E4A-4A73-A1D8-15970D2FB857}">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D14" authorId="0" shapeId="0" xr:uid="{8A8DF4C7-B2DF-47E8-ACBF-75FC750A40D0}">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J14" authorId="1" shapeId="0" xr:uid="{7F49073A-B593-4EA5-AF7C-CF345D77EE5B}">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delindex</t>
      </text>
    </comment>
    <comment ref="K14" authorId="2" shapeId="0" xr:uid="{E5B574EE-4467-4FC8-A87E-7BBE3D8E5644}">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mätosäkerhet för delindex</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Lejman, Eva</author>
    <author>tc={D8BC059A-5768-4A28-AA5A-F161A6B84BAB}</author>
    <author>tc={45254BB3-1E24-43FC-83D8-0C985156A174}</author>
  </authors>
  <commentList>
    <comment ref="D20" authorId="0" shapeId="0" xr:uid="{60553E9E-5FB1-41E9-963E-BC4AF0A21EC9}">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20" authorId="0" shapeId="0" xr:uid="{A33EA2AE-6479-479D-AEB8-0CD781CC3614}">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L20" authorId="1" shapeId="0" xr:uid="{D8BC059A-5768-4A28-AA5A-F161A6B84BAB}">
      <text>
        <t>[Trådad kommentar]
I din version av Excel kan du läsa den här trådade kommentaren, men eventuella ändringar i den tas bort om filen öppnas i en senare version av Excel. Läs mer: https://go.microsoft.com/fwlink/?linkid=870924
Kommentar:
    Detta ska användas vid beräkning av kommunindex</t>
      </text>
    </comment>
    <comment ref="U20" authorId="2" shapeId="0" xr:uid="{45254BB3-1E24-43FC-83D8-0C985156A174}">
      <text>
        <t>[Trådad kommentar]
I din version av Excel kan du läsa den här trådade kommentaren, men eventuella ändringar i den tas bort om filen öppnas i en senare version av Excel. Läs mer: https://go.microsoft.com/fwlink/?linkid=870924
Kommentar:
    Detta används vid beräkning av kommunindex</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Lejman, Eva</author>
    <author>tc={8A6AAFD3-5052-47A0-9E91-1301F8ACE6EA}</author>
    <author>tc={59903821-526E-4C92-BE6D-DBBF48932291}</author>
  </authors>
  <commentList>
    <comment ref="D13" authorId="0" shapeId="0" xr:uid="{A70D70E5-B56E-482F-854E-408324C02F49}">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13" authorId="0" shapeId="0" xr:uid="{866909B1-A0B0-4BD2-B816-E0AC5E70BE36}">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D14" authorId="0" shapeId="0" xr:uid="{6117E136-ADC4-4D7A-ACC2-3513046DAA8E}">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L14" authorId="1" shapeId="0" xr:uid="{8A6AAFD3-5052-47A0-9E91-1301F8ACE6EA}">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delindex</t>
      </text>
    </comment>
    <comment ref="M14" authorId="2" shapeId="0" xr:uid="{59903821-526E-4C92-BE6D-DBBF48932291}">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mätosäkerhet för delindex</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Lejman, Eva</author>
    <author>tc={EEA6F58F-BDCD-473F-8A0B-320320CCED58}</author>
    <author>tc={7DBB46C1-32E3-496D-93D9-932272021E8B}</author>
  </authors>
  <commentList>
    <comment ref="D13" authorId="0" shapeId="0" xr:uid="{83C8CAB2-4F39-46E2-83ED-A3DBB9E82C66}">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13" authorId="0" shapeId="0" xr:uid="{EE99A0A5-E5E5-48E7-A4AB-C1A97C1992D7}">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D14" authorId="0" shapeId="0" xr:uid="{D0769E3B-1843-47F0-BEA4-D83EDE9DFF3E}">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J14" authorId="1" shapeId="0" xr:uid="{EEA6F58F-BDCD-473F-8A0B-320320CCED58}">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delindex</t>
      </text>
    </comment>
    <comment ref="K14" authorId="2" shapeId="0" xr:uid="{7DBB46C1-32E3-496D-93D9-932272021E8B}">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mätosäkerhet för delindex</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Lejman, Eva</author>
    <author>tc={0E5E212B-C8B9-4F9C-9A14-8688943F7B6B}</author>
    <author>tc={8225DD8F-BE25-42E4-8DDA-2E7F4F758218}</author>
  </authors>
  <commentList>
    <comment ref="D13" authorId="0" shapeId="0" xr:uid="{191BE65A-7F06-4E4B-92D9-05B3AC3E0EB9}">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13" authorId="0" shapeId="0" xr:uid="{D25C9FDB-929F-4E90-9D8C-B875FF255FC5}">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D14" authorId="0" shapeId="0" xr:uid="{BC51D20F-612A-45FC-8744-EBB9184300FB}">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J14" authorId="1" shapeId="0" xr:uid="{0E5E212B-C8B9-4F9C-9A14-8688943F7B6B}">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delindex</t>
      </text>
    </comment>
    <comment ref="K14" authorId="2" shapeId="0" xr:uid="{8225DD8F-BE25-42E4-8DDA-2E7F4F758218}">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mätosäkerhet för delindex</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Lejman, Eva</author>
    <author>tc={C2B779F0-7B04-48E4-B599-C7C76C9107AC}</author>
    <author>tc={9EF89239-2F4E-40C0-87A3-7E01A4F0BE6F}</author>
  </authors>
  <commentList>
    <comment ref="D13" authorId="0" shapeId="0" xr:uid="{C8B6E43D-03E3-469E-97FC-BB891904DD54}">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13" authorId="0" shapeId="0" xr:uid="{735858F1-EF55-4834-90D8-6714ACAB126A}">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D14" authorId="0" shapeId="0" xr:uid="{81DB673F-6D18-444E-8A9B-1936EF2CECEC}">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K14" authorId="1" shapeId="0" xr:uid="{C2B779F0-7B04-48E4-B599-C7C76C9107AC}">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delindex</t>
      </text>
    </comment>
    <comment ref="L14" authorId="2" shapeId="0" xr:uid="{9EF89239-2F4E-40C0-87A3-7E01A4F0BE6F}">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mätosäkerhet för delindex</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Lejman, Eva</author>
    <author>tc={A3E6C5A9-0AED-4B2A-AB9F-FD518234794C}</author>
    <author>tc={8879F0F5-9DE1-4D93-AB39-E4AC83F01E96}</author>
  </authors>
  <commentList>
    <comment ref="D13" authorId="0" shapeId="0" xr:uid="{956EF6BF-BC3E-439B-9FDD-249458E3A99F}">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13" authorId="0" shapeId="0" xr:uid="{4DA09CC7-060E-4E52-8722-49A16EA7BEB5}">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D14" authorId="0" shapeId="0" xr:uid="{757A9C21-8FAF-4244-B4A2-DA98A0DDCA11}">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K14" authorId="1" shapeId="0" xr:uid="{A3E6C5A9-0AED-4B2A-AB9F-FD518234794C}">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delindex</t>
      </text>
    </comment>
    <comment ref="L14" authorId="2" shapeId="0" xr:uid="{8879F0F5-9DE1-4D93-AB39-E4AC83F01E96}">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mätosäkerhet för delindex</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Lejman, Eva</author>
    <author>tc={8A4ADF19-9AE8-43FC-8A85-715C24468216}</author>
    <author>tc={55290946-9F30-43C4-9CC4-08A757DF0B08}</author>
  </authors>
  <commentList>
    <comment ref="D13" authorId="0" shapeId="0" xr:uid="{0D718C05-97B5-42CB-9E7B-890E9FD64871}">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13" authorId="0" shapeId="0" xr:uid="{0AF6A8F1-13C6-4D90-9996-BA3C5B094527}">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D14" authorId="0" shapeId="0" xr:uid="{392251F0-0EBF-4C8E-8A8A-EFD0B590C4A8}">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K14" authorId="1" shapeId="0" xr:uid="{8A4ADF19-9AE8-43FC-8A85-715C24468216}">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delindex</t>
      </text>
    </comment>
    <comment ref="L14" authorId="2" shapeId="0" xr:uid="{55290946-9F30-43C4-9CC4-08A757DF0B08}">
      <text>
        <t>[Trådad kommentar]
I din version av Excel kan du läsa den här trådade kommentaren, men eventuella ändringar i den tas bort om filen öppnas i en senare version av Excel. Läs mer: https://go.microsoft.com/fwlink/?linkid=870924
Kommentar:
    Detta värde är det som används in i beräkningen av mätosäkerhet för delindex</t>
      </text>
    </comment>
  </commentList>
</comments>
</file>

<file path=xl/sharedStrings.xml><?xml version="1.0" encoding="utf-8"?>
<sst xmlns="http://schemas.openxmlformats.org/spreadsheetml/2006/main" count="39949" uniqueCount="1301">
  <si>
    <t>Ver 1</t>
  </si>
  <si>
    <t xml:space="preserve">Notera: </t>
  </si>
  <si>
    <t>Det kan finnas mellanslag efter/före data, t  ex "Ja " eller "Nej   "</t>
  </si>
  <si>
    <t xml:space="preserve">Data saknas: </t>
  </si>
  <si>
    <t>I normalfallet ska detta innebära att kommunen erhåller noll poäng där data saknas pga av att de ej deltagit i undersökningen</t>
  </si>
  <si>
    <t>I undantagsfall ska detta inte påverka kommunens resultat negativt, detta gäller för 4.5.A i de fall det står "Publiceras ej"</t>
  </si>
  <si>
    <t>Där det står "data saknas pga anonymitet - 3.1.A till 3.1.I - ska ej kommunen påverkas negativt</t>
  </si>
  <si>
    <t>Det finns ytterligare fall som har kommentarer, rör främst kommunerna i Stockholms län där regionen sköter sjukvården, t ex under 4,3 och 4,5, där kommunerna inte ska påverkas negativt</t>
  </si>
  <si>
    <t>När resultat publiceras publikt kommer det att noteras när data saknas för en kommun</t>
  </si>
  <si>
    <t>Kvalitetsområden</t>
  </si>
  <si>
    <t>Det finns 17 st kvalitetsområden, dessa finns under flikarna 1.1. till och med 4.5</t>
  </si>
  <si>
    <t>Delindex:</t>
  </si>
  <si>
    <t>Det finns 4 st delindex, dessa baseras på resultaten från kvalitetsområden och respektive kvalitetsområdes viktning</t>
  </si>
  <si>
    <t>Hemtjänstindex</t>
  </si>
  <si>
    <t>Kommunens totala hemtjöänstindex baseras på de fyra delindexen och respektive delindex viktning</t>
  </si>
  <si>
    <t>Datamall Hemtjänstindex 2022</t>
  </si>
  <si>
    <t>Kvalitetsområde</t>
  </si>
  <si>
    <t>Viktning</t>
  </si>
  <si>
    <t>Beskrivning</t>
  </si>
  <si>
    <t>Det finns många och flexibla möjligheter för kontakt med kommunen och det finns information kring vem du kontaktar om du är missnöjd</t>
  </si>
  <si>
    <t>Det finns information om hur biståndsprocessen ser ut och du får veta ungefärlig tid från ansökan till beslut</t>
  </si>
  <si>
    <t xml:space="preserve">Det finns information om kommunens olika insatser inom hemtjänsten och kostnader presenteras </t>
  </si>
  <si>
    <t>Kommunens utförare av hemtjänst presenteras och det finns information om hur jag kan jämföra och välja utförare av hemtjänsten</t>
  </si>
  <si>
    <t xml:space="preserve">Det finns information om genomförandeplan, personalkontinuitet i utförandet av insatser och kontaktmannaskap  </t>
  </si>
  <si>
    <t>Vikt</t>
  </si>
  <si>
    <t>Kommunkod</t>
  </si>
  <si>
    <t>Kommun/stadsdel</t>
  </si>
  <si>
    <t>Län</t>
  </si>
  <si>
    <t>Befolknings-grupp (1-5)</t>
  </si>
  <si>
    <t xml:space="preserve">SKR:s  kommungrupps-indelning </t>
  </si>
  <si>
    <t>0114</t>
  </si>
  <si>
    <t>Upplands Väsby</t>
  </si>
  <si>
    <t>01</t>
  </si>
  <si>
    <t>A2</t>
  </si>
  <si>
    <t>0115</t>
  </si>
  <si>
    <t>Vallentuna</t>
  </si>
  <si>
    <t>0117</t>
  </si>
  <si>
    <t>Österåker</t>
  </si>
  <si>
    <t>0120</t>
  </si>
  <si>
    <t>Värmdö</t>
  </si>
  <si>
    <t>0123</t>
  </si>
  <si>
    <t>Järfälla</t>
  </si>
  <si>
    <t>0125</t>
  </si>
  <si>
    <t>Ekerö</t>
  </si>
  <si>
    <t>0126</t>
  </si>
  <si>
    <t>Huddinge</t>
  </si>
  <si>
    <t>0127</t>
  </si>
  <si>
    <t>Botkyrka</t>
  </si>
  <si>
    <t>0128</t>
  </si>
  <si>
    <t>Salem</t>
  </si>
  <si>
    <t>0136</t>
  </si>
  <si>
    <t>Haninge</t>
  </si>
  <si>
    <t>0138</t>
  </si>
  <si>
    <t>Tyresö</t>
  </si>
  <si>
    <t>0139</t>
  </si>
  <si>
    <t>Upplands-Bro</t>
  </si>
  <si>
    <t>0140</t>
  </si>
  <si>
    <t>Nykvarn</t>
  </si>
  <si>
    <t>B4</t>
  </si>
  <si>
    <t>0160</t>
  </si>
  <si>
    <t>Täby</t>
  </si>
  <si>
    <t>0162</t>
  </si>
  <si>
    <t>Danderyd</t>
  </si>
  <si>
    <t>0163</t>
  </si>
  <si>
    <t>Sollentuna</t>
  </si>
  <si>
    <t>0180</t>
  </si>
  <si>
    <t>Stockholm</t>
  </si>
  <si>
    <t>A1</t>
  </si>
  <si>
    <t>0181</t>
  </si>
  <si>
    <t>Södertälje</t>
  </si>
  <si>
    <t>B3</t>
  </si>
  <si>
    <t>0182</t>
  </si>
  <si>
    <t>Nacka</t>
  </si>
  <si>
    <t>0183</t>
  </si>
  <si>
    <t>Sundbyberg</t>
  </si>
  <si>
    <t>0184</t>
  </si>
  <si>
    <t>Solna</t>
  </si>
  <si>
    <t>0186</t>
  </si>
  <si>
    <t>Lidingö</t>
  </si>
  <si>
    <t>0187</t>
  </si>
  <si>
    <t>Vaxholm</t>
  </si>
  <si>
    <t>0188</t>
  </si>
  <si>
    <t>Norrtälje</t>
  </si>
  <si>
    <t>C6</t>
  </si>
  <si>
    <t>0191</t>
  </si>
  <si>
    <t>Sigtuna</t>
  </si>
  <si>
    <t>0192</t>
  </si>
  <si>
    <t>Nynäshamn</t>
  </si>
  <si>
    <t>0305</t>
  </si>
  <si>
    <t>Håbo</t>
  </si>
  <si>
    <t>03</t>
  </si>
  <si>
    <t>0319</t>
  </si>
  <si>
    <t>Älvkarleby</t>
  </si>
  <si>
    <t>0330</t>
  </si>
  <si>
    <t>Knivsta</t>
  </si>
  <si>
    <t>0331</t>
  </si>
  <si>
    <t>Heby</t>
  </si>
  <si>
    <t>0360</t>
  </si>
  <si>
    <t>Tierp</t>
  </si>
  <si>
    <t>0380</t>
  </si>
  <si>
    <t>Uppsala</t>
  </si>
  <si>
    <t>0381</t>
  </si>
  <si>
    <t>Enköping</t>
  </si>
  <si>
    <t>B5</t>
  </si>
  <si>
    <t>0382</t>
  </si>
  <si>
    <t>Östhammar</t>
  </si>
  <si>
    <t>0428</t>
  </si>
  <si>
    <t>Vingåker</t>
  </si>
  <si>
    <t>04</t>
  </si>
  <si>
    <t>C7</t>
  </si>
  <si>
    <t>0461</t>
  </si>
  <si>
    <t>Gnesta</t>
  </si>
  <si>
    <t>0480</t>
  </si>
  <si>
    <t>Nyköping</t>
  </si>
  <si>
    <t>0481</t>
  </si>
  <si>
    <t>Oxelösund</t>
  </si>
  <si>
    <t>0482</t>
  </si>
  <si>
    <t>Flen</t>
  </si>
  <si>
    <t>0483</t>
  </si>
  <si>
    <t>Katrineholm</t>
  </si>
  <si>
    <t>0484</t>
  </si>
  <si>
    <t>Eskilstuna</t>
  </si>
  <si>
    <t>0486</t>
  </si>
  <si>
    <t>Strängnäs</t>
  </si>
  <si>
    <t>0488</t>
  </si>
  <si>
    <t>Trosa</t>
  </si>
  <si>
    <t>0509</t>
  </si>
  <si>
    <t>Ödeshög</t>
  </si>
  <si>
    <t>05</t>
  </si>
  <si>
    <t>0512</t>
  </si>
  <si>
    <t>Ydre</t>
  </si>
  <si>
    <t>0513</t>
  </si>
  <si>
    <t>Kinda</t>
  </si>
  <si>
    <t>0560</t>
  </si>
  <si>
    <t>Boxholm</t>
  </si>
  <si>
    <t>0561</t>
  </si>
  <si>
    <t>Åtvidaberg</t>
  </si>
  <si>
    <t>0562</t>
  </si>
  <si>
    <t>Finspång</t>
  </si>
  <si>
    <t>0563</t>
  </si>
  <si>
    <t>Valdemarsvik</t>
  </si>
  <si>
    <t>0580</t>
  </si>
  <si>
    <t>Linköping</t>
  </si>
  <si>
    <t>0581</t>
  </si>
  <si>
    <t>Norrköping</t>
  </si>
  <si>
    <t>0582</t>
  </si>
  <si>
    <t>Söderköping</t>
  </si>
  <si>
    <t>0583</t>
  </si>
  <si>
    <t>Motala</t>
  </si>
  <si>
    <t>0584</t>
  </si>
  <si>
    <t>Vadstena</t>
  </si>
  <si>
    <t>0586</t>
  </si>
  <si>
    <t>Mjölby</t>
  </si>
  <si>
    <t>0604</t>
  </si>
  <si>
    <t>Aneby</t>
  </si>
  <si>
    <t>06</t>
  </si>
  <si>
    <t>0617</t>
  </si>
  <si>
    <t>Gnosjö</t>
  </si>
  <si>
    <t>0642</t>
  </si>
  <si>
    <t>Mullsjö</t>
  </si>
  <si>
    <t>0643</t>
  </si>
  <si>
    <t>Habo</t>
  </si>
  <si>
    <t>0662</t>
  </si>
  <si>
    <t>Gislaved</t>
  </si>
  <si>
    <t>C8</t>
  </si>
  <si>
    <t>0665</t>
  </si>
  <si>
    <t>Vaggeryd</t>
  </si>
  <si>
    <t>0680</t>
  </si>
  <si>
    <t>Jönköping</t>
  </si>
  <si>
    <t>0682</t>
  </si>
  <si>
    <t>Nässjö</t>
  </si>
  <si>
    <t>0683</t>
  </si>
  <si>
    <t>Värnamo</t>
  </si>
  <si>
    <t>0684</t>
  </si>
  <si>
    <t>Sävsjö</t>
  </si>
  <si>
    <t>0685</t>
  </si>
  <si>
    <t>Vetlanda</t>
  </si>
  <si>
    <t>0686</t>
  </si>
  <si>
    <t>Eksjö</t>
  </si>
  <si>
    <t>0687</t>
  </si>
  <si>
    <t>Tranås</t>
  </si>
  <si>
    <t>0760</t>
  </si>
  <si>
    <t>Uppvidinge</t>
  </si>
  <si>
    <t>07</t>
  </si>
  <si>
    <t>0761</t>
  </si>
  <si>
    <t>Lessebo</t>
  </si>
  <si>
    <t>0763</t>
  </si>
  <si>
    <t>Tingsryd</t>
  </si>
  <si>
    <t>0764</t>
  </si>
  <si>
    <t>Alvesta</t>
  </si>
  <si>
    <t>0765</t>
  </si>
  <si>
    <t>Älmhult</t>
  </si>
  <si>
    <t>0767</t>
  </si>
  <si>
    <t>Markaryd</t>
  </si>
  <si>
    <t>0780</t>
  </si>
  <si>
    <t>Växjö</t>
  </si>
  <si>
    <t>0781</t>
  </si>
  <si>
    <t>Ljungby</t>
  </si>
  <si>
    <t>0821</t>
  </si>
  <si>
    <t>Högsby</t>
  </si>
  <si>
    <t>08</t>
  </si>
  <si>
    <t>0834</t>
  </si>
  <si>
    <t>Torsås</t>
  </si>
  <si>
    <t>0840</t>
  </si>
  <si>
    <t>Mörbylånga</t>
  </si>
  <si>
    <t>0860</t>
  </si>
  <si>
    <t>Hultsfred</t>
  </si>
  <si>
    <t>0861</t>
  </si>
  <si>
    <t>Mönsterås</t>
  </si>
  <si>
    <t>0862</t>
  </si>
  <si>
    <t>Emmaboda</t>
  </si>
  <si>
    <t>0880</t>
  </si>
  <si>
    <t>Kalmar</t>
  </si>
  <si>
    <t>0881</t>
  </si>
  <si>
    <t>Nybro</t>
  </si>
  <si>
    <t>0882</t>
  </si>
  <si>
    <t>Oskarshamn</t>
  </si>
  <si>
    <t>0883</t>
  </si>
  <si>
    <t>Västervik</t>
  </si>
  <si>
    <t>0884</t>
  </si>
  <si>
    <t>Vimmerby</t>
  </si>
  <si>
    <t>0885</t>
  </si>
  <si>
    <t>Borgholm</t>
  </si>
  <si>
    <t>C9</t>
  </si>
  <si>
    <t>0980</t>
  </si>
  <si>
    <t>Gotland</t>
  </si>
  <si>
    <t>09</t>
  </si>
  <si>
    <t>1060</t>
  </si>
  <si>
    <t>Olofström</t>
  </si>
  <si>
    <t>10</t>
  </si>
  <si>
    <t>1080</t>
  </si>
  <si>
    <t>Karlskrona</t>
  </si>
  <si>
    <t>1081</t>
  </si>
  <si>
    <t>Ronneby</t>
  </si>
  <si>
    <t>1082</t>
  </si>
  <si>
    <t>Karlshamn</t>
  </si>
  <si>
    <t>1083</t>
  </si>
  <si>
    <t>Sölvesborg</t>
  </si>
  <si>
    <t>1214</t>
  </si>
  <si>
    <t>Svalöv</t>
  </si>
  <si>
    <t>12</t>
  </si>
  <si>
    <t>1230</t>
  </si>
  <si>
    <t>Staffanstorp</t>
  </si>
  <si>
    <t>1231</t>
  </si>
  <si>
    <t>Burlöv</t>
  </si>
  <si>
    <t>1233</t>
  </si>
  <si>
    <t>Vellinge</t>
  </si>
  <si>
    <t>1256</t>
  </si>
  <si>
    <t>Östra Göinge</t>
  </si>
  <si>
    <t>1257</t>
  </si>
  <si>
    <t>Örkelljunga</t>
  </si>
  <si>
    <t>1260</t>
  </si>
  <si>
    <t>Bjuv</t>
  </si>
  <si>
    <t>1261</t>
  </si>
  <si>
    <t>Kävlinge</t>
  </si>
  <si>
    <t>1262</t>
  </si>
  <si>
    <t>Lomma</t>
  </si>
  <si>
    <t>1263</t>
  </si>
  <si>
    <t>Svedala</t>
  </si>
  <si>
    <t>1264</t>
  </si>
  <si>
    <t>Skurup</t>
  </si>
  <si>
    <t>1265</t>
  </si>
  <si>
    <t>Sjöbo</t>
  </si>
  <si>
    <t>1266</t>
  </si>
  <si>
    <t>Hörby</t>
  </si>
  <si>
    <t>1267</t>
  </si>
  <si>
    <t>Höör</t>
  </si>
  <si>
    <t>1270</t>
  </si>
  <si>
    <t>Tomelilla</t>
  </si>
  <si>
    <t>1272</t>
  </si>
  <si>
    <t>Bromölla</t>
  </si>
  <si>
    <t>1273</t>
  </si>
  <si>
    <t>Osby</t>
  </si>
  <si>
    <t>1275</t>
  </si>
  <si>
    <t>Perstorp</t>
  </si>
  <si>
    <t>1276</t>
  </si>
  <si>
    <t>Klippan</t>
  </si>
  <si>
    <t>1277</t>
  </si>
  <si>
    <t>Åstorp</t>
  </si>
  <si>
    <t>1278</t>
  </si>
  <si>
    <t>Båstad</t>
  </si>
  <si>
    <t>Malmö</t>
  </si>
  <si>
    <t>1281</t>
  </si>
  <si>
    <t>Lund</t>
  </si>
  <si>
    <t>1282</t>
  </si>
  <si>
    <t>Landskrona</t>
  </si>
  <si>
    <t>1283</t>
  </si>
  <si>
    <t>Helsingborg</t>
  </si>
  <si>
    <t>1284</t>
  </si>
  <si>
    <t>Höganäs</t>
  </si>
  <si>
    <t>1285</t>
  </si>
  <si>
    <t>Eslöv</t>
  </si>
  <si>
    <t>1286</t>
  </si>
  <si>
    <t>Ystad</t>
  </si>
  <si>
    <t>1287</t>
  </si>
  <si>
    <t>Trelleborg</t>
  </si>
  <si>
    <t>1290</t>
  </si>
  <si>
    <t>Kristianstad</t>
  </si>
  <si>
    <t>1291</t>
  </si>
  <si>
    <t>Simrishamn</t>
  </si>
  <si>
    <t>1292</t>
  </si>
  <si>
    <t>Ängelholm</t>
  </si>
  <si>
    <t>1293</t>
  </si>
  <si>
    <t>Hässleholm</t>
  </si>
  <si>
    <t>1315</t>
  </si>
  <si>
    <t>Hylte</t>
  </si>
  <si>
    <t>13</t>
  </si>
  <si>
    <t>1380</t>
  </si>
  <si>
    <t>Halmstad</t>
  </si>
  <si>
    <t>1381</t>
  </si>
  <si>
    <t>Laholm</t>
  </si>
  <si>
    <t>1382</t>
  </si>
  <si>
    <t>Falkenberg</t>
  </si>
  <si>
    <t>1383</t>
  </si>
  <si>
    <t>Varberg</t>
  </si>
  <si>
    <t>1384</t>
  </si>
  <si>
    <t>Kungsbacka</t>
  </si>
  <si>
    <t>1401</t>
  </si>
  <si>
    <t>Härryda</t>
  </si>
  <si>
    <t>14</t>
  </si>
  <si>
    <t>1402</t>
  </si>
  <si>
    <t>Partille</t>
  </si>
  <si>
    <t>1407</t>
  </si>
  <si>
    <t>Öckerö</t>
  </si>
  <si>
    <t>1415</t>
  </si>
  <si>
    <t>Stenungsund</t>
  </si>
  <si>
    <t>1419</t>
  </si>
  <si>
    <t>Tjörn</t>
  </si>
  <si>
    <t>1421</t>
  </si>
  <si>
    <t>Orust</t>
  </si>
  <si>
    <t>1427</t>
  </si>
  <si>
    <t>Sotenäs</t>
  </si>
  <si>
    <t>1430</t>
  </si>
  <si>
    <t>Munkedal</t>
  </si>
  <si>
    <t>1435</t>
  </si>
  <si>
    <t>Tanum</t>
  </si>
  <si>
    <t>1438</t>
  </si>
  <si>
    <t>Dals-Ed</t>
  </si>
  <si>
    <t>1439</t>
  </si>
  <si>
    <t>Färgelanda</t>
  </si>
  <si>
    <t>1440</t>
  </si>
  <si>
    <t>Ale</t>
  </si>
  <si>
    <t>1441</t>
  </si>
  <si>
    <t>Lerum</t>
  </si>
  <si>
    <t>1442</t>
  </si>
  <si>
    <t>Vårgårda</t>
  </si>
  <si>
    <t>1443</t>
  </si>
  <si>
    <t>Bollebygd</t>
  </si>
  <si>
    <t>1444</t>
  </si>
  <si>
    <t>Grästorp</t>
  </si>
  <si>
    <t>1445</t>
  </si>
  <si>
    <t>Essunga</t>
  </si>
  <si>
    <t>1446</t>
  </si>
  <si>
    <t>Karlsborg</t>
  </si>
  <si>
    <t>1447</t>
  </si>
  <si>
    <t>Gullspång</t>
  </si>
  <si>
    <t>1452</t>
  </si>
  <si>
    <t>Tranemo</t>
  </si>
  <si>
    <t>1460</t>
  </si>
  <si>
    <t>Bengtsfors</t>
  </si>
  <si>
    <t>1461</t>
  </si>
  <si>
    <t>Mellerud</t>
  </si>
  <si>
    <t>1462</t>
  </si>
  <si>
    <t>Lilla Edet</t>
  </si>
  <si>
    <t>1463</t>
  </si>
  <si>
    <t>Mark</t>
  </si>
  <si>
    <t>1465</t>
  </si>
  <si>
    <t>Svenljunga</t>
  </si>
  <si>
    <t>1466</t>
  </si>
  <si>
    <t>Herrljunga</t>
  </si>
  <si>
    <t>1470</t>
  </si>
  <si>
    <t>Vara</t>
  </si>
  <si>
    <t>1471</t>
  </si>
  <si>
    <t>Götene</t>
  </si>
  <si>
    <t>1472</t>
  </si>
  <si>
    <t>Tibro</t>
  </si>
  <si>
    <t>1473</t>
  </si>
  <si>
    <t>Töreboda</t>
  </si>
  <si>
    <t xml:space="preserve">Göteborg </t>
  </si>
  <si>
    <t>1481</t>
  </si>
  <si>
    <t>Mölndal</t>
  </si>
  <si>
    <t>1482</t>
  </si>
  <si>
    <t>Kungälv</t>
  </si>
  <si>
    <t>1484</t>
  </si>
  <si>
    <t>Lysekil</t>
  </si>
  <si>
    <t>1485</t>
  </si>
  <si>
    <t>Uddevalla</t>
  </si>
  <si>
    <t>1486</t>
  </si>
  <si>
    <t>Strömstad</t>
  </si>
  <si>
    <t>1487</t>
  </si>
  <si>
    <t>Vänersborg</t>
  </si>
  <si>
    <t>1488</t>
  </si>
  <si>
    <t>Trollhättan</t>
  </si>
  <si>
    <t>1489</t>
  </si>
  <si>
    <t>Alingsås</t>
  </si>
  <si>
    <t>1490</t>
  </si>
  <si>
    <t>Borås</t>
  </si>
  <si>
    <t>1491</t>
  </si>
  <si>
    <t>Ulricehamn</t>
  </si>
  <si>
    <t>1492</t>
  </si>
  <si>
    <t>Åmål</t>
  </si>
  <si>
    <t>1493</t>
  </si>
  <si>
    <t>Mariestad</t>
  </si>
  <si>
    <t>1494</t>
  </si>
  <si>
    <t>Lidköping</t>
  </si>
  <si>
    <t>1495</t>
  </si>
  <si>
    <t>Skara</t>
  </si>
  <si>
    <t>1496</t>
  </si>
  <si>
    <t>Skövde</t>
  </si>
  <si>
    <t>1497</t>
  </si>
  <si>
    <t>Hjo</t>
  </si>
  <si>
    <t>1498</t>
  </si>
  <si>
    <t>Tidaholm</t>
  </si>
  <si>
    <t>1499</t>
  </si>
  <si>
    <t>Falköping</t>
  </si>
  <si>
    <t>1715</t>
  </si>
  <si>
    <t>Kil</t>
  </si>
  <si>
    <t>17</t>
  </si>
  <si>
    <t>1730</t>
  </si>
  <si>
    <t>Eda</t>
  </si>
  <si>
    <t>1737</t>
  </si>
  <si>
    <t>Torsby</t>
  </si>
  <si>
    <t>1760</t>
  </si>
  <si>
    <t>Storfors</t>
  </si>
  <si>
    <t>1761</t>
  </si>
  <si>
    <t>Hammarö</t>
  </si>
  <si>
    <t>1762</t>
  </si>
  <si>
    <t>Munkfors</t>
  </si>
  <si>
    <t>1763</t>
  </si>
  <si>
    <t>Forshaga</t>
  </si>
  <si>
    <t>1764</t>
  </si>
  <si>
    <t>Grums</t>
  </si>
  <si>
    <t>1765</t>
  </si>
  <si>
    <t>Årjäng</t>
  </si>
  <si>
    <t>1766</t>
  </si>
  <si>
    <t>Sunne</t>
  </si>
  <si>
    <t>1780</t>
  </si>
  <si>
    <t>Karlstad</t>
  </si>
  <si>
    <t>1781</t>
  </si>
  <si>
    <t>Kristinehamn</t>
  </si>
  <si>
    <t>1782</t>
  </si>
  <si>
    <t>Filipstad</t>
  </si>
  <si>
    <t>1783</t>
  </si>
  <si>
    <t>Hagfors</t>
  </si>
  <si>
    <t>1784</t>
  </si>
  <si>
    <t>Arvika</t>
  </si>
  <si>
    <t>1785</t>
  </si>
  <si>
    <t>Säffle</t>
  </si>
  <si>
    <t>1814</t>
  </si>
  <si>
    <t>Lekeberg</t>
  </si>
  <si>
    <t>18</t>
  </si>
  <si>
    <t>1860</t>
  </si>
  <si>
    <t>Laxå</t>
  </si>
  <si>
    <t>1861</t>
  </si>
  <si>
    <t>Hallsberg</t>
  </si>
  <si>
    <t>1862</t>
  </si>
  <si>
    <t>Degerfors</t>
  </si>
  <si>
    <t>1863</t>
  </si>
  <si>
    <t>Hällefors</t>
  </si>
  <si>
    <t>1864</t>
  </si>
  <si>
    <t>Ljusnarsberg</t>
  </si>
  <si>
    <t>1880</t>
  </si>
  <si>
    <t>Örebro</t>
  </si>
  <si>
    <t>1881</t>
  </si>
  <si>
    <t>Kumla</t>
  </si>
  <si>
    <t>1882</t>
  </si>
  <si>
    <t>Askersund</t>
  </si>
  <si>
    <t>1883</t>
  </si>
  <si>
    <t>Karlskoga</t>
  </si>
  <si>
    <t>1884</t>
  </si>
  <si>
    <t>Nora</t>
  </si>
  <si>
    <t>1885</t>
  </si>
  <si>
    <t>Lindesberg</t>
  </si>
  <si>
    <t>1904</t>
  </si>
  <si>
    <t>Skinnskatteberg</t>
  </si>
  <si>
    <t>19</t>
  </si>
  <si>
    <t>1907</t>
  </si>
  <si>
    <t>Surahammar</t>
  </si>
  <si>
    <t>1960</t>
  </si>
  <si>
    <t>Kungsör</t>
  </si>
  <si>
    <t>1961</t>
  </si>
  <si>
    <t>Hallstahammar</t>
  </si>
  <si>
    <t>1962</t>
  </si>
  <si>
    <t>Norberg</t>
  </si>
  <si>
    <t>1980</t>
  </si>
  <si>
    <t>Västerås</t>
  </si>
  <si>
    <t>1981</t>
  </si>
  <si>
    <t>Sala</t>
  </si>
  <si>
    <t>1982</t>
  </si>
  <si>
    <t>Fagersta</t>
  </si>
  <si>
    <t>1983</t>
  </si>
  <si>
    <t>Köping</t>
  </si>
  <si>
    <t>1984</t>
  </si>
  <si>
    <t>Arboga</t>
  </si>
  <si>
    <t>2021</t>
  </si>
  <si>
    <t>Vansbro</t>
  </si>
  <si>
    <t>20</t>
  </si>
  <si>
    <t>2023</t>
  </si>
  <si>
    <t>Malung-Sälen</t>
  </si>
  <si>
    <t>2026</t>
  </si>
  <si>
    <t>Gagnef</t>
  </si>
  <si>
    <t>2029</t>
  </si>
  <si>
    <t>Leksand</t>
  </si>
  <si>
    <t>2031</t>
  </si>
  <si>
    <t>Rättvik</t>
  </si>
  <si>
    <t>2034</t>
  </si>
  <si>
    <t>Orsa</t>
  </si>
  <si>
    <t>2039</t>
  </si>
  <si>
    <t>Älvdalen</t>
  </si>
  <si>
    <t>2061</t>
  </si>
  <si>
    <t>Smedjebacken</t>
  </si>
  <si>
    <t>2062</t>
  </si>
  <si>
    <t>Mora</t>
  </si>
  <si>
    <t>2080</t>
  </si>
  <si>
    <t>Falun</t>
  </si>
  <si>
    <t>2081</t>
  </si>
  <si>
    <t>Borlänge</t>
  </si>
  <si>
    <t>2082</t>
  </si>
  <si>
    <t>Säter</t>
  </si>
  <si>
    <t>2083</t>
  </si>
  <si>
    <t>Hedemora</t>
  </si>
  <si>
    <t>2084</t>
  </si>
  <si>
    <t>Avesta</t>
  </si>
  <si>
    <t>2085</t>
  </si>
  <si>
    <t>Ludvika</t>
  </si>
  <si>
    <t>2101</t>
  </si>
  <si>
    <t>Ockelbo</t>
  </si>
  <si>
    <t>21</t>
  </si>
  <si>
    <t>2104</t>
  </si>
  <si>
    <t>Hofors</t>
  </si>
  <si>
    <t>2121</t>
  </si>
  <si>
    <t>Ovanåker</t>
  </si>
  <si>
    <t>2132</t>
  </si>
  <si>
    <t>Nordanstig</t>
  </si>
  <si>
    <t>2161</t>
  </si>
  <si>
    <t>Ljusdal</t>
  </si>
  <si>
    <t>2180</t>
  </si>
  <si>
    <t>Gävle</t>
  </si>
  <si>
    <t>2181</t>
  </si>
  <si>
    <t>Sandviken</t>
  </si>
  <si>
    <t>2182</t>
  </si>
  <si>
    <t>Söderhamn</t>
  </si>
  <si>
    <t>2183</t>
  </si>
  <si>
    <t>Bollnäs</t>
  </si>
  <si>
    <t>2184</t>
  </si>
  <si>
    <t>Hudiksvall</t>
  </si>
  <si>
    <t>2260</t>
  </si>
  <si>
    <t>Ånge</t>
  </si>
  <si>
    <t>22</t>
  </si>
  <si>
    <t>2262</t>
  </si>
  <si>
    <t>Timrå</t>
  </si>
  <si>
    <t>2280</t>
  </si>
  <si>
    <t>Härnösand</t>
  </si>
  <si>
    <t>2281</t>
  </si>
  <si>
    <t>Sundsvall</t>
  </si>
  <si>
    <t>2282</t>
  </si>
  <si>
    <t>Kramfors</t>
  </si>
  <si>
    <t>2283</t>
  </si>
  <si>
    <t>Sollefteå</t>
  </si>
  <si>
    <t>2284</t>
  </si>
  <si>
    <t>Örnsköldsvik</t>
  </si>
  <si>
    <t>2303</t>
  </si>
  <si>
    <t>Ragunda</t>
  </si>
  <si>
    <t>23</t>
  </si>
  <si>
    <t>2305</t>
  </si>
  <si>
    <t>Bräcke</t>
  </si>
  <si>
    <t>2309</t>
  </si>
  <si>
    <t>Krokom</t>
  </si>
  <si>
    <t>2313</t>
  </si>
  <si>
    <t>Strömsund</t>
  </si>
  <si>
    <t>2321</t>
  </si>
  <si>
    <t>Åre</t>
  </si>
  <si>
    <t>2326</t>
  </si>
  <si>
    <t>Berg</t>
  </si>
  <si>
    <t>2361</t>
  </si>
  <si>
    <t>Härjedalen</t>
  </si>
  <si>
    <t>2380</t>
  </si>
  <si>
    <t>Östersund</t>
  </si>
  <si>
    <t>2401</t>
  </si>
  <si>
    <t>Nordmaling</t>
  </si>
  <si>
    <t>24</t>
  </si>
  <si>
    <t>2403</t>
  </si>
  <si>
    <t>Bjurholm</t>
  </si>
  <si>
    <t>2404</t>
  </si>
  <si>
    <t>Vindeln</t>
  </si>
  <si>
    <t>2409</t>
  </si>
  <si>
    <t>Robertsfors</t>
  </si>
  <si>
    <t>2417</t>
  </si>
  <si>
    <t>Norsjö</t>
  </si>
  <si>
    <t>2418</t>
  </si>
  <si>
    <t>Malå</t>
  </si>
  <si>
    <t>2421</t>
  </si>
  <si>
    <t>Storuman</t>
  </si>
  <si>
    <t>2422</t>
  </si>
  <si>
    <t>Sorsele</t>
  </si>
  <si>
    <t>2425</t>
  </si>
  <si>
    <t>Dorotea</t>
  </si>
  <si>
    <t>2460</t>
  </si>
  <si>
    <t>Vännäs</t>
  </si>
  <si>
    <t>2462</t>
  </si>
  <si>
    <t>Vilhelmina</t>
  </si>
  <si>
    <t>2463</t>
  </si>
  <si>
    <t>Åsele</t>
  </si>
  <si>
    <t>2480</t>
  </si>
  <si>
    <t>Umeå</t>
  </si>
  <si>
    <t>2481</t>
  </si>
  <si>
    <t>Lycksele</t>
  </si>
  <si>
    <t>2482</t>
  </si>
  <si>
    <t>Skellefteå</t>
  </si>
  <si>
    <t>2505</t>
  </si>
  <si>
    <t>Arvidsjaur</t>
  </si>
  <si>
    <t>25</t>
  </si>
  <si>
    <t>2506</t>
  </si>
  <si>
    <t>Arjeplog</t>
  </si>
  <si>
    <t>2510</t>
  </si>
  <si>
    <t>Jokkmokk</t>
  </si>
  <si>
    <t>2513</t>
  </si>
  <si>
    <t>Överkalix</t>
  </si>
  <si>
    <t>2514</t>
  </si>
  <si>
    <t>Kalix</t>
  </si>
  <si>
    <t>2518</t>
  </si>
  <si>
    <t>Övertorneå</t>
  </si>
  <si>
    <t>2521</t>
  </si>
  <si>
    <t>Pajala</t>
  </si>
  <si>
    <t>2523</t>
  </si>
  <si>
    <t>Gällivare</t>
  </si>
  <si>
    <t>2560</t>
  </si>
  <si>
    <t>Älvsbyn</t>
  </si>
  <si>
    <t>2580</t>
  </si>
  <si>
    <t>Luleå</t>
  </si>
  <si>
    <t>2581</t>
  </si>
  <si>
    <t>Piteå</t>
  </si>
  <si>
    <t>2582</t>
  </si>
  <si>
    <t>Boden</t>
  </si>
  <si>
    <t>2583</t>
  </si>
  <si>
    <t>Haparanda</t>
  </si>
  <si>
    <t>2584</t>
  </si>
  <si>
    <t>Kiruna</t>
  </si>
  <si>
    <t>Beräkning delindex 3 UTFÖRANDE</t>
  </si>
  <si>
    <t>Respektfullt bemötande, integritet</t>
  </si>
  <si>
    <t>Lyhördhet, hänsynstagande, utförande, sammantaget nöjd</t>
  </si>
  <si>
    <t>Personalen passar tider, meddelar vid förändringar, lätt att få kontakt</t>
  </si>
  <si>
    <t>Tryggt bo hemma, förtroende, bemötande</t>
  </si>
  <si>
    <t>Personalkontinuitet</t>
  </si>
  <si>
    <t xml:space="preserve">Kvalitets-område 3.1 </t>
  </si>
  <si>
    <t xml:space="preserve"> Kvalitets-område 3.2 </t>
  </si>
  <si>
    <t xml:space="preserve">Kvalitets-område 3.3 </t>
  </si>
  <si>
    <t>Kvalitets-område 3.4</t>
  </si>
  <si>
    <t>Kvalitets-område 3.5</t>
  </si>
  <si>
    <t>Beräkning delindex 4 Kommunens stöd och utveckling</t>
  </si>
  <si>
    <t>Välfärdsteknik, digitala lösningar, trygghetslarm</t>
  </si>
  <si>
    <t>Tjänster för anhöriga, samverkan och samarbete med anhöriga</t>
  </si>
  <si>
    <t xml:space="preserve">Genomförandeplan, Riskanalyser (kvalitetsregister) </t>
  </si>
  <si>
    <t>Rutiner för säker vård och omsorg</t>
  </si>
  <si>
    <t>Rutiner för kommunal sjukvård och kontakter med primärvård</t>
  </si>
  <si>
    <t xml:space="preserve">Kvalitets-område 4.1 </t>
  </si>
  <si>
    <t xml:space="preserve"> Kvalitets-område 4.2 </t>
  </si>
  <si>
    <t xml:space="preserve">Kvalitets-område 4.3 </t>
  </si>
  <si>
    <t>Kvalitets-område 4.4</t>
  </si>
  <si>
    <t>Kvalitets-område 4.5</t>
  </si>
  <si>
    <t>Kvalitetsområde 1:1 Viktning 30%</t>
  </si>
  <si>
    <t>Datakälla</t>
  </si>
  <si>
    <t>Kommunens webbplats</t>
  </si>
  <si>
    <t>SoS nationella brukarundersökning</t>
  </si>
  <si>
    <t>Skala</t>
  </si>
  <si>
    <t>Ja eller Nej</t>
  </si>
  <si>
    <t>Ja, Delvis, Nej</t>
  </si>
  <si>
    <t>Mest positivt resultat</t>
  </si>
  <si>
    <t>Ja</t>
  </si>
  <si>
    <t>Redovisat resultat</t>
  </si>
  <si>
    <t>Endast andel (%) JA redovisas</t>
  </si>
  <si>
    <t>Indikator/data-punkt</t>
  </si>
  <si>
    <t>Resultat</t>
  </si>
  <si>
    <t>1.1.A</t>
  </si>
  <si>
    <t>1.1.B</t>
  </si>
  <si>
    <t>1.1.C</t>
  </si>
  <si>
    <t>1.1.D</t>
  </si>
  <si>
    <t>ja</t>
  </si>
  <si>
    <t>Nej</t>
  </si>
  <si>
    <t>Deltog ej</t>
  </si>
  <si>
    <t xml:space="preserve">Ja </t>
  </si>
  <si>
    <t>Kvalitetsområde 1:2 Viktning 15%</t>
  </si>
  <si>
    <t>0, 1, 2</t>
  </si>
  <si>
    <t>0, 1 eller 2</t>
  </si>
  <si>
    <t>1.2.A</t>
  </si>
  <si>
    <t>1.2.B</t>
  </si>
  <si>
    <t>Kvalitetsområde 1:3. Viktning 25%</t>
  </si>
  <si>
    <t>0,1,2</t>
  </si>
  <si>
    <t>1.3.A</t>
  </si>
  <si>
    <t>1.3.B</t>
  </si>
  <si>
    <t>Kvalitetsområde 1:4 Viktning 20%</t>
  </si>
  <si>
    <t>1.4.A</t>
  </si>
  <si>
    <t>1.4.B</t>
  </si>
  <si>
    <t>1.4.C</t>
  </si>
  <si>
    <t>nej</t>
  </si>
  <si>
    <t xml:space="preserve">Nej </t>
  </si>
  <si>
    <t>Kvalitetsområde 1:5 Viktning 10%</t>
  </si>
  <si>
    <t>1.5.A</t>
  </si>
  <si>
    <t>1.5.B</t>
  </si>
  <si>
    <t>1.5.C</t>
  </si>
  <si>
    <t>Kvalitetsområde 2:1 Viktning 40%</t>
  </si>
  <si>
    <t>Det finns flexibilitet i biståndsbeslutet, för den äldre, och du fick du välja utförare av hemtjänsten</t>
  </si>
  <si>
    <t>2.1.A</t>
  </si>
  <si>
    <t>2.1.B</t>
  </si>
  <si>
    <t>2.1.C</t>
  </si>
  <si>
    <t>Kvalitetsområde 2:2 Viktning 45%</t>
  </si>
  <si>
    <t>Biståndsbeslutet är anpassat efter mina behov och personalen har tillräckligt med tid</t>
  </si>
  <si>
    <t>Ja, Delvis, Nej (för få svar)</t>
  </si>
  <si>
    <t>Ja, alltid/Oftast
Ibland
Sällan/ Nej, aldrig</t>
  </si>
  <si>
    <t>Endast andel (%) JA ALLTID/OFTAST redovisas</t>
  </si>
  <si>
    <t>2.2.A</t>
  </si>
  <si>
    <t>2.2.B</t>
  </si>
  <si>
    <t>Tom cell = kommunen/stadsdelen har inte svarat (bortfall)</t>
  </si>
  <si>
    <t>Kvalitetsområde 2:3 Viktning 15%</t>
  </si>
  <si>
    <t>EA få individer = kommunen/stadsdelen har inte kunnat svara på grund av att antalet personer som berörs inom kommunen/stadsdelen inte är tillräckligt många</t>
  </si>
  <si>
    <t>Kommunen använder en systematik i biståndsprocessen och uppföljningen och kommunens handläggare har socionomexamen</t>
  </si>
  <si>
    <t xml:space="preserve">BORTF&gt;20% = Bortfall på grund av att antalet kommuner/stadsdelar som inte har svarat överstiger 20 procent inom riket, regionen eller storstad Stockholm    </t>
  </si>
  <si>
    <t>SoS Kommunenkät/Öppna jämförelser</t>
  </si>
  <si>
    <t>0-100%</t>
  </si>
  <si>
    <t>JA</t>
  </si>
  <si>
    <t>2.3.A</t>
  </si>
  <si>
    <t>2.3.B</t>
  </si>
  <si>
    <t>2.3.C</t>
  </si>
  <si>
    <t>2.3.D</t>
  </si>
  <si>
    <t>DELVIS</t>
  </si>
  <si>
    <t>NEJ</t>
  </si>
  <si>
    <t>84.9</t>
  </si>
  <si>
    <t>86.5</t>
  </si>
  <si>
    <t>100.0</t>
  </si>
  <si>
    <t>88.0</t>
  </si>
  <si>
    <t>92.7</t>
  </si>
  <si>
    <t>92.0</t>
  </si>
  <si>
    <t>82.9</t>
  </si>
  <si>
    <t>71.4</t>
  </si>
  <si>
    <t>82.1</t>
  </si>
  <si>
    <t>87.5</t>
  </si>
  <si>
    <t>96.4</t>
  </si>
  <si>
    <t>92.3</t>
  </si>
  <si>
    <t>49.5</t>
  </si>
  <si>
    <t>90.3</t>
  </si>
  <si>
    <t>90.9</t>
  </si>
  <si>
    <t>93.3</t>
  </si>
  <si>
    <t>EA få individer</t>
  </si>
  <si>
    <t>80.0</t>
  </si>
  <si>
    <t>85.0</t>
  </si>
  <si>
    <t>78.9</t>
  </si>
  <si>
    <t>82.6</t>
  </si>
  <si>
    <t>25.0</t>
  </si>
  <si>
    <t>64.0</t>
  </si>
  <si>
    <t>33.3</t>
  </si>
  <si>
    <t>55.2</t>
  </si>
  <si>
    <t>23.2</t>
  </si>
  <si>
    <t>43.5</t>
  </si>
  <si>
    <t>50.0</t>
  </si>
  <si>
    <t>66.7</t>
  </si>
  <si>
    <t>86.0</t>
  </si>
  <si>
    <t>87.6</t>
  </si>
  <si>
    <t>67.7</t>
  </si>
  <si>
    <t>58.8</t>
  </si>
  <si>
    <t>95.2</t>
  </si>
  <si>
    <t>90.0</t>
  </si>
  <si>
    <t>66.0</t>
  </si>
  <si>
    <t>85.7</t>
  </si>
  <si>
    <t>85.3</t>
  </si>
  <si>
    <t>87.0</t>
  </si>
  <si>
    <t>30.0</t>
  </si>
  <si>
    <t>95.0</t>
  </si>
  <si>
    <t>75.0</t>
  </si>
  <si>
    <t>80.2</t>
  </si>
  <si>
    <t>92.9</t>
  </si>
  <si>
    <t>87.1</t>
  </si>
  <si>
    <t>96.8</t>
  </si>
  <si>
    <t>69.2</t>
  </si>
  <si>
    <t>81.8</t>
  </si>
  <si>
    <t>77.5</t>
  </si>
  <si>
    <t>93.6</t>
  </si>
  <si>
    <t>68.4</t>
  </si>
  <si>
    <t>74.8</t>
  </si>
  <si>
    <t>73.9</t>
  </si>
  <si>
    <t>13.7</t>
  </si>
  <si>
    <t>78.7</t>
  </si>
  <si>
    <t>90.5</t>
  </si>
  <si>
    <t>76.9</t>
  </si>
  <si>
    <t>56.6</t>
  </si>
  <si>
    <t>28.6</t>
  </si>
  <si>
    <t>60.0</t>
  </si>
  <si>
    <t>35.7</t>
  </si>
  <si>
    <t>53.3</t>
  </si>
  <si>
    <t>41.7</t>
  </si>
  <si>
    <t>62.5</t>
  </si>
  <si>
    <t>40.0</t>
  </si>
  <si>
    <t>52.6</t>
  </si>
  <si>
    <t>90.2</t>
  </si>
  <si>
    <t>76.5</t>
  </si>
  <si>
    <t>20.0</t>
  </si>
  <si>
    <t>47.1</t>
  </si>
  <si>
    <t>64.7</t>
  </si>
  <si>
    <t>47.2</t>
  </si>
  <si>
    <t>80.9</t>
  </si>
  <si>
    <t>55.6</t>
  </si>
  <si>
    <t>85.1</t>
  </si>
  <si>
    <t>94.6</t>
  </si>
  <si>
    <t>83.1</t>
  </si>
  <si>
    <t>88.9</t>
  </si>
  <si>
    <t>88.4</t>
  </si>
  <si>
    <t>42.9</t>
  </si>
  <si>
    <t>86.3</t>
  </si>
  <si>
    <t>97.6</t>
  </si>
  <si>
    <t>59.1</t>
  </si>
  <si>
    <t>78.3</t>
  </si>
  <si>
    <t>83.3</t>
  </si>
  <si>
    <t>61.5</t>
  </si>
  <si>
    <t>16.7</t>
  </si>
  <si>
    <t>89.7</t>
  </si>
  <si>
    <t>84.4</t>
  </si>
  <si>
    <t>52.5</t>
  </si>
  <si>
    <t>57.1</t>
  </si>
  <si>
    <t>89.9</t>
  </si>
  <si>
    <t>13.3</t>
  </si>
  <si>
    <t>84.2</t>
  </si>
  <si>
    <t>95.7</t>
  </si>
  <si>
    <t>96.2</t>
  </si>
  <si>
    <t>59.7</t>
  </si>
  <si>
    <t>Kvalitetsområde 3:1 Viktning 15%</t>
  </si>
  <si>
    <t>Personalen har ett respektfullt bemötande och personalen tar hänsyn till din integritet</t>
  </si>
  <si>
    <t>Stämmer, stämmer inte</t>
  </si>
  <si>
    <t>Endast procentsatsen STÄMMER INTE redovisas</t>
  </si>
  <si>
    <t>3.1.A</t>
  </si>
  <si>
    <t>3.1.B</t>
  </si>
  <si>
    <t>3.1.C</t>
  </si>
  <si>
    <t>3.1.D</t>
  </si>
  <si>
    <t>3.1.E</t>
  </si>
  <si>
    <t>3.1.F</t>
  </si>
  <si>
    <t>3.1.G</t>
  </si>
  <si>
    <t>3.1.H</t>
  </si>
  <si>
    <t>3.1.I</t>
  </si>
  <si>
    <t>Data saknas pga anonymitet</t>
  </si>
  <si>
    <t>Kvalitetsområde 3:2 Viktning 25%</t>
  </si>
  <si>
    <t>Personalen är lyhörd och tar hänsyn till dina åsikter om hur hjälpen ska utföras, vilka tider personalen ska komma och personalen utför sina arbetsuppgifter och du är sammantaget nöjd med den hemtjänst du har</t>
  </si>
  <si>
    <t>Ja alltid, Oftast, Ibland, Sällan, Nej aldrig</t>
  </si>
  <si>
    <t>Mycket bra, Ganska bra, Varken bra eller dåligt, Ganska dåligt, Mycket dåligt</t>
  </si>
  <si>
    <t>Endast procentsatsen JA ALLTID/OFTAST redovisas</t>
  </si>
  <si>
    <t>Endast procentsatsen MYCKET BRA/GANSKA BRA redovisas</t>
  </si>
  <si>
    <t>Endast procentsatsen MYCKET NÖJD/GANSKA NÖJD redovisas</t>
  </si>
  <si>
    <t>3.2.A</t>
  </si>
  <si>
    <t>3.2.B</t>
  </si>
  <si>
    <t>3.2.C</t>
  </si>
  <si>
    <t>3.2.D</t>
  </si>
  <si>
    <t>Kvalitetsområde 3:3 Viktning 20%</t>
  </si>
  <si>
    <t>Personalen brukar komma på avtalad tid och de brukar meddela dig i förväg om tillfälliga förändringar och det är lätt att få kontakt med personalen</t>
  </si>
  <si>
    <t>Mycket lätt, Ganska lätt, Varken lätt eller svårt, Ganska svårt, Mycket svårt</t>
  </si>
  <si>
    <t>Endast procentsatsen MYCKET LÄTT/GANSKA LÄTT redovisas</t>
  </si>
  <si>
    <t>3.3.A</t>
  </si>
  <si>
    <t>3.3.B</t>
  </si>
  <si>
    <t>3.3.C</t>
  </si>
  <si>
    <t>Kvalitetsområde 3:4 Viktning 20%</t>
  </si>
  <si>
    <t>Du känner dig trygg att bo hemma med stöd från hemtjänsten och du känner förtroende för personalen som kommer hem till dig och personalen bemöter dig på ett bra sätt.</t>
  </si>
  <si>
    <t>Mycket tryggt, Ganska tryggt, Varken tryggt eller otryggt, Ganska otryggt, Mycket otryggt</t>
  </si>
  <si>
    <t>Ja för alla, Ja för flertalet, Ja för några, Nej inte för någon</t>
  </si>
  <si>
    <t>Endast procentsatsen MYCKET TRYGGT/GANSKA TRYGGT redovisas</t>
  </si>
  <si>
    <t>Endast procentsatsen JA FÖR ALLA/JA FÖR FLERTALET redovisas</t>
  </si>
  <si>
    <t>3.4.A</t>
  </si>
  <si>
    <t>3.4.B</t>
  </si>
  <si>
    <t>3.4.C</t>
  </si>
  <si>
    <t>Kvalitetsområde 3:5 Viktning 20%</t>
  </si>
  <si>
    <t>Det är så få olika personer som möjligt som kommer hem till dig</t>
  </si>
  <si>
    <t>KKIK (Kolada)</t>
  </si>
  <si>
    <t>Ja, Nej</t>
  </si>
  <si>
    <t>Från noll och uppåt eller inget resultat</t>
  </si>
  <si>
    <t>Så lågt värde som möjligt.</t>
  </si>
  <si>
    <t>Värde (en del kommuner kommer inte att ha ett värde). Inget värde är negativt</t>
  </si>
  <si>
    <t>3.5.A</t>
  </si>
  <si>
    <t>3.5.B</t>
  </si>
  <si>
    <t>Göteborg</t>
  </si>
  <si>
    <t>Kvalitetsområde 4:1 Viktning 25%</t>
  </si>
  <si>
    <t>Kommunen erbjuder digitala lösningar som ska göra hemtjänsten smidigare och kommunen har garantier kring trygghetslarm</t>
  </si>
  <si>
    <t xml:space="preserve">EA få individer = kommunen/stadsdelen har inte kunnat svara på grund av att antalet personer som berörs inom kommunen/stadsdelen inte är tillräckligt många     </t>
  </si>
  <si>
    <t>SoS enkät e-hälsa</t>
  </si>
  <si>
    <t>SoS Öppna jämförelser</t>
  </si>
  <si>
    <t>1=Breddinfört, 2=Pilot- eller testverksamhet, 3=Förekommer inte</t>
  </si>
  <si>
    <t xml:space="preserve">Inom 1 min, Inom 3 min, Mer än 3 min, Nej </t>
  </si>
  <si>
    <t>1 (Breddinfört)</t>
  </si>
  <si>
    <t>Inom 1 min</t>
  </si>
  <si>
    <t>Endast 1= Breddinfört</t>
  </si>
  <si>
    <t xml:space="preserve">Inom 1 min, Inom 3 min, Mer än 3 min, Nej, Ej svar </t>
  </si>
  <si>
    <t>4.1.A</t>
  </si>
  <si>
    <t>4.1.B</t>
  </si>
  <si>
    <t>4.1.C</t>
  </si>
  <si>
    <t>4.1.D</t>
  </si>
  <si>
    <t>4.1.E</t>
  </si>
  <si>
    <t>4.1.F</t>
  </si>
  <si>
    <t>4.1.G</t>
  </si>
  <si>
    <t>4.1.H</t>
  </si>
  <si>
    <t>4.1.I</t>
  </si>
  <si>
    <t>4.1.J</t>
  </si>
  <si>
    <t>4.1.K</t>
  </si>
  <si>
    <t>4.1.L</t>
  </si>
  <si>
    <t>4.1.M</t>
  </si>
  <si>
    <t>4.1.N</t>
  </si>
  <si>
    <t>Breddinfört</t>
  </si>
  <si>
    <t>Pilot- eller testverksamhet</t>
  </si>
  <si>
    <t>Förekommer inte</t>
  </si>
  <si>
    <t>Inom 30 minuter</t>
  </si>
  <si>
    <t>Inom 45 minuter</t>
  </si>
  <si>
    <t>Mer än 3 min</t>
  </si>
  <si>
    <t>Inom 3 min</t>
  </si>
  <si>
    <t>Inom 20 minuter</t>
  </si>
  <si>
    <t>Inom 60 minuter</t>
  </si>
  <si>
    <t>Mer än 60 minuter</t>
  </si>
  <si>
    <t>Kvalitetsområde 4:2 Viktning 20%</t>
  </si>
  <si>
    <t>Kommunen erbjuder tjänster som stödjer anhöriga/närstående och kommunen har rutiner för samverkan och samarbete med anhöriga</t>
  </si>
  <si>
    <t xml:space="preserve">Kommunens webbplats </t>
  </si>
  <si>
    <t>SoS Enhetsundersökningen</t>
  </si>
  <si>
    <t>4.2.A</t>
  </si>
  <si>
    <t>4.2.B</t>
  </si>
  <si>
    <t>4.2.D</t>
  </si>
  <si>
    <t>Publiceras ej</t>
  </si>
  <si>
    <t>Kvalitetsområde 4:3 Viktning 15%</t>
  </si>
  <si>
    <t>Kommunen arbetar med kvalitetsstyrning (genomförandeplan) och förebyggande insatser mha kvalitetsregister</t>
  </si>
  <si>
    <t>Not: Speciellt i Stockholms län kommer kommunerna inte ha resultat på deltagande i kvaliytetsregister, eftersom regionen har ansvaret. Hur ska detta hanteras måste vi resonera kring, det ska inte ge kommunerna en negativ påverkan på resultatet</t>
  </si>
  <si>
    <t>SoS enhetsundersökningen</t>
  </si>
  <si>
    <t xml:space="preserve">Senior Alert </t>
  </si>
  <si>
    <t>Ja / Nej</t>
  </si>
  <si>
    <t>Ja / Nej (Nej=tom ruta)</t>
  </si>
  <si>
    <t>4.3.A</t>
  </si>
  <si>
    <t>4.3.B</t>
  </si>
  <si>
    <t>Kvalitetsområde 4:4 Viktning 25%</t>
  </si>
  <si>
    <t>Kommunen har rutiner för säker vård och omsorg</t>
  </si>
  <si>
    <t>4.4.A</t>
  </si>
  <si>
    <t>4.4.B</t>
  </si>
  <si>
    <t>4.4.C</t>
  </si>
  <si>
    <t>4.4.D</t>
  </si>
  <si>
    <t>4.4.E</t>
  </si>
  <si>
    <t>4.4.F</t>
  </si>
  <si>
    <t>4.4.G</t>
  </si>
  <si>
    <t>Kvalitetsområde 4:5 Viktning 15%</t>
  </si>
  <si>
    <t>Kommunen har rutiner för kommunal sjukvård och kontakter med primärvård</t>
  </si>
  <si>
    <t>Not: Speciellt i Stockholms län kommer kommunerna inte ha resultat på första nyckeltalet, eftersom regionen har ansvaret. Hur ska detta hanteras måste vi resonera kring, det ska inte ge kommunerna en negativ påverkan på resultatet</t>
  </si>
  <si>
    <t>0-100% eller data saknas</t>
  </si>
  <si>
    <t>4.5.A</t>
  </si>
  <si>
    <t>4.5.B</t>
  </si>
  <si>
    <t>3.5.B2</t>
  </si>
  <si>
    <t>Resultat (omvandlat till 0-100 skala)</t>
  </si>
  <si>
    <t>Kvalitets-område 3.1</t>
  </si>
  <si>
    <t xml:space="preserve"> Kvalitets-område 3.2</t>
  </si>
  <si>
    <t>Kvalitets-område 3.3</t>
  </si>
  <si>
    <t>Kvalitets-område 4.1</t>
  </si>
  <si>
    <t xml:space="preserve"> Kvalitets-område 4.2</t>
  </si>
  <si>
    <t>Kvalitets-område 4.3</t>
  </si>
  <si>
    <t xml:space="preserve">Inom 20 min, Inom 30 min, Inom 45 min, Inom 60 min, Mer än 60 min, Nej </t>
  </si>
  <si>
    <t xml:space="preserve">Inom 20 min, Inom 30 min, Inom 45 min, Inom 60 min, Mer än 60 min, Nej, Ej svar </t>
  </si>
  <si>
    <t>Inom 20 min</t>
  </si>
  <si>
    <t>1.1. Mätvärde (logits)</t>
  </si>
  <si>
    <t>1.1. 2SE för Mätvärde (logits)</t>
  </si>
  <si>
    <t>1.1. Mätvärde (standardiserat)</t>
  </si>
  <si>
    <t>1.1. 2SE för Mätvärde (standardiserat)</t>
  </si>
  <si>
    <t>1.1. Mätvärde (skalning 0-100)</t>
  </si>
  <si>
    <t>1.1. 2SE för Mätvärde (skalning 0-100)</t>
  </si>
  <si>
    <t>Max</t>
  </si>
  <si>
    <t>Min</t>
  </si>
  <si>
    <t>2SE (mätosäkerhet)</t>
  </si>
  <si>
    <t>Index</t>
  </si>
  <si>
    <t>1.2. Mätvärde (logits)</t>
  </si>
  <si>
    <t>1.2. 2SE för Mätvärde (logits)</t>
  </si>
  <si>
    <t>1.2. Mätvärde (standardiserat)</t>
  </si>
  <si>
    <t>1.2. 2SE för Mätvärde (standardiserat)</t>
  </si>
  <si>
    <t>1.2. Mätvärde (skalning 0-100)</t>
  </si>
  <si>
    <t>1.2. 2SE för Mätvärde (skalning 0-100)</t>
  </si>
  <si>
    <t>1.3. Mätvärde (logits)</t>
  </si>
  <si>
    <t>1.3. 2SE för Mätvärde (logits)</t>
  </si>
  <si>
    <t>1.3. Mätvärde (standardiserat)</t>
  </si>
  <si>
    <t>1.3. 2SE för Mätvärde (standardiserat)</t>
  </si>
  <si>
    <t>1.3. Mätvärde (skalning 0-100)</t>
  </si>
  <si>
    <t>1.3. 2SE för Mätvärde (skalning 0-100)</t>
  </si>
  <si>
    <t>1.4. Mätvärde (logits)</t>
  </si>
  <si>
    <t>1.4. 2SE för Mätvärde (logits)</t>
  </si>
  <si>
    <t>1.4. Mätvärde (standardiserat)</t>
  </si>
  <si>
    <t>1.4. 2SE för Mätvärde (standardiserat)</t>
  </si>
  <si>
    <t>1.4. Mätvärde (skalning 0-100)</t>
  </si>
  <si>
    <t>1.4. 2SE för Mätvärde (skalning 0-100)</t>
  </si>
  <si>
    <t>1.5. Mätvärde (logits)</t>
  </si>
  <si>
    <t>1.5. 2SE för Mätvärde (logits)</t>
  </si>
  <si>
    <t>1.5. Mätvärde (standardiserat)</t>
  </si>
  <si>
    <t>1.5. 2SE för Mätvärde (standardiserat)</t>
  </si>
  <si>
    <t>1.5. Mätvärde (skalning 0-100)</t>
  </si>
  <si>
    <t>1.5. 2SE för Mätvärde (skalning 0-100)</t>
  </si>
  <si>
    <t>2.1. Mätvärde (logits)</t>
  </si>
  <si>
    <t>2.1. 2SE för Mätvärde (logits)</t>
  </si>
  <si>
    <t>2.1. Mätvärde (standardiserat)</t>
  </si>
  <si>
    <t>2.1. 2SE för Mätvärde (standardiserat)</t>
  </si>
  <si>
    <t>2.1. Mätvärde (skalning 0-100)</t>
  </si>
  <si>
    <t>2.1. 2SE för Mätvärde (skalning 0-100)</t>
  </si>
  <si>
    <t>2.2. Mätvärde (logits)</t>
  </si>
  <si>
    <t>2.2. 2SE för Mätvärde (logits)</t>
  </si>
  <si>
    <t>2.2. Mätvärde (standardiserat)</t>
  </si>
  <si>
    <t>2.2. 2SE för Mätvärde (standardiserat)</t>
  </si>
  <si>
    <t>2.2. Mätvärde (skalning 0-100)</t>
  </si>
  <si>
    <t>2.2. 2SE för Mätvärde (skalning 0-100)</t>
  </si>
  <si>
    <t>Mätvärde för delindex 2 (skalning 0-100)</t>
  </si>
  <si>
    <t>Mätvärde för delindex 3</t>
  </si>
  <si>
    <t>Mätvärde för delindex 3 (skalning 0-100)</t>
  </si>
  <si>
    <t xml:space="preserve">  </t>
  </si>
  <si>
    <t>3.1. Mätvärde (logits)</t>
  </si>
  <si>
    <t>3.1. 2SE för Mätvärde (logits)</t>
  </si>
  <si>
    <t>3.1. Mätvärde (standardiserat)</t>
  </si>
  <si>
    <t>3.1. 2SE för Mätvärde (standardiserat)</t>
  </si>
  <si>
    <t>3.1. Mätvärde (skalning 0-100)</t>
  </si>
  <si>
    <t>3.1. 2SE för Mätvärde (skalning 0-100)</t>
  </si>
  <si>
    <t>3.2. Mätvärde (logits)</t>
  </si>
  <si>
    <t>3.2. 2SE för Mätvärde (logits)</t>
  </si>
  <si>
    <t>3.2. Mätvärde (standardiserat)</t>
  </si>
  <si>
    <t>3.2. 2SE för Mätvärde (standardiserat)</t>
  </si>
  <si>
    <t>3.2. Mätvärde (skalning 0-100)</t>
  </si>
  <si>
    <t>3.2. 2SE för Mätvärde (skalning 0-100)</t>
  </si>
  <si>
    <t>3.3. Mätvärde (logits)</t>
  </si>
  <si>
    <t>3.3. 2SE för Mätvärde (logits)</t>
  </si>
  <si>
    <t>3.3. Mätvärde (standardiserat)</t>
  </si>
  <si>
    <t>3.3. 2SE för Mätvärde (standardiserat)</t>
  </si>
  <si>
    <t>3.3. Mätvärde (skalning 0-100)</t>
  </si>
  <si>
    <t>3.3. 2SE för Mätvärde (skalning 0-100)</t>
  </si>
  <si>
    <t>3.5. Mätvärde (logits)</t>
  </si>
  <si>
    <t>3.5. 2SE för Mätvärde (logits)</t>
  </si>
  <si>
    <t>3.5. Mätvärde (standardiserat)</t>
  </si>
  <si>
    <t>3.5. 2SE för Mätvärde (standardiserat)</t>
  </si>
  <si>
    <t>3.5. Mätvärde (skalning 0-100)</t>
  </si>
  <si>
    <t>3.5. 2SE för Mätvärde (skalning 0-100)</t>
  </si>
  <si>
    <t>3.4. Mätvärde (logits)</t>
  </si>
  <si>
    <t>3.4. 2SE för Mätvärde (logits)</t>
  </si>
  <si>
    <t>3.4. Mätvärde (standardiserat)</t>
  </si>
  <si>
    <t>3.4. 2SE för Mätvärde (standardiserat)</t>
  </si>
  <si>
    <t>3.4. Mätvärde (skalning 0-100)</t>
  </si>
  <si>
    <t>3.4. 2SE för Mätvärde (skalning 0-100)</t>
  </si>
  <si>
    <t>4.4. Mätvärde (logits)</t>
  </si>
  <si>
    <t>4.4. 2SE för Mätvärde (logits)</t>
  </si>
  <si>
    <t>4.4. Mätvärde (standardiserat)</t>
  </si>
  <si>
    <t>4.4. 2SE för Mätvärde (standardiserat)</t>
  </si>
  <si>
    <t>4.4. Mätvärde (skalning 0-100)</t>
  </si>
  <si>
    <t>4.4. 2SE för Mätvärde (skalning 0-100)</t>
  </si>
  <si>
    <t>4.3. Mätvärde (logits)</t>
  </si>
  <si>
    <t>4.3. 2SE för Mätvärde (logits)</t>
  </si>
  <si>
    <t>4.3. Mätvärde (standardiserat)</t>
  </si>
  <si>
    <t>4.3. 2SE för Mätvärde (standardiserat)</t>
  </si>
  <si>
    <t>4.3. Mätvärde (skalning 0-100)</t>
  </si>
  <si>
    <t>4.3. 2SE för Mätvärde (skalning 0-100)</t>
  </si>
  <si>
    <t>4.2. Mätvärde (logits)</t>
  </si>
  <si>
    <t>4.2. 2SE för Mätvärde (logits)</t>
  </si>
  <si>
    <t>4.2. Mätvärde (standardiserat)</t>
  </si>
  <si>
    <t>4.2. 2SE för Mätvärde (standardiserat)</t>
  </si>
  <si>
    <t>4.2. Mätvärde (skalning 0-100)</t>
  </si>
  <si>
    <t>4.2. 2SE för Mätvärde (skalning 0-100)</t>
  </si>
  <si>
    <t>4.1. Mätvärde (logits)</t>
  </si>
  <si>
    <t>4.1. 2SE för Mätvärde (logits)</t>
  </si>
  <si>
    <t>4.1. Mätvärde (standardiserat)</t>
  </si>
  <si>
    <t>4.1. 2SE för Mätvärde (standardiserat)</t>
  </si>
  <si>
    <t>4.1. Mätvärde (skalning 0-100)</t>
  </si>
  <si>
    <t>4.1. 2SE för Mätvärde (skalning 0-100)</t>
  </si>
  <si>
    <t>Mätvärde för delindex 4 (skalning 0-100)</t>
  </si>
  <si>
    <t>Mätvärde för delindex 4 (standardiserat)</t>
  </si>
  <si>
    <t>Mätvärde för delindex 4</t>
  </si>
  <si>
    <t>2SE för mätvärde för delindex 2 (standardiserat)</t>
  </si>
  <si>
    <t>Mätvärde för delindex 3 (standardiserat)</t>
  </si>
  <si>
    <t>2SE för mätvärde för delindex 3 (standardiserat)</t>
  </si>
  <si>
    <t>1.1 Kontaktinformation</t>
  </si>
  <si>
    <t>1.2 Biståndsinformation</t>
  </si>
  <si>
    <t>1.3 Insatser och prisinformation</t>
  </si>
  <si>
    <t>1.4 Utförarinformation</t>
  </si>
  <si>
    <t>1.5 Genomförandeplan, kontinuitet, kontaktmannaskap</t>
  </si>
  <si>
    <t>2.2 Biståndsbeslutet är anpassat efter behov och personalen har tillräckligt med tid</t>
  </si>
  <si>
    <t>2.1 Biståndsbeslutet, flexibilitet och möjlighet att välja</t>
  </si>
  <si>
    <t>2.3 Systematik i biståndsprocessen, uppföljning och utbildning</t>
  </si>
  <si>
    <t>3.1 Respektfullt bemötande, integritet</t>
  </si>
  <si>
    <t>3.2 Lyhördhet, hänsynstagande, utförande, sammantaget nöjd</t>
  </si>
  <si>
    <t>3.3 Personalen passar tider, meddelar vid förändringar, lätt att få kontakt</t>
  </si>
  <si>
    <t>3.4 Tryggt bo hemma, förtroende, bemötande</t>
  </si>
  <si>
    <t>3.5 Personalkontinuitet</t>
  </si>
  <si>
    <t>4.1 Välfärdsteknik, digitala lösningar, trygghetslarm</t>
  </si>
  <si>
    <t>4.2 Tjänster för anhöriga, samverkan och samarbete med anhöriga</t>
  </si>
  <si>
    <t xml:space="preserve">4.3 Genomförandeplan, Riskanalyser (kvalitetsregister) </t>
  </si>
  <si>
    <t>4.4 Rutiner för säker vård och omsorg</t>
  </si>
  <si>
    <t>4.5 Rutiner för kommunal sjukvård och kontakter med primärvård</t>
  </si>
  <si>
    <t>1.1. Standardfel för standardiserat värde</t>
  </si>
  <si>
    <t>1.2. Standardfel för standardiserat värde</t>
  </si>
  <si>
    <t>1.3. Standardfel för standardiserat värde</t>
  </si>
  <si>
    <t>1.4. Standardfel för standardiserat värde</t>
  </si>
  <si>
    <t>1.5. Standardfel för standardiserat värde</t>
  </si>
  <si>
    <t>Viktade mätfel för delindex 2</t>
  </si>
  <si>
    <t>Standardfel för standardiserat delindex 2</t>
  </si>
  <si>
    <t>2.1. Standardfel för standardiserat värde</t>
  </si>
  <si>
    <t>2.2. Standardfel för standardiserat värde</t>
  </si>
  <si>
    <t>Viktade mätfel för delindex 3</t>
  </si>
  <si>
    <t>Standardfel för standardiserat delindex 3</t>
  </si>
  <si>
    <t>2SE för delindex 3 (skalning 0-100)</t>
  </si>
  <si>
    <t>2.3. Mätvärde (logits)</t>
  </si>
  <si>
    <t>2.3. 2SE för Mätvärde (logits)</t>
  </si>
  <si>
    <t>2.3. Mätvärde (standardiserat)</t>
  </si>
  <si>
    <t>2.3. Standardfel för standardiserat värde</t>
  </si>
  <si>
    <t>2.3. 2SE för Mätvärde (standardiserat)</t>
  </si>
  <si>
    <t>2.3. Mätvärde (skalning 0-100)</t>
  </si>
  <si>
    <t>2.3. 2SE för Mätvärde (skalning 0-100)</t>
  </si>
  <si>
    <t>3.1. Standardfel för standardiserat värde</t>
  </si>
  <si>
    <t>3.2. Standardfel för standardiserat värde</t>
  </si>
  <si>
    <t>3.3. Standardfel för standardiserat värde</t>
  </si>
  <si>
    <t>3.4. Standardfel för standardiserat värde</t>
  </si>
  <si>
    <t>3.5. Standardfel för standardiserat värde</t>
  </si>
  <si>
    <t>4.1. Standardfel för standardiserat värde</t>
  </si>
  <si>
    <t>4.2. Standardfel för standardiserat värde</t>
  </si>
  <si>
    <t>4.3. Standardfel för standardiserat värde</t>
  </si>
  <si>
    <t>4.4 Standardfel för standardiserat värde</t>
  </si>
  <si>
    <t>4.5. Mätvärde (logits)</t>
  </si>
  <si>
    <t>4.5. 2SE för Mätvärde (logits)</t>
  </si>
  <si>
    <t>4.5. Mätvärde (standardiserat)</t>
  </si>
  <si>
    <t>4.5. Standardfel för standardiserat värde</t>
  </si>
  <si>
    <t>4.5. 2SE för Mätvärde (standardiserat)</t>
  </si>
  <si>
    <t>4.5. Mätvärde (skalning 0-100)</t>
  </si>
  <si>
    <t>4.5. 2SE för Mätvärde (skalning 0-100)</t>
  </si>
  <si>
    <t>Datamall Hemtjänstindex 2022 - Instruktion till RISE</t>
  </si>
  <si>
    <r>
      <t xml:space="preserve">Det finns </t>
    </r>
    <r>
      <rPr>
        <b/>
        <sz val="10"/>
        <color theme="1"/>
        <rFont val="Calibri Light"/>
        <family val="2"/>
        <scheme val="major"/>
      </rPr>
      <t>telefonnummer</t>
    </r>
    <r>
      <rPr>
        <sz val="10"/>
        <color theme="1"/>
        <rFont val="Calibri Light"/>
        <family val="2"/>
        <scheme val="major"/>
      </rPr>
      <t xml:space="preserve"> till kommunen som jag kan ringa och ställa frågor kring hemtjänst? [Ja/Nej, Kommunens webbplats]</t>
    </r>
  </si>
  <si>
    <r>
      <t xml:space="preserve">Det finns </t>
    </r>
    <r>
      <rPr>
        <b/>
        <sz val="10"/>
        <color theme="1"/>
        <rFont val="Calibri Light"/>
        <family val="2"/>
        <scheme val="major"/>
      </rPr>
      <t>mailadress eller kontaktformulär</t>
    </r>
    <r>
      <rPr>
        <sz val="10"/>
        <color theme="1"/>
        <rFont val="Calibri Light"/>
        <family val="2"/>
        <scheme val="major"/>
      </rPr>
      <t xml:space="preserve"> till kommunen som jag kan maila och ställa frågor kring hemtjänst? [Ja/Nej, Kommunens webbplats]</t>
    </r>
  </si>
  <si>
    <r>
      <t xml:space="preserve">Det finns information om vem du kontaktar om du är </t>
    </r>
    <r>
      <rPr>
        <b/>
        <sz val="10"/>
        <color theme="1"/>
        <rFont val="Calibri Light"/>
        <family val="2"/>
        <scheme val="major"/>
      </rPr>
      <t>missnöjd</t>
    </r>
    <r>
      <rPr>
        <sz val="10"/>
        <color theme="1"/>
        <rFont val="Calibri Light"/>
        <family val="2"/>
        <scheme val="major"/>
      </rPr>
      <t xml:space="preserve"> med hemtjänsten? [Ja/Nej, Kommunens webbplats]</t>
    </r>
  </si>
  <si>
    <t>Vet du vart du ska vända dig om du vill framföra synpunkter eller klagomål på hemtjänsten? (%) [Andel Ja, Socialstyrelsens nationella brukarundersökning]</t>
  </si>
  <si>
    <t>Det står på kommunens webb ungefär hur lång tid det tar från ansökan till beslut? [Ja/Nej, Kommunens webbplats]</t>
  </si>
  <si>
    <t>(A) Det finns information om hur du gör för att söka bistånd? (B) Det finns även information om hur du gör för att söka förändring av ett befintligt biståndsbeslut? [0: Information saknas, 1: A uppfylls, 2: A och B uppfylls, Kommunens webbplats]</t>
  </si>
  <si>
    <t>Kommunen skriver vilka olika typer av tjänster som hemtjänsten kan utföra? (inklusive trygghetslarm, digitala lås, nattkamera och andra eventuella digitala tjänster) [Ja/Nej, Kommunens webbplats]</t>
  </si>
  <si>
    <t>(A) Det finns generell information (ej personligt anpassad) om vad hemtjänsten kostar? (B) Det finns en webbaserad "räknesnurra" (tjänst som räknar fram det specifika priset utifrån den data användaren fyller i) [0: Information saknas, 1: A uppfylls, 2: A och B uppfylls, Kommunens webbplats]</t>
  </si>
  <si>
    <t>Utförarna av hemtjänsten presenteras på webben? (t ex antal anställda, språkmöjligheter, utbildning, kvalitetsarbete, organisationsform) [Ja/Nej, Kommunens webbplats]</t>
  </si>
  <si>
    <t>Det står på kommunens webb hur jag kan välja utförare av hemtjänsten? [Ja/Nej, Kommunens webbplats]</t>
  </si>
  <si>
    <t>(A) Det går att jämföra utförare utifrån olika parametrar? (B) Det går att använda en "jämförar-tjänst"? [0: Information saknas, 1: A uppfylls, 2: A och B uppfylls, Kommunens webbplats]</t>
  </si>
  <si>
    <t>Det presenteras information kring genomförandeplan? [Ja/Nej, Kommunens webbplats]</t>
  </si>
  <si>
    <t>Det finns information om hur kommunen arbetar med kontaktmannaskap? [Ja/Nej, Kommunens webbplats]</t>
  </si>
  <si>
    <t>(A) Det presenteras generell information kring kontinuitet? Dvs kontinuitet kring genomförande. (B) Kommunens personalkontinuitet presenteras [0: Information saknas, 1: A uppfylls, 2: A och B uppfylls, Kommunens webbplats]</t>
  </si>
  <si>
    <t>Fick du välja utförare av hemtjänsten? (%) [Andel Ja, Socialstyrelsens nationella brukarundersökning]</t>
  </si>
  <si>
    <t>Kommunen erbjuder och informerar om förenklad biståndsbedömning på sin webbplats? [Ja/Nej, Kommunens webbplats]</t>
  </si>
  <si>
    <t>Det finns en policy kring flexibilitet (för den äldre) inom ramen för biståndsbeslutet som presenteras på kommunens webbplats? [Ja/Nej, Kommunens webbplats]</t>
  </si>
  <si>
    <t>Personalen har tillräckligt med tid för att kunna utföra sitt arbete hos dig? (%) [Andel Ja, Socialstyrelsens nationella brukarundersökning]</t>
  </si>
  <si>
    <t>Handläggarens beslut är anpassat efter dina behov? (%) [Andel Ja, Socialstyrelsens nationella brukarundersökning]</t>
  </si>
  <si>
    <r>
      <t>IBIC</t>
    </r>
    <r>
      <rPr>
        <sz val="10"/>
        <color theme="1"/>
        <rFont val="Calibri Light"/>
        <family val="2"/>
        <scheme val="major"/>
      </rPr>
      <t xml:space="preserve"> (Individens behov i centrum) används vid alla </t>
    </r>
    <r>
      <rPr>
        <b/>
        <i/>
        <sz val="10"/>
        <color theme="1"/>
        <rFont val="Calibri Light"/>
        <family val="2"/>
        <scheme val="major"/>
      </rPr>
      <t>utredningar</t>
    </r>
    <r>
      <rPr>
        <sz val="10"/>
        <color theme="1"/>
        <rFont val="Calibri Light"/>
        <family val="2"/>
        <scheme val="major"/>
      </rPr>
      <t xml:space="preserve"> för personer i ordinärt boende [Ja, Delvis, Nej, Socialstyrelsens kommunenkät]</t>
    </r>
  </si>
  <si>
    <r>
      <t>IBIC</t>
    </r>
    <r>
      <rPr>
        <sz val="10"/>
        <color theme="1"/>
        <rFont val="Calibri Light"/>
        <family val="2"/>
        <scheme val="major"/>
      </rPr>
      <t xml:space="preserve"> (Individens behov i centrum) används vid alla </t>
    </r>
    <r>
      <rPr>
        <b/>
        <i/>
        <sz val="10"/>
        <color theme="1"/>
        <rFont val="Calibri Light"/>
        <family val="2"/>
        <scheme val="major"/>
      </rPr>
      <t>uppföljningar</t>
    </r>
    <r>
      <rPr>
        <sz val="10"/>
        <color theme="1"/>
        <rFont val="Calibri Light"/>
        <family val="2"/>
        <scheme val="major"/>
      </rPr>
      <t xml:space="preserve"> för personer i ordinärt boende [Ja, Delvis, Nej, Socialstyrelsens kommunenkät]</t>
    </r>
  </si>
  <si>
    <r>
      <t>Resultat från systematisk uppföljning</t>
    </r>
    <r>
      <rPr>
        <sz val="10"/>
        <color theme="1"/>
        <rFont val="Calibri Light"/>
        <family val="2"/>
        <scheme val="major"/>
      </rPr>
      <t xml:space="preserve"> används till verksamhetsutveckling i ordinärt boende</t>
    </r>
    <r>
      <rPr>
        <b/>
        <i/>
        <sz val="10"/>
        <color theme="1"/>
        <rFont val="Calibri Light"/>
        <family val="2"/>
        <scheme val="major"/>
      </rPr>
      <t xml:space="preserve"> </t>
    </r>
    <r>
      <rPr>
        <sz val="10"/>
        <color theme="1"/>
        <rFont val="Calibri Light"/>
        <family val="2"/>
        <scheme val="major"/>
      </rPr>
      <t>[Ja, Delvis, Nej, Socialstyrelsens kommunenkät]</t>
    </r>
  </si>
  <si>
    <r>
      <t>Handläggare</t>
    </r>
    <r>
      <rPr>
        <sz val="10"/>
        <color theme="1"/>
        <rFont val="Calibri Light"/>
        <family val="2"/>
        <scheme val="major"/>
      </rPr>
      <t xml:space="preserve"> (inom området äldreomsorg) har </t>
    </r>
    <r>
      <rPr>
        <b/>
        <i/>
        <sz val="10"/>
        <color theme="1"/>
        <rFont val="Calibri Light"/>
        <family val="2"/>
        <scheme val="major"/>
      </rPr>
      <t>socionomexamen (%)</t>
    </r>
    <r>
      <rPr>
        <sz val="10"/>
        <color theme="1"/>
        <rFont val="Calibri Light"/>
        <family val="2"/>
        <scheme val="major"/>
      </rPr>
      <t xml:space="preserve"> [Andel Ja, Socialstyrelsens kommunenkät]</t>
    </r>
  </si>
  <si>
    <t>…Har under det senaste året upplevt att personalen inte visat respekt för din integritet genom att de t.ex. inte ringt på dörren innan de kliver in i ditt hem (%) [Andel Stämmer inte, Socialstyrelsens nationella brukarundersökning]</t>
  </si>
  <si>
    <t>…Har under det senaste året upplevt att personalen kommenterat dig, dina saker eller ditt hem negativt (%) [Andel Stämmer inte, Socialstyrelsens nationella brukarundersökning]</t>
  </si>
  <si>
    <t>…Har under det senaste året upplevt att personalen behandlat dig respektlöst genom ordval, tilltal eller gester [Andel Stämmer inte, Socialstyrelsens nationella brukarundersökning]</t>
  </si>
  <si>
    <t>…Har under det senaste året upplevt att personalen talat förminskande till dig t.ex. som om du vore ett barn (%) [Andel Stämmer inte, Socialstyrelsens nationella brukarundersökning]</t>
  </si>
  <si>
    <t>…Har under det senaste året upplevt att personalen nonchalerat dina önskemål i samband med den hjälp du får (%) [Andel Stämmer inte, Socialstyrelsens nationella brukarundersökning]</t>
  </si>
  <si>
    <t>…Har under det senaste året upplevt att personalen inte visat respekt vid t.ex. toalettbesök, dusch eller påklädning (%) [Andel Stämmer inte, Socialstyrelsens nationella brukarundersökning]</t>
  </si>
  <si>
    <t>…Har under det senaste året upplevt att personalen har varit hårdhänt i samband med t.ex. toalettbesök, dusch eller påklädning (%) [Andel Stämmer inte, Socialstyrelsens nationella brukarundersökning]</t>
  </si>
  <si>
    <t>…Har under det senaste året upplevt att personalen visat avsmak i samband med omvårdnad (%) [Andel Stämmer inte, Socialstyrelsens nationella brukarundersökning]</t>
  </si>
  <si>
    <t>På annat sätt agerat olämpligt (%) [Andel Stämmer inte, Socialstyrelsens nationella brukarundersökning]</t>
  </si>
  <si>
    <r>
      <t xml:space="preserve">Personalen brukar ta </t>
    </r>
    <r>
      <rPr>
        <b/>
        <sz val="10"/>
        <color theme="1"/>
        <rFont val="Calibri Light"/>
        <family val="2"/>
        <scheme val="major"/>
      </rPr>
      <t>hänsyn till dina åsikter</t>
    </r>
    <r>
      <rPr>
        <sz val="10"/>
        <color theme="1"/>
        <rFont val="Calibri Light"/>
        <family val="2"/>
        <scheme val="major"/>
      </rPr>
      <t xml:space="preserve"> och önskemål om hur hjälpen skall utföras? (%) [Andel Ja alltid/Oftast, Socialstyrelsens nationella brukarundersökning]</t>
    </r>
  </si>
  <si>
    <r>
      <t xml:space="preserve">Du brukar kunna </t>
    </r>
    <r>
      <rPr>
        <b/>
        <sz val="10"/>
        <color theme="1"/>
        <rFont val="Calibri Light"/>
        <family val="2"/>
        <scheme val="major"/>
      </rPr>
      <t>påverka vid vilka tider</t>
    </r>
    <r>
      <rPr>
        <sz val="10"/>
        <color theme="1"/>
        <rFont val="Calibri Light"/>
        <family val="2"/>
        <scheme val="major"/>
      </rPr>
      <t xml:space="preserve"> personalen kommer? (%) [Andel Ja alltid/Oftast, Socialstyrelsens nationella brukarundersökning]</t>
    </r>
  </si>
  <si>
    <r>
      <t xml:space="preserve">Personalen </t>
    </r>
    <r>
      <rPr>
        <b/>
        <sz val="10"/>
        <color theme="1"/>
        <rFont val="Calibri Light"/>
        <family val="2"/>
        <scheme val="major"/>
      </rPr>
      <t>utför sina arbetsuppgifter</t>
    </r>
    <r>
      <rPr>
        <sz val="10"/>
        <color theme="1"/>
        <rFont val="Calibri Light"/>
        <family val="2"/>
        <scheme val="major"/>
      </rPr>
      <t>? (%) [Andel Mycket bra/Ganska bra, Socialstyrelsens nationella brukarundersökning]</t>
    </r>
  </si>
  <si>
    <r>
      <t xml:space="preserve">Du är </t>
    </r>
    <r>
      <rPr>
        <b/>
        <sz val="10"/>
        <color theme="1"/>
        <rFont val="Calibri Light"/>
        <family val="2"/>
        <scheme val="major"/>
      </rPr>
      <t>sammantaget</t>
    </r>
    <r>
      <rPr>
        <sz val="10"/>
        <color theme="1"/>
        <rFont val="Calibri Light"/>
        <family val="2"/>
        <scheme val="major"/>
      </rPr>
      <t xml:space="preserve"> </t>
    </r>
    <r>
      <rPr>
        <b/>
        <sz val="10"/>
        <color theme="1"/>
        <rFont val="Calibri Light"/>
        <family val="2"/>
        <scheme val="major"/>
      </rPr>
      <t xml:space="preserve">nöjd </t>
    </r>
    <r>
      <rPr>
        <sz val="10"/>
        <color theme="1"/>
        <rFont val="Calibri Light"/>
        <family val="2"/>
        <scheme val="major"/>
      </rPr>
      <t>med den hemtjänst du har? (%) [Andel Mycket nöjd/Ganska nöjd, Socialstyrelsens nationella brukarundersökning]</t>
    </r>
  </si>
  <si>
    <r>
      <t xml:space="preserve">Personalen brukar komma på </t>
    </r>
    <r>
      <rPr>
        <b/>
        <i/>
        <sz val="10"/>
        <color theme="1"/>
        <rFont val="Calibri Light"/>
        <family val="2"/>
        <scheme val="major"/>
      </rPr>
      <t>avtalad tid</t>
    </r>
    <r>
      <rPr>
        <sz val="10"/>
        <color theme="1"/>
        <rFont val="Calibri Light"/>
        <family val="2"/>
        <scheme val="major"/>
      </rPr>
      <t>? (%) [Andel Ja alltid/oftast, Socialstyrelsens nationella brukarundersökning]</t>
    </r>
  </si>
  <si>
    <r>
      <t xml:space="preserve">Personalen brukar </t>
    </r>
    <r>
      <rPr>
        <b/>
        <i/>
        <sz val="10"/>
        <color theme="1"/>
        <rFont val="Calibri Light"/>
        <family val="2"/>
        <scheme val="major"/>
      </rPr>
      <t>meddela</t>
    </r>
    <r>
      <rPr>
        <sz val="10"/>
        <color theme="1"/>
        <rFont val="Calibri Light"/>
        <family val="2"/>
        <scheme val="major"/>
      </rPr>
      <t xml:space="preserve"> dig i förväg om </t>
    </r>
    <r>
      <rPr>
        <b/>
        <i/>
        <sz val="10"/>
        <color theme="1"/>
        <rFont val="Calibri Light"/>
        <family val="2"/>
        <scheme val="major"/>
      </rPr>
      <t>tillfälliga förändringar</t>
    </r>
    <r>
      <rPr>
        <sz val="10"/>
        <color theme="1"/>
        <rFont val="Calibri Light"/>
        <family val="2"/>
        <scheme val="major"/>
      </rPr>
      <t>? (%) [Andel Ja alltid/oftast, Socialstyrelsens nationella brukarundersökning]</t>
    </r>
  </si>
  <si>
    <r>
      <t xml:space="preserve">Det är lätt att </t>
    </r>
    <r>
      <rPr>
        <b/>
        <i/>
        <sz val="10"/>
        <color theme="1"/>
        <rFont val="Calibri Light"/>
        <family val="2"/>
        <scheme val="major"/>
      </rPr>
      <t>få kontakt</t>
    </r>
    <r>
      <rPr>
        <sz val="10"/>
        <color theme="1"/>
        <rFont val="Calibri Light"/>
        <family val="2"/>
        <scheme val="major"/>
      </rPr>
      <t xml:space="preserve"> med hemtjänstpersonalen vid behov? (%) [Andel Mycket lätt/Ganska lätt, Socialstyrelsens nationella brukarundersökning]</t>
    </r>
  </si>
  <si>
    <r>
      <t xml:space="preserve">Det känns </t>
    </r>
    <r>
      <rPr>
        <b/>
        <i/>
        <sz val="10"/>
        <color theme="1"/>
        <rFont val="Calibri Light"/>
        <family val="2"/>
        <scheme val="major"/>
      </rPr>
      <t>tryggt</t>
    </r>
    <r>
      <rPr>
        <sz val="10"/>
        <color theme="1"/>
        <rFont val="Calibri Light"/>
        <family val="2"/>
        <scheme val="major"/>
      </rPr>
      <t xml:space="preserve"> att bo hemma med stöd från hemtjänsten? (%)  [Andel Mycket tryggt/Ganska tryggt, Socialstyrelsens nationella brukarundersökning]</t>
    </r>
  </si>
  <si>
    <r>
      <t xml:space="preserve">Du känner </t>
    </r>
    <r>
      <rPr>
        <b/>
        <i/>
        <sz val="10"/>
        <color theme="1"/>
        <rFont val="Calibri Light"/>
        <family val="2"/>
        <scheme val="major"/>
      </rPr>
      <t>förtroende</t>
    </r>
    <r>
      <rPr>
        <sz val="10"/>
        <color theme="1"/>
        <rFont val="Calibri Light"/>
        <family val="2"/>
        <scheme val="major"/>
      </rPr>
      <t xml:space="preserve"> </t>
    </r>
    <r>
      <rPr>
        <b/>
        <i/>
        <sz val="10"/>
        <color theme="1"/>
        <rFont val="Calibri Light"/>
        <family val="2"/>
        <scheme val="major"/>
      </rPr>
      <t>för personalen</t>
    </r>
    <r>
      <rPr>
        <sz val="10"/>
        <color theme="1"/>
        <rFont val="Calibri Light"/>
        <family val="2"/>
        <scheme val="major"/>
      </rPr>
      <t xml:space="preserve"> som kommer hem till dig? (%)  [Andel Ja för alla/Ja för flertalet, Socialstyrelsens nationella brukarundersökning]</t>
    </r>
  </si>
  <si>
    <r>
      <t xml:space="preserve">Personalen brukar </t>
    </r>
    <r>
      <rPr>
        <b/>
        <i/>
        <sz val="10"/>
        <color theme="1"/>
        <rFont val="Calibri Light"/>
        <family val="2"/>
        <scheme val="major"/>
      </rPr>
      <t>bemöta</t>
    </r>
    <r>
      <rPr>
        <sz val="10"/>
        <color theme="1"/>
        <rFont val="Calibri Light"/>
        <family val="2"/>
        <scheme val="major"/>
      </rPr>
      <t xml:space="preserve"> dig på ett bra sätt? (%)  [Andel Ja alltid/Oftast, Socialstyrelsens nationella brukarundersökning]</t>
    </r>
  </si>
  <si>
    <t>Personalkontinuitet under 14 dagar [Personalkontinuitet enligt KKIK:s mätning under 14 dagar 2021, Kolada]</t>
  </si>
  <si>
    <r>
      <t>Deltar kommunen i mätningen av</t>
    </r>
    <r>
      <rPr>
        <b/>
        <i/>
        <sz val="10"/>
        <color theme="1"/>
        <rFont val="Calibri Light"/>
        <family val="2"/>
        <scheme val="major"/>
      </rPr>
      <t xml:space="preserve"> Personalkontinuitet</t>
    </r>
    <r>
      <rPr>
        <sz val="10"/>
        <color theme="1"/>
        <rFont val="Calibri Light"/>
        <family val="2"/>
        <scheme val="major"/>
      </rPr>
      <t xml:space="preserve"> (KKIK) under 14 dagar, 2021 [Ja, Nej, Kolada]</t>
    </r>
  </si>
  <si>
    <t>Kommunen erbjuder Nattillsyn med digital teknik? [Breddinfört, Pilot- eller testverksamhet, Förekommer inte, Socialstyrelsen enkät e-hälsa 2022]</t>
  </si>
  <si>
    <t>Kommunen erbjuder Tillsyn dagtid med digital teknik? [Breddinfört, Pilot- eller testverksamhet, Förekommer inte, Socialstyrelsen enkät e-hälsa 2022]</t>
  </si>
  <si>
    <t>Kommunen erbjuder GPS-larm (positioneringslarm)? [Breddinfört, Pilot- eller testverksamhet, Förekommer inte, Socialstyrelsen enkät e-hälsa 2022]</t>
  </si>
  <si>
    <t>Kommunen erbjuder Passivt larm/sensor (t. ex dörrlarm, fallarm, rörelselarm m.m.)[Breddinfört, Pilot- eller testverksamhet, Förekommer inte, Socialstyrelsen enkät e-hälsa 2022]</t>
  </si>
  <si>
    <t>Brandlarm kopplat till trygghetslarmet[Breddinfört, Pilot- eller testverksamhet, Förekommer inte, Socialstyrelsen enkät e-hälsa 2022]</t>
  </si>
  <si>
    <t>Kommunen erbjuder Samordnad individuell planering (SIP) med stöd av video inför utskrivning från slutenvård [Breddinfört, Pilot- eller testverksamhet, Förekommer inte, Socialstyrelsen enkät e-hälsa 2022]</t>
  </si>
  <si>
    <t>Kommunen erbjuder Samordnad individuell planering (SIP) vid andra tillfällen [Breddinfört, Pilot- eller testverksamhet, Förekommer inte, Socialstyrelsen enkät e-hälsa 2022]</t>
  </si>
  <si>
    <r>
      <t xml:space="preserve">Kommunen erbjuder </t>
    </r>
    <r>
      <rPr>
        <b/>
        <i/>
        <sz val="10"/>
        <color theme="1"/>
        <rFont val="Calibri Light"/>
        <family val="2"/>
        <scheme val="major"/>
      </rPr>
      <t>Digitalt stöd för fysisk träning eller aktivering</t>
    </r>
    <r>
      <rPr>
        <sz val="10"/>
        <color theme="1"/>
        <rFont val="Calibri Light"/>
        <family val="2"/>
        <scheme val="major"/>
      </rPr>
      <t xml:space="preserve"> [Breddinfört, Pilot- eller testverksamhet, Förekommer inte, Socialstyrelsen enkät e-hälsa 2022]</t>
    </r>
  </si>
  <si>
    <r>
      <t xml:space="preserve">Kommunen erbjuder </t>
    </r>
    <r>
      <rPr>
        <b/>
        <i/>
        <sz val="10"/>
        <color theme="1"/>
        <rFont val="Calibri Light"/>
        <family val="2"/>
        <scheme val="major"/>
      </rPr>
      <t>Digitalt stöd för, eller träning i, dagliga aktiviteter (ex. påminnelser)</t>
    </r>
    <r>
      <rPr>
        <sz val="10"/>
        <color theme="1"/>
        <rFont val="Calibri Light"/>
        <family val="2"/>
        <scheme val="major"/>
      </rPr>
      <t xml:space="preserve"> [Breddinfört, Pilot- eller testverksamhet, Förekommer inte, Socialstyrelsen enkät e-hälsa 2022]</t>
    </r>
  </si>
  <si>
    <t>Kommunen erbjuder stöd för digitala inköp? [Breddinfört, Pilot- eller testverksamhet, Förekommer inte, Socialstyrelsen enkät e-hälsa 2022]</t>
  </si>
  <si>
    <t>Kommunen erbjuder Digital kommunikation mellan enskilda och personal eller närstående [Breddinfört, Pilot- eller testverksamhet, Förekommer inte, Socialstyrelsen enkät e-hälsa 2022]</t>
  </si>
  <si>
    <t>Kommunen erbjuder Digitala lås till enskildas bostäder? [Breddinfört, Pilot- eller testverksamhet, Förekommer inte, Socialstyrelsen enkät e-hälsa 2022]</t>
  </si>
  <si>
    <r>
      <t xml:space="preserve">Kommunen garanterar </t>
    </r>
    <r>
      <rPr>
        <b/>
        <i/>
        <sz val="10"/>
        <color theme="1"/>
        <rFont val="Calibri Light"/>
        <family val="2"/>
        <scheme val="major"/>
      </rPr>
      <t>besök inom viss tid efter larm</t>
    </r>
    <r>
      <rPr>
        <sz val="10"/>
        <color theme="1"/>
        <rFont val="Calibri Light"/>
        <family val="2"/>
        <scheme val="major"/>
      </rPr>
      <t xml:space="preserve"> (Garanterad maximaltid för besök efter larm) [Inom 20 min, Inom 30 min, Inom 45 min, Inom 60 min, Mer än 60 min, Nej, Socialstyrelsen kommunenkät 2022]</t>
    </r>
  </si>
  <si>
    <r>
      <t xml:space="preserve">Kommunen garanterar </t>
    </r>
    <r>
      <rPr>
        <b/>
        <i/>
        <sz val="10"/>
        <color theme="1"/>
        <rFont val="Calibri Light"/>
        <family val="2"/>
        <scheme val="major"/>
      </rPr>
      <t xml:space="preserve">kontakt inom viss tid efter larm </t>
    </r>
    <r>
      <rPr>
        <sz val="10"/>
        <color theme="1"/>
        <rFont val="Calibri Light"/>
        <family val="2"/>
        <scheme val="major"/>
      </rPr>
      <t>(Garanterad maximaltid för kontakt efter larm ) [Inom 1 min, Inom 3 min, Mer än 3 min, Nej, Socialstyrelsen kommunenkät 2022]</t>
    </r>
  </si>
  <si>
    <r>
      <t xml:space="preserve">Kommunen presenterar information kring </t>
    </r>
    <r>
      <rPr>
        <b/>
        <i/>
        <sz val="10"/>
        <color theme="1"/>
        <rFont val="Calibri Light"/>
        <family val="2"/>
        <scheme val="major"/>
      </rPr>
      <t>Dagverksamhet</t>
    </r>
    <r>
      <rPr>
        <sz val="10"/>
        <color theme="1"/>
        <rFont val="Calibri Light"/>
        <family val="2"/>
        <scheme val="major"/>
      </rPr>
      <t xml:space="preserve"> på sin webbplats? [Ja/Nej, Kommunens webbplats]</t>
    </r>
  </si>
  <si>
    <r>
      <t xml:space="preserve">Kommunen presenterar information kring </t>
    </r>
    <r>
      <rPr>
        <b/>
        <i/>
        <sz val="10"/>
        <color theme="1"/>
        <rFont val="Calibri Light"/>
        <family val="2"/>
        <scheme val="major"/>
      </rPr>
      <t>Korttids- eller akutplatser</t>
    </r>
    <r>
      <rPr>
        <sz val="10"/>
        <color theme="1"/>
        <rFont val="Calibri Light"/>
        <family val="2"/>
        <scheme val="major"/>
      </rPr>
      <t xml:space="preserve"> på sin webbplats? [Ja/Nej, Kommunens webbplats]</t>
    </r>
  </si>
  <si>
    <r>
      <t xml:space="preserve">…Andel enheter som har rutin för hur personalen </t>
    </r>
    <r>
      <rPr>
        <b/>
        <i/>
        <sz val="10"/>
        <color theme="1"/>
        <rFont val="Calibri Light"/>
        <family val="2"/>
        <scheme val="major"/>
      </rPr>
      <t>samverkar och samarbetar</t>
    </r>
    <r>
      <rPr>
        <sz val="10"/>
        <color theme="1"/>
        <rFont val="Calibri Light"/>
        <family val="2"/>
        <scheme val="major"/>
      </rPr>
      <t xml:space="preserve"> med/kring anhöriga till personer som får insatser vid enheten (%) [Andel enheter, Socialstyrelsens enhetsundersökning]</t>
    </r>
  </si>
  <si>
    <r>
      <t xml:space="preserve">Det finns en aktuell </t>
    </r>
    <r>
      <rPr>
        <b/>
        <i/>
        <sz val="10"/>
        <color theme="1"/>
        <rFont val="Calibri Light"/>
        <family val="2"/>
        <scheme val="major"/>
      </rPr>
      <t>genomförandeplan</t>
    </r>
    <r>
      <rPr>
        <sz val="10"/>
        <color theme="1"/>
        <rFont val="Calibri Light"/>
        <family val="2"/>
        <scheme val="major"/>
      </rPr>
      <t xml:space="preserve"> för alla äldre? (%) [Andel äldre, Socialstyrelsens enhetsundersökning]</t>
    </r>
  </si>
  <si>
    <t>Kvalitetsregister Senior Alert används av hemtjänsten i kommunen, för att minska risker för bl a fall, trycksår, minska i vikt, utveckla ohälsa i munnen och/eller problem med blåsdysfunktion. [Ja, Nej (tom ruta), Senior Alert]</t>
  </si>
  <si>
    <r>
      <t xml:space="preserve">…Andel enheter som har </t>
    </r>
    <r>
      <rPr>
        <b/>
        <i/>
        <sz val="10"/>
        <color theme="1"/>
        <rFont val="Calibri Light"/>
        <family val="2"/>
        <scheme val="major"/>
      </rPr>
      <t>rutin</t>
    </r>
    <r>
      <rPr>
        <sz val="10"/>
        <color theme="1"/>
        <rFont val="Calibri Light"/>
        <family val="2"/>
        <scheme val="major"/>
      </rPr>
      <t xml:space="preserve"> för hur de ska agera vid avvikelser när den äldre inte öppnar dörren/svarar på ringsignal (%)  [Andel enheter, Socialstyrelsens enhetsundersökning]</t>
    </r>
  </si>
  <si>
    <r>
      <t xml:space="preserve">…Andel personer med en namngiven </t>
    </r>
    <r>
      <rPr>
        <b/>
        <i/>
        <sz val="10"/>
        <color theme="1"/>
        <rFont val="Calibri Light"/>
        <family val="2"/>
        <scheme val="major"/>
      </rPr>
      <t>kontaktman/kontaktperson</t>
    </r>
    <r>
      <rPr>
        <sz val="10"/>
        <color theme="1"/>
        <rFont val="Calibri Light"/>
        <family val="2"/>
        <scheme val="major"/>
      </rPr>
      <t xml:space="preserve"> som rör den enskildes personliga omvårdnad och service (%)  [Andel personer, Socialstyrelsens enhetsundersökning]</t>
    </r>
  </si>
  <si>
    <r>
      <t xml:space="preserve">…Andel enheter som har </t>
    </r>
    <r>
      <rPr>
        <b/>
        <i/>
        <sz val="10"/>
        <color theme="1"/>
        <rFont val="Calibri Light"/>
        <family val="2"/>
        <scheme val="major"/>
      </rPr>
      <t>rutin</t>
    </r>
    <r>
      <rPr>
        <sz val="10"/>
        <color theme="1"/>
        <rFont val="Calibri Light"/>
        <family val="2"/>
        <scheme val="major"/>
      </rPr>
      <t xml:space="preserve"> för hur de ska agera vid avvikelser när den äldre plötsligt uppvisar ett försämrat allmäntillstånd (%)  [Andel enheter, Socialstyrelsens enhetsundersökning]</t>
    </r>
  </si>
  <si>
    <r>
      <t xml:space="preserve">…Andel enheter som har </t>
    </r>
    <r>
      <rPr>
        <b/>
        <i/>
        <sz val="10"/>
        <color theme="1"/>
        <rFont val="Calibri Light"/>
        <family val="2"/>
        <scheme val="major"/>
      </rPr>
      <t>rutin</t>
    </r>
    <r>
      <rPr>
        <sz val="10"/>
        <color theme="1"/>
        <rFont val="Calibri Light"/>
        <family val="2"/>
        <scheme val="major"/>
      </rPr>
      <t xml:space="preserve"> för hur de ska agera vid avvikelser när den äldre är </t>
    </r>
    <r>
      <rPr>
        <b/>
        <i/>
        <sz val="10"/>
        <color theme="1"/>
        <rFont val="Calibri Light"/>
        <family val="2"/>
        <scheme val="major"/>
      </rPr>
      <t>undernärd</t>
    </r>
    <r>
      <rPr>
        <sz val="10"/>
        <color theme="1"/>
        <rFont val="Calibri Light"/>
        <family val="2"/>
        <scheme val="major"/>
      </rPr>
      <t xml:space="preserve"> eller felnärd (%)  [Andel enheter, Socialstyrelsens enhetsundersökning]</t>
    </r>
  </si>
  <si>
    <r>
      <t xml:space="preserve">…Andel enheter som har </t>
    </r>
    <r>
      <rPr>
        <b/>
        <i/>
        <sz val="10"/>
        <color theme="1"/>
        <rFont val="Calibri Light"/>
        <family val="2"/>
        <scheme val="major"/>
      </rPr>
      <t>rutin</t>
    </r>
    <r>
      <rPr>
        <sz val="10"/>
        <color theme="1"/>
        <rFont val="Calibri Light"/>
        <family val="2"/>
        <scheme val="major"/>
      </rPr>
      <t xml:space="preserve"> för hur de ska agera vid misstanke/upptäckt av att ha utsatts för </t>
    </r>
    <r>
      <rPr>
        <b/>
        <i/>
        <sz val="10"/>
        <color theme="1"/>
        <rFont val="Calibri Light"/>
        <family val="2"/>
        <scheme val="major"/>
      </rPr>
      <t>våld eller övergrepp</t>
    </r>
    <r>
      <rPr>
        <sz val="10"/>
        <color theme="1"/>
        <rFont val="Calibri Light"/>
        <family val="2"/>
        <scheme val="major"/>
      </rPr>
      <t xml:space="preserve"> av en anhörig/närstående (%)  [Andel enheter, Socialstyrelsens enhetsundersökning]</t>
    </r>
  </si>
  <si>
    <r>
      <t xml:space="preserve">Andel enheter som har </t>
    </r>
    <r>
      <rPr>
        <b/>
        <i/>
        <sz val="10"/>
        <color theme="1"/>
        <rFont val="Calibri Light"/>
        <family val="2"/>
        <scheme val="major"/>
      </rPr>
      <t>rutin</t>
    </r>
    <r>
      <rPr>
        <sz val="10"/>
        <color theme="1"/>
        <rFont val="Calibri Light"/>
        <family val="2"/>
        <scheme val="major"/>
      </rPr>
      <t xml:space="preserve"> för hur de ska agera vid misstanke/upptäckt av att den enskilde är </t>
    </r>
    <r>
      <rPr>
        <b/>
        <i/>
        <sz val="10"/>
        <color theme="1"/>
        <rFont val="Calibri Light"/>
        <family val="2"/>
        <scheme val="major"/>
      </rPr>
      <t xml:space="preserve">beroende av/missbrukar läkemedel </t>
    </r>
    <r>
      <rPr>
        <sz val="10"/>
        <color theme="1"/>
        <rFont val="Calibri Light"/>
        <family val="2"/>
        <scheme val="major"/>
      </rPr>
      <t>(%)  [Andel enheter, Socialstyrelsens enhetsundersökning]</t>
    </r>
  </si>
  <si>
    <r>
      <t xml:space="preserve">…Andel enheter som har </t>
    </r>
    <r>
      <rPr>
        <b/>
        <i/>
        <sz val="10"/>
        <color theme="1"/>
        <rFont val="Calibri Light"/>
        <family val="2"/>
        <scheme val="major"/>
      </rPr>
      <t>rutin</t>
    </r>
    <r>
      <rPr>
        <sz val="10"/>
        <color theme="1"/>
        <rFont val="Calibri Light"/>
        <family val="2"/>
        <scheme val="major"/>
      </rPr>
      <t xml:space="preserve"> för hur de ska agera vid misstanke/upptäckt av att den enskilde är </t>
    </r>
    <r>
      <rPr>
        <b/>
        <i/>
        <sz val="10"/>
        <color theme="1"/>
        <rFont val="Calibri Light"/>
        <family val="2"/>
        <scheme val="major"/>
      </rPr>
      <t>beroende av/missbrukar alkohol/droger</t>
    </r>
    <r>
      <rPr>
        <sz val="10"/>
        <color theme="1"/>
        <rFont val="Calibri Light"/>
        <family val="2"/>
        <scheme val="major"/>
      </rPr>
      <t xml:space="preserve"> (%)  [Andel enheter, Socialstyrelsens enhetsundersökning]</t>
    </r>
  </si>
  <si>
    <r>
      <t xml:space="preserve">…Andel enheter som har rutin för hur personalen </t>
    </r>
    <r>
      <rPr>
        <b/>
        <i/>
        <sz val="10"/>
        <color theme="1"/>
        <rFont val="Calibri Light"/>
        <family val="2"/>
        <scheme val="major"/>
      </rPr>
      <t>samverkar och samarbetar</t>
    </r>
    <r>
      <rPr>
        <sz val="10"/>
        <color theme="1"/>
        <rFont val="Calibri Light"/>
        <family val="2"/>
        <scheme val="major"/>
      </rPr>
      <t xml:space="preserve"> med/kring </t>
    </r>
    <r>
      <rPr>
        <b/>
        <i/>
        <sz val="10"/>
        <color theme="1"/>
        <rFont val="Calibri Light"/>
        <family val="2"/>
        <scheme val="major"/>
      </rPr>
      <t>schemalagda möten med sjuksköterska</t>
    </r>
    <r>
      <rPr>
        <sz val="10"/>
        <color theme="1"/>
        <rFont val="Calibri Light"/>
        <family val="2"/>
        <scheme val="major"/>
      </rPr>
      <t xml:space="preserve"> eller annan hälso- och sjukvårdspersonal avseende kommunala vårdinsatser (%)  [Andel enheter, Socialstyrelsens enhetsundersökning]</t>
    </r>
  </si>
  <si>
    <r>
      <t xml:space="preserve">…Andel enheter som har rutin för hur personalen </t>
    </r>
    <r>
      <rPr>
        <b/>
        <i/>
        <sz val="10"/>
        <color theme="1"/>
        <rFont val="Calibri Light"/>
        <family val="2"/>
        <scheme val="major"/>
      </rPr>
      <t>samverkar och samarbetar</t>
    </r>
    <r>
      <rPr>
        <sz val="10"/>
        <color theme="1"/>
        <rFont val="Calibri Light"/>
        <family val="2"/>
        <scheme val="major"/>
      </rPr>
      <t xml:space="preserve"> med/kring </t>
    </r>
    <r>
      <rPr>
        <b/>
        <i/>
        <sz val="10"/>
        <color theme="1"/>
        <rFont val="Calibri Light"/>
        <family val="2"/>
        <scheme val="major"/>
      </rPr>
      <t>kontakter med hälso- och sjukvårdspersonal</t>
    </r>
    <r>
      <rPr>
        <sz val="10"/>
        <color theme="1"/>
        <rFont val="Calibri Light"/>
        <family val="2"/>
        <scheme val="major"/>
      </rPr>
      <t xml:space="preserve"> på vård- eller hälsocentral ska gå till avseende primärvård (%)  [Andel enheter, Socialstyrelsens enhetsundersökning]</t>
    </r>
  </si>
  <si>
    <t>Data saknas - specificering per kommun</t>
  </si>
  <si>
    <t>Socialstyrelsens nationella brukarundersökning</t>
  </si>
  <si>
    <t>Socialstyrelsens enhetsundersökning</t>
  </si>
  <si>
    <t>Socialstyrelsens kommunenkät äldreomsorg</t>
  </si>
  <si>
    <t>Socialstyrelsens kommunenkät e-hälsa</t>
  </si>
  <si>
    <t>KOLADA (personal-kontinuitet)</t>
  </si>
  <si>
    <t>Senior Alert (förebyggande insatser)</t>
  </si>
  <si>
    <t>Kontroll av kommunens webbplats</t>
  </si>
  <si>
    <t>x=data saknas</t>
  </si>
  <si>
    <t>x</t>
  </si>
  <si>
    <t>Kommun</t>
  </si>
  <si>
    <t>Kommentar</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</si>
  <si>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</si>
  <si>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</si>
  <si>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</si>
  <si>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</si>
  <si>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</si>
  <si>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</si>
  <si>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</si>
  <si>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</si>
  <si>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</si>
  <si>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</si>
  <si>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</si>
  <si>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</si>
  <si>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</si>
  <si>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</si>
  <si>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</si>
  <si>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</si>
  <si>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</si>
  <si>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</si>
  <si>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</si>
  <si>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</si>
  <si>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</si>
  <si>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Södermanland</t>
  </si>
  <si>
    <t>Östergötland</t>
  </si>
  <si>
    <t>Kronoberg</t>
  </si>
  <si>
    <t>Blekinge</t>
  </si>
  <si>
    <t>Skåne</t>
  </si>
  <si>
    <t>Halland</t>
  </si>
  <si>
    <t>Västra Götaland</t>
  </si>
  <si>
    <t>Värmland</t>
  </si>
  <si>
    <t>Västmanland</t>
  </si>
  <si>
    <t>Dalarna</t>
  </si>
  <si>
    <t>Gävleborg</t>
  </si>
  <si>
    <t>Västernorrland</t>
  </si>
  <si>
    <t>Jämtland</t>
  </si>
  <si>
    <t>Västerbotten</t>
  </si>
  <si>
    <t>Norrbotten</t>
  </si>
  <si>
    <t>Placering</t>
  </si>
  <si>
    <t>Topplista 2022: Delindex 1 INFORMATION</t>
  </si>
  <si>
    <t>Kvalitetspoäng delindex 1: Information</t>
  </si>
  <si>
    <t>Topplista 2022: Delindex 2 BISTÅNDSHANDLÄGGNING</t>
  </si>
  <si>
    <t>Kvalitetspoäng delindex 2: Bistånds-handläggning</t>
  </si>
  <si>
    <t>Obs!! Kolla om ngn undersökning är med där data saknas</t>
  </si>
  <si>
    <t>Data saknas från Socialstyrelsens nationella brukarundersökning</t>
  </si>
  <si>
    <t>Data saknas från Socialstyrelsens kommunenkät äldreomsorg</t>
  </si>
  <si>
    <t>28 st kommunenkät</t>
  </si>
  <si>
    <t xml:space="preserve">Not: När data saknas påverkar det Hemtjänstindexresultatet negativt </t>
  </si>
  <si>
    <t>Resultat-grupp</t>
  </si>
  <si>
    <t>Över medel</t>
  </si>
  <si>
    <t>Under medel</t>
  </si>
  <si>
    <t>Lågt resultat</t>
  </si>
  <si>
    <t>NB: Data saknas från Socialstyrelsens Nationella Brukarundersökning</t>
  </si>
  <si>
    <t>KÄ: Data saknas från Socialstyrelsens Kommunenkät Äldreomsorg</t>
  </si>
  <si>
    <t>PK: Data saknas för PersonalKontinuitet</t>
  </si>
  <si>
    <t xml:space="preserve">EU: Data saknas från Socialstyrelsens EnhetsUndersökning </t>
  </si>
  <si>
    <t>EI: Enstaka Indikatorer saknas</t>
  </si>
  <si>
    <t>Placering 2023</t>
  </si>
  <si>
    <t>Placering 2022</t>
  </si>
  <si>
    <t>Data saknas</t>
  </si>
  <si>
    <t>Högt resultat</t>
  </si>
  <si>
    <t>EI</t>
  </si>
  <si>
    <t>KÄ</t>
  </si>
  <si>
    <t>PK</t>
  </si>
  <si>
    <t>KÄ, PK</t>
  </si>
  <si>
    <t>EU</t>
  </si>
  <si>
    <t>PK, EI</t>
  </si>
  <si>
    <t>EU, PK</t>
  </si>
  <si>
    <t>§</t>
  </si>
  <si>
    <t>Placering 2024</t>
  </si>
  <si>
    <t xml:space="preserve">Antal placeringar upp/ned jämfört med 2023 </t>
  </si>
  <si>
    <t>Topplista 2024: Hemtjänstindex - per län</t>
  </si>
  <si>
    <r>
      <t xml:space="preserve">Hemtjänstindex 2024 </t>
    </r>
    <r>
      <rPr>
        <sz val="10"/>
        <color rgb="FF000000"/>
        <rFont val="Calibri Light"/>
        <family val="2"/>
      </rPr>
      <t>(genomsnitt=65,5)</t>
    </r>
  </si>
  <si>
    <t>Upp / ned jmf med 2023</t>
  </si>
  <si>
    <r>
      <t xml:space="preserve">Hemtjänstindex 2024 </t>
    </r>
    <r>
      <rPr>
        <sz val="10"/>
        <color rgb="FF000000"/>
        <rFont val="Calibri Light"/>
        <family val="2"/>
      </rPr>
      <t>(riksgenomsnitt=65,5)</t>
    </r>
  </si>
  <si>
    <t>Mätvärde för hemtjänstindex (skalning 0-100)</t>
  </si>
  <si>
    <t>Medel</t>
  </si>
  <si>
    <t>NB</t>
  </si>
  <si>
    <t>EU, KÄ</t>
  </si>
  <si>
    <t xml:space="preserve">EH: Data saknas från Socialstyrelsens e-hälsoenkät </t>
  </si>
  <si>
    <t>EH</t>
  </si>
  <si>
    <t>EU, KÄ, EH</t>
  </si>
  <si>
    <t>EU, KÄ, EH, PK</t>
  </si>
  <si>
    <t>EH, PK</t>
  </si>
  <si>
    <t>EU, KÄ, PK</t>
  </si>
  <si>
    <t>NB, EU, EH, PK</t>
  </si>
  <si>
    <t>EH, EI</t>
  </si>
  <si>
    <t>KÄ, EI</t>
  </si>
  <si>
    <t xml:space="preserve"> hemtjänstindex  2023 (0-100)</t>
  </si>
  <si>
    <t>Diff placering</t>
  </si>
  <si>
    <t>Diff index</t>
  </si>
  <si>
    <t xml:space="preserve">Index upp/ned jämfört med 2023 </t>
  </si>
  <si>
    <t>EH: Data saknas från Socialstyrelsens E-hälsoenkät</t>
  </si>
  <si>
    <t>Hemtjänstindex 2023</t>
  </si>
  <si>
    <t>Placering 2025</t>
  </si>
  <si>
    <r>
      <t xml:space="preserve">Hemtjänstindex 2025 </t>
    </r>
    <r>
      <rPr>
        <sz val="10"/>
        <color rgb="FF000000"/>
        <rFont val="Calibri Light"/>
        <family val="2"/>
      </rPr>
      <t>(genomsnitt=68,9)</t>
    </r>
  </si>
  <si>
    <t>Högt</t>
  </si>
  <si>
    <t>Över medel*</t>
  </si>
  <si>
    <t>Medel*</t>
  </si>
  <si>
    <t>Under medel*</t>
  </si>
  <si>
    <t>EU, EH</t>
  </si>
  <si>
    <t xml:space="preserve">Index förändring </t>
  </si>
  <si>
    <t>Topplista 2025: Hemtjänstindex - per län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</si>
</sst>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6" x14ac:knownFonts="1">
    <font>
      <sz val="11"/>
      <color theme="1"/>
      <name val="Calibri"/>
      <family val="2"/>
      <scheme val="minor"/>
    </font>
    <font>
      <sz val="11"/>
      <color rgb="FFFF0000"/>
      <name val="Calibri"/>
      <family val="2"/>
      <scheme val="minor"/>
    </font>
    <font>
      <b/>
      <sz val="11"/>
      <color theme="1"/>
      <name val="Calibri"/>
      <family val="2"/>
      <scheme val="minor"/>
    </font>
    <font>
      <sz val="20"/>
      <color theme="1"/>
      <name val="Calibri"/>
      <family val="2"/>
      <scheme val="minor"/>
    </font>
    <font>
      <sz val="9"/>
      <color indexed="81"/>
      <name val="Tahoma"/>
      <family val="2"/>
    </font>
    <font>
      <u/>
      <sz val="11"/>
      <color theme="10"/>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20"/>
      <color theme="1"/>
      <name val="Calibri Light"/>
      <family val="2"/>
      <scheme val="major"/>
    </font>
    <font>
      <sz val="11"/>
      <color theme="1"/>
      <name val="Calibri Light"/>
      <family val="2"/>
      <scheme val="major"/>
    </font>
    <font>
      <sz val="11"/>
      <name val="Calibri Light"/>
      <family val="2"/>
      <scheme val="major"/>
    </font>
    <font>
      <sz val="11"/>
      <color rgb="FFFF0000"/>
      <name val="Calibri Light"/>
      <family val="2"/>
      <scheme val="major"/>
    </font>
    <font>
      <b/>
      <sz val="11"/>
      <color theme="1"/>
      <name val="Calibri Light"/>
      <family val="2"/>
      <scheme val="major"/>
    </font>
    <font>
      <sz val="10"/>
      <color theme="1"/>
      <name val="Calibri Light"/>
      <family val="2"/>
      <scheme val="major"/>
    </font>
    <font>
      <sz val="8"/>
      <color theme="1"/>
      <name val="Calibri Light"/>
      <family val="2"/>
      <scheme val="major"/>
    </font>
    <font>
      <sz val="10"/>
      <name val="Calibri Light"/>
      <family val="2"/>
      <scheme val="major"/>
    </font>
    <font>
      <sz val="10"/>
      <color rgb="FFFF0000"/>
      <name val="Calibri Light"/>
      <family val="2"/>
      <scheme val="major"/>
    </font>
    <font>
      <b/>
      <sz val="10"/>
      <color theme="1"/>
      <name val="Calibri Light"/>
      <family val="2"/>
      <scheme val="major"/>
    </font>
    <font>
      <b/>
      <sz val="10"/>
      <color rgb="FFFF0000"/>
      <name val="Calibri Light"/>
      <family val="2"/>
      <scheme val="major"/>
    </font>
    <font>
      <b/>
      <sz val="10"/>
      <name val="Calibri Light"/>
      <family val="2"/>
      <scheme val="major"/>
    </font>
    <font>
      <b/>
      <sz val="20"/>
      <color theme="1"/>
      <name val="Calibri Light"/>
      <family val="2"/>
      <scheme val="major"/>
    </font>
    <font>
      <b/>
      <sz val="20"/>
      <name val="Calibri Light"/>
      <family val="2"/>
      <scheme val="major"/>
    </font>
    <font>
      <b/>
      <sz val="20"/>
      <color theme="1"/>
      <name val="Calibri"/>
      <family val="2"/>
      <scheme val="minor"/>
    </font>
    <font>
      <i/>
      <sz val="11"/>
      <name val="Calibri Light"/>
      <family val="2"/>
      <scheme val="major"/>
    </font>
    <font>
      <b/>
      <i/>
      <sz val="10"/>
      <color theme="1"/>
      <name val="Calibri Light"/>
      <family val="2"/>
      <scheme val="major"/>
    </font>
    <font>
      <i/>
      <sz val="10"/>
      <name val="Calibri Light"/>
      <family val="2"/>
      <scheme val="major"/>
    </font>
    <font>
      <b/>
      <sz val="18"/>
      <color theme="1"/>
      <name val="Calibri Light"/>
      <family val="2"/>
      <scheme val="major"/>
    </font>
    <font>
      <sz val="18"/>
      <color theme="1"/>
      <name val="Calibri Light"/>
      <family val="2"/>
      <scheme val="major"/>
    </font>
    <font>
      <sz val="10"/>
      <color rgb="FF000000"/>
      <name val="Calibri Light"/>
      <family val="2"/>
    </font>
    <font>
      <sz val="11"/>
      <color theme="1"/>
      <name val="Calibri"/>
      <family val="2"/>
    </font>
    <font>
      <sz val="11"/>
      <color rgb="FF000000"/>
      <name val="Calibri Light"/>
      <family val="2"/>
    </font>
    <font>
      <b/>
      <sz val="10"/>
      <color rgb="FF000000"/>
      <name val="Calibri Light"/>
      <family val="2"/>
    </font>
    <font>
      <b/>
      <sz val="11"/>
      <color rgb="FF000000"/>
      <name val="Calibri Light"/>
      <family val="2"/>
    </font>
  </fonts>
  <fills count="44">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
      <patternFill patternType="solid">
        <fgColor theme="7"/>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rgb="FF000000"/>
      </patternFill>
    </fill>
    <fill>
      <patternFill patternType="solid">
        <fgColor theme="0" tint="-0.14999847407452621"/>
        <bgColor indexed="64"/>
      </patternFill>
    </fill>
    <fill>
      <patternFill patternType="solid">
        <fgColor theme="5"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rgb="FFCCCCCC"/>
      </left>
      <right style="thin">
        <color rgb="FFCCCCCC"/>
      </right>
      <top style="thin">
        <color rgb="FFCCCCCC"/>
      </top>
      <bottom style="thin">
        <color rgb="FFCCCCCC"/>
      </bottom>
      <diagonal/>
    </border>
    <border>
      <left/>
      <right/>
      <top style="thin">
        <color rgb="FFDAD7CB"/>
      </top>
      <bottom style="thin">
        <color rgb="FFDAD7CB"/>
      </bottom>
      <diagonal/>
    </border>
    <border>
      <left/>
      <right style="thin">
        <color rgb="FFC1C1C1"/>
      </right>
      <top style="thin">
        <color rgb="FFC1C1C1"/>
      </top>
      <bottom style="thin">
        <color rgb="FFC1C1C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CCCCCC"/>
      </left>
      <right style="thin">
        <color rgb="FFCCCCCC"/>
      </right>
      <top/>
      <bottom/>
      <diagonal/>
    </border>
    <border>
      <left style="thin">
        <color indexed="64"/>
      </left>
      <right/>
      <top/>
      <bottom/>
      <diagonal/>
    </border>
  </borders>
  <cellStyleXfs count="43">
    <xf numFmtId="0" fontId="0" fillId="0" borderId="0"/>
    <xf numFmtId="0" fontId="5" fillId="0" borderId="0" applyNumberFormat="0" applyFill="0" applyBorder="0" applyAlignment="0" applyProtection="0"/>
    <xf numFmtId="0" fontId="7" fillId="0" borderId="0" applyNumberFormat="0" applyFill="0" applyBorder="0" applyAlignment="0" applyProtection="0"/>
    <xf numFmtId="0" fontId="8" fillId="0" borderId="8" applyNumberFormat="0" applyFill="0" applyAlignment="0" applyProtection="0"/>
    <xf numFmtId="0" fontId="9" fillId="0" borderId="9" applyNumberFormat="0" applyFill="0" applyAlignment="0" applyProtection="0"/>
    <xf numFmtId="0" fontId="10" fillId="0" borderId="10" applyNumberFormat="0" applyFill="0" applyAlignment="0" applyProtection="0"/>
    <xf numFmtId="0" fontId="10" fillId="0" borderId="0" applyNumberFormat="0" applyFill="0" applyBorder="0" applyAlignment="0" applyProtection="0"/>
    <xf numFmtId="0" fontId="11" fillId="7" borderId="0" applyNumberFormat="0" applyBorder="0" applyAlignment="0" applyProtection="0"/>
    <xf numFmtId="0" fontId="12" fillId="8" borderId="0" applyNumberFormat="0" applyBorder="0" applyAlignment="0" applyProtection="0"/>
    <xf numFmtId="0" fontId="13" fillId="9" borderId="0" applyNumberFormat="0" applyBorder="0" applyAlignment="0" applyProtection="0"/>
    <xf numFmtId="0" fontId="14" fillId="10" borderId="11" applyNumberFormat="0" applyAlignment="0" applyProtection="0"/>
    <xf numFmtId="0" fontId="15" fillId="11" borderId="12" applyNumberFormat="0" applyAlignment="0" applyProtection="0"/>
    <xf numFmtId="0" fontId="16" fillId="11" borderId="11" applyNumberFormat="0" applyAlignment="0" applyProtection="0"/>
    <xf numFmtId="0" fontId="17" fillId="0" borderId="13" applyNumberFormat="0" applyFill="0" applyAlignment="0" applyProtection="0"/>
    <xf numFmtId="0" fontId="18" fillId="12" borderId="14" applyNumberFormat="0" applyAlignment="0" applyProtection="0"/>
    <xf numFmtId="0" fontId="1" fillId="0" borderId="0" applyNumberFormat="0" applyFill="0" applyBorder="0" applyAlignment="0" applyProtection="0"/>
    <xf numFmtId="0" fontId="6" fillId="13" borderId="15" applyNumberFormat="0" applyFont="0" applyAlignment="0" applyProtection="0"/>
    <xf numFmtId="0" fontId="19" fillId="0" borderId="0" applyNumberFormat="0" applyFill="0" applyBorder="0" applyAlignment="0" applyProtection="0"/>
    <xf numFmtId="0" fontId="2" fillId="0" borderId="16" applyNumberFormat="0" applyFill="0" applyAlignment="0" applyProtection="0"/>
    <xf numFmtId="0" fontId="20"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20"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20"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20"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20"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20" fillId="34" borderId="0" applyNumberFormat="0" applyBorder="0" applyAlignment="0" applyProtection="0"/>
    <xf numFmtId="0" fontId="6"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cellStyleXfs>
  <cellXfs count="172">
    <xf numFmtId="0" fontId="0" fillId="0" borderId="0" xfId="0"/>
    <xf numFmtId="0" fontId="3" fillId="0" borderId="0" xfId="0" applyFont="1"/>
    <xf numFmtId="0" fontId="2" fillId="0" borderId="0" xfId="0" applyFont="1"/>
    <xf numFmtId="2" fontId="0" fillId="0" borderId="0" xfId="0" applyNumberFormat="1"/>
    <xf numFmtId="1" fontId="0" fillId="0" borderId="0" xfId="0" applyNumberFormat="1"/>
    <xf numFmtId="0" fontId="21" fillId="0" borderId="0" xfId="0" applyFont="1"/>
    <xf numFmtId="0" fontId="22" fillId="0" borderId="0" xfId="0" applyFont="1"/>
    <xf numFmtId="0" fontId="23" fillId="0" borderId="0" xfId="0" applyFont="1"/>
    <xf numFmtId="0" fontId="24" fillId="0" borderId="0" xfId="0" applyFont="1"/>
    <xf numFmtId="0" fontId="25" fillId="0" borderId="0" xfId="0" applyFont="1"/>
    <xf numFmtId="0" fontId="26" fillId="0" borderId="0" xfId="0" applyFont="1" applyAlignment="1">
      <alignment horizontal="left" vertical="top"/>
    </xf>
    <xf numFmtId="0" fontId="27" fillId="0" borderId="0" xfId="0" applyFont="1" applyAlignment="1">
      <alignment horizontal="left"/>
    </xf>
    <xf numFmtId="0" fontId="27" fillId="0" borderId="0" xfId="0" applyFont="1" applyAlignment="1">
      <alignment horizontal="center"/>
    </xf>
    <xf numFmtId="2" fontId="22" fillId="0" borderId="0" xfId="0" applyNumberFormat="1" applyFont="1"/>
    <xf numFmtId="0" fontId="26" fillId="0" borderId="0" xfId="0" applyFont="1"/>
    <xf numFmtId="0" fontId="28" fillId="0" borderId="0" xfId="0" applyFont="1"/>
    <xf numFmtId="0" fontId="29" fillId="0" borderId="0" xfId="0" applyFont="1"/>
    <xf numFmtId="0" fontId="30" fillId="0" borderId="0" xfId="0" applyFont="1"/>
    <xf numFmtId="9" fontId="26" fillId="0" borderId="0" xfId="0" applyNumberFormat="1" applyFont="1"/>
    <xf numFmtId="9" fontId="26" fillId="3" borderId="0" xfId="0" applyNumberFormat="1" applyFont="1" applyFill="1"/>
    <xf numFmtId="0" fontId="31" fillId="0" borderId="0" xfId="0" applyFont="1"/>
    <xf numFmtId="0" fontId="30" fillId="0" borderId="1" xfId="0" applyFont="1" applyBorder="1"/>
    <xf numFmtId="9" fontId="30" fillId="0" borderId="1" xfId="0" applyNumberFormat="1" applyFont="1" applyBorder="1"/>
    <xf numFmtId="0" fontId="32" fillId="0" borderId="0" xfId="0" applyFont="1"/>
    <xf numFmtId="0" fontId="30" fillId="2" borderId="1" xfId="0" applyFont="1" applyFill="1" applyBorder="1" applyAlignment="1">
      <alignment wrapText="1"/>
    </xf>
    <xf numFmtId="0" fontId="26" fillId="38" borderId="0" xfId="0" applyFont="1" applyFill="1" applyAlignment="1">
      <alignment horizontal="left"/>
    </xf>
    <xf numFmtId="0" fontId="26" fillId="38" borderId="0" xfId="0" applyFont="1" applyFill="1"/>
    <xf numFmtId="2" fontId="29" fillId="0" borderId="0" xfId="0" applyNumberFormat="1" applyFont="1" applyAlignment="1">
      <alignment horizontal="center"/>
    </xf>
    <xf numFmtId="0" fontId="26" fillId="39" borderId="0" xfId="0" applyFont="1" applyFill="1" applyAlignment="1">
      <alignment horizontal="left"/>
    </xf>
    <xf numFmtId="0" fontId="26" fillId="39" borderId="0" xfId="0" applyFont="1" applyFill="1"/>
    <xf numFmtId="2" fontId="28" fillId="0" borderId="0" xfId="0" applyNumberFormat="1" applyFont="1" applyAlignment="1">
      <alignment horizontal="center"/>
    </xf>
    <xf numFmtId="0" fontId="26" fillId="0" borderId="0" xfId="0" applyFont="1" applyAlignment="1">
      <alignment horizontal="left"/>
    </xf>
    <xf numFmtId="0" fontId="26" fillId="0" borderId="0" xfId="0" applyFont="1" applyAlignment="1">
      <alignment horizontal="center"/>
    </xf>
    <xf numFmtId="2" fontId="26" fillId="0" borderId="0" xfId="0" applyNumberFormat="1" applyFont="1" applyAlignment="1">
      <alignment horizontal="center"/>
    </xf>
    <xf numFmtId="0" fontId="29" fillId="0" borderId="0" xfId="0" applyFont="1" applyAlignment="1">
      <alignment horizontal="left"/>
    </xf>
    <xf numFmtId="0" fontId="28" fillId="0" borderId="0" xfId="0" applyFont="1" applyAlignment="1">
      <alignment horizontal="left"/>
    </xf>
    <xf numFmtId="2" fontId="26" fillId="0" borderId="0" xfId="0" applyNumberFormat="1" applyFont="1"/>
    <xf numFmtId="2" fontId="28" fillId="0" borderId="0" xfId="0" applyNumberFormat="1" applyFont="1"/>
    <xf numFmtId="0" fontId="30" fillId="2" borderId="1" xfId="0" applyFont="1" applyFill="1" applyBorder="1" applyAlignment="1">
      <alignment vertical="top"/>
    </xf>
    <xf numFmtId="0" fontId="30" fillId="2" borderId="1" xfId="0" applyFont="1" applyFill="1" applyBorder="1" applyAlignment="1">
      <alignment vertical="top" wrapText="1"/>
    </xf>
    <xf numFmtId="0" fontId="30" fillId="3" borderId="1" xfId="0" applyFont="1" applyFill="1" applyBorder="1" applyAlignment="1">
      <alignment vertical="top" wrapText="1"/>
    </xf>
    <xf numFmtId="0" fontId="26" fillId="0" borderId="0" xfId="0" applyFont="1" applyAlignment="1">
      <alignment vertical="top" wrapText="1"/>
    </xf>
    <xf numFmtId="0" fontId="0" fillId="0" borderId="0" xfId="0" applyAlignment="1">
      <alignment vertical="top"/>
    </xf>
    <xf numFmtId="0" fontId="33" fillId="0" borderId="0" xfId="0" applyFont="1"/>
    <xf numFmtId="0" fontId="34" fillId="0" borderId="0" xfId="0" applyFont="1"/>
    <xf numFmtId="0" fontId="35" fillId="0" borderId="0" xfId="0" applyFont="1"/>
    <xf numFmtId="0" fontId="22" fillId="0" borderId="0" xfId="0" applyFont="1" applyAlignment="1">
      <alignment vertical="top"/>
    </xf>
    <xf numFmtId="0" fontId="26" fillId="0" borderId="0" xfId="0" applyFont="1" applyAlignment="1">
      <alignment vertical="top"/>
    </xf>
    <xf numFmtId="0" fontId="30" fillId="38" borderId="0" xfId="0" applyFont="1" applyFill="1"/>
    <xf numFmtId="0" fontId="30" fillId="38" borderId="0" xfId="0" applyFont="1" applyFill="1" applyAlignment="1">
      <alignment wrapText="1"/>
    </xf>
    <xf numFmtId="2" fontId="26" fillId="38" borderId="0" xfId="0" applyNumberFormat="1" applyFont="1" applyFill="1"/>
    <xf numFmtId="1" fontId="26" fillId="38" borderId="0" xfId="0" applyNumberFormat="1" applyFont="1" applyFill="1"/>
    <xf numFmtId="0" fontId="30" fillId="39" borderId="0" xfId="0" applyFont="1" applyFill="1"/>
    <xf numFmtId="0" fontId="30" fillId="39" borderId="0" xfId="0" applyFont="1" applyFill="1" applyAlignment="1">
      <alignment wrapText="1"/>
    </xf>
    <xf numFmtId="2" fontId="26" fillId="39" borderId="0" xfId="0" applyNumberFormat="1" applyFont="1" applyFill="1"/>
    <xf numFmtId="1" fontId="26" fillId="39" borderId="0" xfId="0" applyNumberFormat="1" applyFont="1" applyFill="1"/>
    <xf numFmtId="1" fontId="26" fillId="0" borderId="0" xfId="0" applyNumberFormat="1" applyFont="1"/>
    <xf numFmtId="2" fontId="22" fillId="38" borderId="0" xfId="0" applyNumberFormat="1" applyFont="1" applyFill="1"/>
    <xf numFmtId="2" fontId="22" fillId="39" borderId="0" xfId="0" applyNumberFormat="1" applyFont="1" applyFill="1"/>
    <xf numFmtId="0" fontId="22" fillId="38" borderId="0" xfId="0" applyFont="1" applyFill="1"/>
    <xf numFmtId="0" fontId="22" fillId="38" borderId="0" xfId="0" applyFont="1" applyFill="1" applyAlignment="1">
      <alignment wrapText="1"/>
    </xf>
    <xf numFmtId="0" fontId="22" fillId="39" borderId="0" xfId="0" applyFont="1" applyFill="1"/>
    <xf numFmtId="0" fontId="22" fillId="39" borderId="0" xfId="0" applyFont="1" applyFill="1" applyAlignment="1">
      <alignment wrapText="1"/>
    </xf>
    <xf numFmtId="0" fontId="26" fillId="38" borderId="0" xfId="0" applyFont="1" applyFill="1" applyAlignment="1">
      <alignment wrapText="1"/>
    </xf>
    <xf numFmtId="2" fontId="26" fillId="38" borderId="0" xfId="0" applyNumberFormat="1" applyFont="1" applyFill="1" applyAlignment="1">
      <alignment wrapText="1"/>
    </xf>
    <xf numFmtId="1" fontId="26" fillId="38" borderId="0" xfId="0" applyNumberFormat="1" applyFont="1" applyFill="1" applyAlignment="1">
      <alignment wrapText="1"/>
    </xf>
    <xf numFmtId="0" fontId="26" fillId="39" borderId="0" xfId="0" applyFont="1" applyFill="1" applyAlignment="1">
      <alignment wrapText="1"/>
    </xf>
    <xf numFmtId="2" fontId="26" fillId="39" borderId="0" xfId="0" applyNumberFormat="1" applyFont="1" applyFill="1" applyAlignment="1">
      <alignment wrapText="1"/>
    </xf>
    <xf numFmtId="1" fontId="26" fillId="39" borderId="0" xfId="0" applyNumberFormat="1" applyFont="1" applyFill="1" applyAlignment="1">
      <alignment wrapText="1"/>
    </xf>
    <xf numFmtId="2" fontId="26" fillId="0" borderId="0" xfId="0" applyNumberFormat="1" applyFont="1" applyAlignment="1">
      <alignment wrapText="1"/>
    </xf>
    <xf numFmtId="2" fontId="29" fillId="0" borderId="0" xfId="0" applyNumberFormat="1" applyFont="1"/>
    <xf numFmtId="0" fontId="0" fillId="0" borderId="0" xfId="0" applyAlignment="1">
      <alignment vertical="top" wrapText="1"/>
    </xf>
    <xf numFmtId="0" fontId="25" fillId="2" borderId="1" xfId="0" applyFont="1" applyFill="1" applyBorder="1" applyAlignment="1">
      <alignment vertical="top" wrapText="1"/>
    </xf>
    <xf numFmtId="2" fontId="28" fillId="38" borderId="0" xfId="0" applyNumberFormat="1" applyFont="1" applyFill="1"/>
    <xf numFmtId="2" fontId="28" fillId="39" borderId="0" xfId="0" applyNumberFormat="1" applyFont="1" applyFill="1"/>
    <xf numFmtId="0" fontId="30" fillId="0" borderId="0" xfId="0" applyFont="1" applyAlignment="1">
      <alignment horizontal="left" vertical="top"/>
    </xf>
    <xf numFmtId="2" fontId="36" fillId="4" borderId="18" xfId="0" applyNumberFormat="1" applyFont="1" applyFill="1" applyBorder="1" applyAlignment="1">
      <alignment vertical="top" wrapText="1"/>
    </xf>
    <xf numFmtId="0" fontId="22" fillId="0" borderId="0" xfId="0" applyFont="1" applyAlignment="1">
      <alignment horizontal="center"/>
    </xf>
    <xf numFmtId="0" fontId="22" fillId="3" borderId="0" xfId="0" applyFont="1" applyFill="1" applyAlignment="1">
      <alignment horizontal="center"/>
    </xf>
    <xf numFmtId="0" fontId="26" fillId="0" borderId="1" xfId="0" applyFont="1" applyBorder="1" applyAlignment="1">
      <alignment wrapText="1"/>
    </xf>
    <xf numFmtId="0" fontId="30" fillId="4" borderId="1" xfId="0" applyFont="1" applyFill="1" applyBorder="1" applyAlignment="1">
      <alignment wrapText="1"/>
    </xf>
    <xf numFmtId="2" fontId="38" fillId="4" borderId="18" xfId="0" applyNumberFormat="1" applyFont="1" applyFill="1" applyBorder="1" applyAlignment="1">
      <alignment vertical="top" wrapText="1"/>
    </xf>
    <xf numFmtId="0" fontId="26" fillId="38" borderId="0" xfId="0" applyFont="1" applyFill="1" applyAlignment="1">
      <alignment horizontal="center"/>
    </xf>
    <xf numFmtId="0" fontId="26" fillId="39" borderId="0" xfId="0" applyFont="1" applyFill="1" applyAlignment="1">
      <alignment horizontal="center"/>
    </xf>
    <xf numFmtId="0" fontId="26" fillId="3" borderId="0" xfId="0" applyFont="1" applyFill="1" applyAlignment="1">
      <alignment horizontal="center"/>
    </xf>
    <xf numFmtId="0" fontId="26" fillId="6" borderId="6" xfId="0" applyFont="1" applyFill="1" applyBorder="1" applyAlignment="1">
      <alignment horizontal="center"/>
    </xf>
    <xf numFmtId="2" fontId="21" fillId="0" borderId="0" xfId="0" applyNumberFormat="1" applyFont="1"/>
    <xf numFmtId="2" fontId="33" fillId="0" borderId="0" xfId="0" applyNumberFormat="1" applyFont="1"/>
    <xf numFmtId="0" fontId="26" fillId="0" borderId="1" xfId="0" applyFont="1" applyBorder="1" applyAlignment="1">
      <alignment vertical="top"/>
    </xf>
    <xf numFmtId="0" fontId="26" fillId="0" borderId="1" xfId="0" applyFont="1" applyBorder="1" applyAlignment="1">
      <alignment vertical="top" wrapText="1"/>
    </xf>
    <xf numFmtId="2" fontId="26" fillId="0" borderId="0" xfId="0" applyNumberFormat="1" applyFont="1" applyAlignment="1">
      <alignment vertical="top" wrapText="1"/>
    </xf>
    <xf numFmtId="2" fontId="26" fillId="0" borderId="0" xfId="0" applyNumberFormat="1" applyFont="1" applyAlignment="1">
      <alignment vertical="top"/>
    </xf>
    <xf numFmtId="9" fontId="26" fillId="0" borderId="1" xfId="0" applyNumberFormat="1" applyFont="1" applyBorder="1" applyAlignment="1">
      <alignment horizontal="left" vertical="top"/>
    </xf>
    <xf numFmtId="0" fontId="30" fillId="4" borderId="1" xfId="0" applyFont="1" applyFill="1" applyBorder="1" applyAlignment="1">
      <alignment vertical="top"/>
    </xf>
    <xf numFmtId="0" fontId="30" fillId="4" borderId="1" xfId="0" applyFont="1" applyFill="1" applyBorder="1" applyAlignment="1">
      <alignment vertical="top" wrapText="1"/>
    </xf>
    <xf numFmtId="0" fontId="38" fillId="4" borderId="1" xfId="0" applyFont="1" applyFill="1" applyBorder="1" applyAlignment="1">
      <alignment vertical="top" wrapText="1"/>
    </xf>
    <xf numFmtId="0" fontId="38" fillId="4" borderId="2" xfId="0" applyFont="1" applyFill="1" applyBorder="1" applyAlignment="1">
      <alignment vertical="top" wrapText="1"/>
    </xf>
    <xf numFmtId="9" fontId="26" fillId="0" borderId="1" xfId="0" applyNumberFormat="1" applyFont="1" applyBorder="1" applyAlignment="1">
      <alignment horizontal="left" vertical="top" wrapText="1"/>
    </xf>
    <xf numFmtId="0" fontId="26" fillId="0" borderId="1" xfId="0" applyFont="1" applyBorder="1" applyAlignment="1">
      <alignment horizontal="left" vertical="top" wrapText="1"/>
    </xf>
    <xf numFmtId="2" fontId="28" fillId="0" borderId="0" xfId="0" applyNumberFormat="1" applyFont="1" applyAlignment="1">
      <alignment wrapText="1"/>
    </xf>
    <xf numFmtId="0" fontId="26" fillId="0" borderId="0" xfId="0" applyFont="1" applyAlignment="1">
      <alignment wrapText="1"/>
    </xf>
    <xf numFmtId="0" fontId="26" fillId="0" borderId="1" xfId="0" applyFont="1" applyBorder="1" applyAlignment="1">
      <alignment horizontal="left" wrapText="1"/>
    </xf>
    <xf numFmtId="2" fontId="34" fillId="0" borderId="0" xfId="0" applyNumberFormat="1" applyFont="1"/>
    <xf numFmtId="0" fontId="22" fillId="0" borderId="0" xfId="0" applyFont="1" applyAlignment="1">
      <alignment vertical="top" wrapText="1"/>
    </xf>
    <xf numFmtId="0" fontId="28" fillId="38" borderId="0" xfId="0" applyFont="1" applyFill="1" applyAlignment="1">
      <alignment horizontal="center" wrapText="1"/>
    </xf>
    <xf numFmtId="1" fontId="28" fillId="38" borderId="0" xfId="0" applyNumberFormat="1" applyFont="1" applyFill="1" applyAlignment="1">
      <alignment wrapText="1"/>
    </xf>
    <xf numFmtId="0" fontId="28" fillId="39" borderId="0" xfId="0" applyFont="1" applyFill="1" applyAlignment="1">
      <alignment horizontal="center" wrapText="1"/>
    </xf>
    <xf numFmtId="1" fontId="28" fillId="39" borderId="0" xfId="0" applyNumberFormat="1" applyFont="1" applyFill="1" applyAlignment="1">
      <alignment wrapText="1"/>
    </xf>
    <xf numFmtId="49" fontId="26" fillId="0" borderId="1" xfId="0" applyNumberFormat="1" applyFont="1" applyBorder="1" applyAlignment="1">
      <alignment vertical="top" wrapText="1"/>
    </xf>
    <xf numFmtId="0" fontId="36" fillId="39" borderId="0" xfId="0" applyFont="1" applyFill="1" applyAlignment="1">
      <alignment horizontal="center" wrapText="1"/>
    </xf>
    <xf numFmtId="1" fontId="22" fillId="39" borderId="0" xfId="0" applyNumberFormat="1" applyFont="1" applyFill="1"/>
    <xf numFmtId="0" fontId="38" fillId="39" borderId="0" xfId="0" applyFont="1" applyFill="1" applyAlignment="1">
      <alignment horizontal="center" wrapText="1"/>
    </xf>
    <xf numFmtId="0" fontId="38" fillId="38" borderId="0" xfId="0" applyFont="1" applyFill="1" applyAlignment="1">
      <alignment horizontal="center" wrapText="1"/>
    </xf>
    <xf numFmtId="0" fontId="26" fillId="6" borderId="7" xfId="0" applyFont="1" applyFill="1" applyBorder="1" applyAlignment="1">
      <alignment horizontal="center"/>
    </xf>
    <xf numFmtId="0" fontId="26" fillId="0" borderId="7" xfId="0" applyFont="1" applyBorder="1" applyAlignment="1">
      <alignment horizontal="center"/>
    </xf>
    <xf numFmtId="0" fontId="37" fillId="0" borderId="1" xfId="0" applyFont="1" applyBorder="1" applyAlignment="1">
      <alignment vertical="top" wrapText="1"/>
    </xf>
    <xf numFmtId="0" fontId="38" fillId="4" borderId="4" xfId="0" applyFont="1" applyFill="1" applyBorder="1" applyAlignment="1">
      <alignment vertical="top" wrapText="1"/>
    </xf>
    <xf numFmtId="0" fontId="30" fillId="0" borderId="0" xfId="0" applyFont="1" applyAlignment="1">
      <alignment horizontal="left" vertical="center"/>
    </xf>
    <xf numFmtId="0" fontId="26" fillId="3" borderId="6" xfId="0" applyFont="1" applyFill="1" applyBorder="1" applyAlignment="1">
      <alignment horizontal="center"/>
    </xf>
    <xf numFmtId="0" fontId="26" fillId="5" borderId="1" xfId="0" applyFont="1" applyFill="1" applyBorder="1" applyAlignment="1">
      <alignment vertical="top" wrapText="1"/>
    </xf>
    <xf numFmtId="0" fontId="22" fillId="0" borderId="1" xfId="0" applyFont="1" applyBorder="1" applyAlignment="1">
      <alignment vertical="top" wrapText="1"/>
    </xf>
    <xf numFmtId="9" fontId="22" fillId="0" borderId="1" xfId="0" applyNumberFormat="1" applyFont="1" applyBorder="1" applyAlignment="1">
      <alignment horizontal="left" vertical="top" wrapText="1"/>
    </xf>
    <xf numFmtId="0" fontId="25" fillId="4" borderId="1" xfId="0" applyFont="1" applyFill="1" applyBorder="1" applyAlignment="1">
      <alignment vertical="top" wrapText="1"/>
    </xf>
    <xf numFmtId="0" fontId="36" fillId="4" borderId="1" xfId="0" applyFont="1" applyFill="1" applyBorder="1" applyAlignment="1">
      <alignment vertical="top" wrapText="1"/>
    </xf>
    <xf numFmtId="1" fontId="22" fillId="38" borderId="0" xfId="0" applyNumberFormat="1" applyFont="1" applyFill="1"/>
    <xf numFmtId="0" fontId="36" fillId="38" borderId="0" xfId="0" applyFont="1" applyFill="1" applyAlignment="1">
      <alignment horizontal="center" wrapText="1"/>
    </xf>
    <xf numFmtId="2" fontId="26" fillId="0" borderId="0" xfId="0" applyNumberFormat="1" applyFont="1" applyAlignment="1">
      <alignment horizontal="left"/>
    </xf>
    <xf numFmtId="3" fontId="26" fillId="0" borderId="5" xfId="0" applyNumberFormat="1" applyFont="1" applyBorder="1"/>
    <xf numFmtId="1" fontId="26" fillId="0" borderId="5" xfId="0" applyNumberFormat="1" applyFont="1" applyBorder="1"/>
    <xf numFmtId="49" fontId="26" fillId="0" borderId="0" xfId="0" applyNumberFormat="1" applyFont="1" applyAlignment="1">
      <alignment horizontal="left"/>
    </xf>
    <xf numFmtId="1" fontId="26" fillId="0" borderId="0" xfId="0" applyNumberFormat="1" applyFont="1" applyAlignment="1">
      <alignment horizontal="left"/>
    </xf>
    <xf numFmtId="3" fontId="26" fillId="0" borderId="17" xfId="0" applyNumberFormat="1" applyFont="1" applyBorder="1"/>
    <xf numFmtId="9" fontId="26" fillId="0" borderId="0" xfId="0" applyNumberFormat="1" applyFont="1" applyAlignment="1">
      <alignment vertical="top"/>
    </xf>
    <xf numFmtId="0" fontId="26" fillId="0" borderId="0" xfId="0" applyFont="1" applyAlignment="1">
      <alignment horizontal="center" wrapText="1"/>
    </xf>
    <xf numFmtId="0" fontId="26" fillId="0" borderId="0" xfId="0" applyFont="1" applyAlignment="1">
      <alignment horizontal="right"/>
    </xf>
    <xf numFmtId="0" fontId="26" fillId="3" borderId="0" xfId="0" applyFont="1" applyFill="1"/>
    <xf numFmtId="0" fontId="26" fillId="0" borderId="4" xfId="0" applyFont="1" applyBorder="1" applyAlignment="1">
      <alignment vertical="top" wrapText="1"/>
    </xf>
    <xf numFmtId="0" fontId="28" fillId="4" borderId="1" xfId="0" applyFont="1" applyFill="1" applyBorder="1" applyAlignment="1">
      <alignment wrapText="1"/>
    </xf>
    <xf numFmtId="1" fontId="26" fillId="40" borderId="0" xfId="0" applyNumberFormat="1" applyFont="1" applyFill="1"/>
    <xf numFmtId="1" fontId="22" fillId="40" borderId="0" xfId="0" applyNumberFormat="1" applyFont="1" applyFill="1"/>
    <xf numFmtId="0" fontId="26" fillId="0" borderId="3" xfId="0" applyFont="1" applyBorder="1" applyAlignment="1">
      <alignment vertical="top" wrapText="1"/>
    </xf>
    <xf numFmtId="49" fontId="0" fillId="40" borderId="0" xfId="0" applyNumberFormat="1" applyFill="1"/>
    <xf numFmtId="0" fontId="0" fillId="40" borderId="0" xfId="0" applyFill="1"/>
    <xf numFmtId="0" fontId="39" fillId="2" borderId="1" xfId="0" applyFont="1" applyFill="1" applyBorder="1" applyAlignment="1">
      <alignment vertical="top" wrapText="1"/>
    </xf>
    <xf numFmtId="164" fontId="28" fillId="40" borderId="0" xfId="0" applyNumberFormat="1" applyFont="1" applyFill="1" applyAlignment="1">
      <alignment horizontal="center"/>
    </xf>
    <xf numFmtId="0" fontId="39" fillId="2" borderId="1" xfId="0" applyFont="1" applyFill="1" applyBorder="1" applyAlignment="1">
      <alignment vertical="top"/>
    </xf>
    <xf numFmtId="0" fontId="40" fillId="0" borderId="0" xfId="0" applyFont="1" applyAlignment="1">
      <alignment vertical="top"/>
    </xf>
    <xf numFmtId="1" fontId="26" fillId="40" borderId="0" xfId="0" applyNumberFormat="1" applyFont="1" applyFill="1" applyAlignment="1">
      <alignment horizontal="center"/>
    </xf>
    <xf numFmtId="0" fontId="41" fillId="0" borderId="0" xfId="0" applyFont="1" applyAlignment="1">
      <alignment horizontal="left"/>
    </xf>
    <xf numFmtId="0" fontId="41" fillId="0" borderId="0" xfId="0" applyFont="1" applyAlignment="1">
      <alignment horizontal="center"/>
    </xf>
    <xf numFmtId="0" fontId="41" fillId="0" borderId="0" xfId="0" applyFont="1"/>
    <xf numFmtId="0" fontId="42" fillId="0" borderId="0" xfId="0" applyFont="1"/>
    <xf numFmtId="0" fontId="43" fillId="0" borderId="0" xfId="0" applyFont="1" applyAlignment="1">
      <alignment horizontal="left"/>
    </xf>
    <xf numFmtId="0" fontId="43" fillId="0" borderId="0" xfId="0" applyFont="1" applyAlignment="1">
      <alignment horizontal="center"/>
    </xf>
    <xf numFmtId="0" fontId="43" fillId="0" borderId="0" xfId="0" applyFont="1"/>
    <xf numFmtId="0" fontId="44" fillId="41" borderId="1" xfId="0" applyFont="1" applyFill="1" applyBorder="1" applyAlignment="1">
      <alignment horizontal="center" wrapText="1"/>
    </xf>
    <xf numFmtId="0" fontId="44" fillId="41" borderId="1" xfId="0" applyFont="1" applyFill="1" applyBorder="1" applyAlignment="1">
      <alignment wrapText="1"/>
    </xf>
    <xf numFmtId="0" fontId="42" fillId="0" borderId="0" xfId="0" applyFont="1" applyAlignment="1">
      <alignment wrapText="1"/>
    </xf>
    <xf numFmtId="164" fontId="41" fillId="0" borderId="0" xfId="0" applyNumberFormat="1" applyFont="1" applyAlignment="1">
      <alignment horizontal="center"/>
    </xf>
    <xf numFmtId="0" fontId="2" fillId="42" borderId="0" xfId="0" applyFont="1" applyFill="1" applyAlignment="1">
      <alignment wrapText="1"/>
    </xf>
    <xf numFmtId="0" fontId="2" fillId="42" borderId="0" xfId="0" applyFont="1" applyFill="1"/>
    <xf numFmtId="164" fontId="0" fillId="0" borderId="0" xfId="0" applyNumberFormat="1"/>
    <xf numFmtId="0" fontId="45" fillId="41" borderId="1" xfId="0" applyFont="1" applyFill="1" applyBorder="1" applyAlignment="1">
      <alignment horizontal="center" wrapText="1"/>
    </xf>
    <xf numFmtId="0" fontId="0" fillId="0" borderId="0" xfId="0" applyAlignment="1">
      <alignment horizontal="left"/>
    </xf>
    <xf numFmtId="0" fontId="0" fillId="0" borderId="0" xfId="0" applyAlignment="1">
      <alignment horizontal="center"/>
    </xf>
    <xf numFmtId="0" fontId="2" fillId="42" borderId="0" xfId="0" applyFont="1" applyFill="1" applyAlignment="1">
      <alignment horizontal="center"/>
    </xf>
    <xf numFmtId="164" fontId="0" fillId="0" borderId="0" xfId="0" applyNumberFormat="1" applyAlignment="1">
      <alignment horizontal="center"/>
    </xf>
    <xf numFmtId="0" fontId="2" fillId="42" borderId="0" xfId="0" applyFont="1" applyFill="1" applyAlignment="1">
      <alignment horizontal="center" wrapText="1"/>
    </xf>
    <xf numFmtId="0" fontId="0" fillId="43" borderId="0" xfId="0" applyFill="1"/>
    <xf numFmtId="0" fontId="2" fillId="43" borderId="0" xfId="0" applyFont="1" applyFill="1" applyAlignment="1">
      <alignment wrapText="1"/>
    </xf>
    <xf numFmtId="164" fontId="41" fillId="0" borderId="0" xfId="0" applyNumberFormat="1" applyFont="1" applyAlignment="1">
      <alignment horizontal="left"/>
    </xf>
    <xf numFmtId="0" fontId="26" fillId="3" borderId="0" xfId="0" applyFont="1" applyFill="1" applyAlignment="1">
      <alignment horizontal="center"/>
    </xf>
  </cellXfs>
  <cellStyles count="43">
    <cellStyle name="20 % - Dekorfärg1" xfId="20" builtinId="30" customBuiltin="1"/>
    <cellStyle name="20 % - Dekorfärg2" xfId="24" builtinId="34" customBuiltin="1"/>
    <cellStyle name="20 % - Dekorfärg3" xfId="28" builtinId="38" customBuiltin="1"/>
    <cellStyle name="20 % - Dekorfärg4" xfId="32" builtinId="42" customBuiltin="1"/>
    <cellStyle name="20 % - Dekorfärg5" xfId="36" builtinId="46" customBuiltin="1"/>
    <cellStyle name="20 % - Dekorfärg6" xfId="40" builtinId="50" customBuiltin="1"/>
    <cellStyle name="40 % - Dekorfärg1" xfId="21" builtinId="31" customBuiltin="1"/>
    <cellStyle name="40 % - Dekorfärg2" xfId="25" builtinId="35" customBuiltin="1"/>
    <cellStyle name="40 % - Dekorfärg3" xfId="29" builtinId="39" customBuiltin="1"/>
    <cellStyle name="40 % - Dekorfärg4" xfId="33" builtinId="43" customBuiltin="1"/>
    <cellStyle name="40 % - Dekorfärg5" xfId="37" builtinId="47" customBuiltin="1"/>
    <cellStyle name="40 % - Dekorfärg6" xfId="41" builtinId="51" customBuiltin="1"/>
    <cellStyle name="60 % - Dekorfärg1" xfId="22" builtinId="32" customBuiltin="1"/>
    <cellStyle name="60 % - Dekorfärg2" xfId="26" builtinId="36" customBuiltin="1"/>
    <cellStyle name="60 % - Dekorfärg3" xfId="30" builtinId="40" customBuiltin="1"/>
    <cellStyle name="60 % - Dekorfärg4" xfId="34" builtinId="44" customBuiltin="1"/>
    <cellStyle name="60 % - Dekorfärg5" xfId="38" builtinId="48" customBuiltin="1"/>
    <cellStyle name="60 % - Dekorfärg6" xfId="42" builtinId="52" customBuiltin="1"/>
    <cellStyle name="Anteckning" xfId="16" builtinId="10" customBuiltin="1"/>
    <cellStyle name="Beräkning" xfId="12" builtinId="22" customBuiltin="1"/>
    <cellStyle name="Bra" xfId="7" builtinId="26" customBuiltin="1"/>
    <cellStyle name="Dekorfärg1" xfId="19" builtinId="29" customBuiltin="1"/>
    <cellStyle name="Dekorfärg2" xfId="23" builtinId="33" customBuiltin="1"/>
    <cellStyle name="Dekorfärg3" xfId="27" builtinId="37" customBuiltin="1"/>
    <cellStyle name="Dekorfärg4" xfId="31" builtinId="41" customBuiltin="1"/>
    <cellStyle name="Dekorfärg5" xfId="35" builtinId="45" customBuiltin="1"/>
    <cellStyle name="Dekorfärg6" xfId="39" builtinId="49" customBuiltin="1"/>
    <cellStyle name="Dålig" xfId="8" builtinId="27" customBuiltin="1"/>
    <cellStyle name="Förklarande text" xfId="17" builtinId="53" customBuiltin="1"/>
    <cellStyle name="Hyperlink" xfId="1" xr:uid="{C8BF0A80-9584-47C8-863C-44F144D5DBE6}"/>
    <cellStyle name="Indata" xfId="10" builtinId="20" customBuiltin="1"/>
    <cellStyle name="Kontrollcell" xfId="14" builtinId="23" customBuiltin="1"/>
    <cellStyle name="Länkad cell" xfId="13" builtinId="24" customBuiltin="1"/>
    <cellStyle name="Neutral" xfId="9" builtinId="28" customBuiltin="1"/>
    <cellStyle name="Normal" xfId="0" builtinId="0"/>
    <cellStyle name="Rubrik" xfId="2" builtinId="15" customBuiltin="1"/>
    <cellStyle name="Rubrik 1" xfId="3" builtinId="16" customBuiltin="1"/>
    <cellStyle name="Rubrik 2" xfId="4" builtinId="17" customBuiltin="1"/>
    <cellStyle name="Rubrik 3" xfId="5" builtinId="18" customBuiltin="1"/>
    <cellStyle name="Rubrik 4" xfId="6" builtinId="19" customBuiltin="1"/>
    <cellStyle name="Summa" xfId="18" builtinId="25" customBuiltin="1"/>
    <cellStyle name="Utdata" xfId="11" builtinId="21" customBuiltin="1"/>
    <cellStyle name="Varnings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microsoft.com/office/2017/10/relationships/person" Target="persons/person.xml"/><Relationship Id="rId8" Type="http://schemas.openxmlformats.org/officeDocument/2006/relationships/worksheet" Target="worksheets/sheet8.xml"/><Relationship Id="rId3" Type="http://schemas.openxmlformats.org/officeDocument/2006/relationships/worksheet" Target="worksheets/sheet3.xml"/></Relationships>
</file>

<file path=xl/persons/person.xml><?xml version="1.0" encoding="utf-8"?>
<personList xmlns="http://schemas.microsoft.com/office/spreadsheetml/2018/threadedcomments" xmlns:x="http://schemas.openxmlformats.org/spreadsheetml/2006/main">
  <person displayName="Marit Preuter" id="{249E4C4D-491F-453D-8BAF-DBC9D5D6B17B}" userId="S::marit.preuter@ri.se::1039a24c-fe13-4947-8d2b-0396601bcab3" providerId="AD"/>
  <person displayName="Jeanette Melin" id="{5FFD792F-3E8B-480E-ADD2-D41F6A302C93}" userId="S::jeanette.melin@ri.se::cc0cc7cf-db9f-495e-af80-076eb608b677" providerId="AD"/>
</personList>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20" dT="2022-10-13T08:21:19.55" personId="{5FFD792F-3E8B-480E-ADD2-D41F6A302C93}" id="{F8C1A608-B0BA-429D-B8D6-CD149776E671}">
    <text>Detta ska användas vid beräkning av kommunindex</text>
  </threadedComment>
  <threadedComment ref="U20" dT="2022-10-16T19:02:35.03" personId="{5FFD792F-3E8B-480E-ADD2-D41F6A302C93}" id="{038CE587-CB51-470C-8658-F8221DDD1E4C}">
    <text>Detta används vid beräkning av kommunindex</text>
  </threadedComment>
</ThreadedComments>
</file>

<file path=xl/threadedComments/threadedComment10.xml><?xml version="1.0" encoding="utf-8"?>
<ThreadedComments xmlns="http://schemas.microsoft.com/office/spreadsheetml/2018/threadedcomments" xmlns:x="http://schemas.openxmlformats.org/spreadsheetml/2006/main">
  <threadedComment ref="L14" dT="2022-10-12T15:58:48.57" personId="{5FFD792F-3E8B-480E-ADD2-D41F6A302C93}" id="{5F4AEDEB-D56D-4CF0-BFC1-508E4CEEECB2}">
    <text>Detta värde är det som används in i beräkningen av delindex</text>
  </threadedComment>
  <threadedComment ref="M14" dT="2022-10-16T18:35:17.02" personId="{5FFD792F-3E8B-480E-ADD2-D41F6A302C93}" id="{AE9B394C-8647-48EE-8D08-2BAEC01F6D2A}">
    <text>Detta värde är det som används in i beräkningen av mätosäkerhet för delindex</text>
  </threadedComment>
</ThreadedComments>
</file>

<file path=xl/threadedComments/threadedComment11.xml><?xml version="1.0" encoding="utf-8"?>
<ThreadedComments xmlns="http://schemas.microsoft.com/office/spreadsheetml/2018/threadedcomments" xmlns:x="http://schemas.openxmlformats.org/spreadsheetml/2006/main">
  <threadedComment ref="Q14" dT="2022-10-12T15:58:48.57" personId="{5FFD792F-3E8B-480E-ADD2-D41F6A302C93}" id="{4FA2BE27-017E-4B4C-B1B0-B841F1457EB4}">
    <text>Detta värde är det som används in i beräkningen av delindex</text>
  </threadedComment>
  <threadedComment ref="R14" dT="2022-10-16T18:35:17.02" personId="{5FFD792F-3E8B-480E-ADD2-D41F6A302C93}" id="{CB2E66F7-5648-407F-A8DC-263DCFDEB2C3}">
    <text>Detta värde är det som används in i beräkningen av mätosäkerhet för delindex</text>
  </threadedComment>
</ThreadedComments>
</file>

<file path=xl/threadedComments/threadedComment12.xml><?xml version="1.0" encoding="utf-8"?>
<ThreadedComments xmlns="http://schemas.microsoft.com/office/spreadsheetml/2018/threadedcomments" xmlns:x="http://schemas.openxmlformats.org/spreadsheetml/2006/main">
  <threadedComment ref="L14" dT="2022-10-12T15:58:48.57" personId="{5FFD792F-3E8B-480E-ADD2-D41F6A302C93}" id="{1F071409-A618-4BCA-BCC8-BECE907072DD}">
    <text>Detta värde är det som används in i beräkningen av delindex</text>
  </threadedComment>
  <threadedComment ref="M14" dT="2022-10-16T18:35:17.02" personId="{5FFD792F-3E8B-480E-ADD2-D41F6A302C93}" id="{07600C0E-C603-4C28-BCA6-110BF4822C2B}">
    <text>Detta värde är det som används in i beräkningen av mätosäkerhet för delindex</text>
  </threadedComment>
</ThreadedComments>
</file>

<file path=xl/threadedComments/threadedComment13.xml><?xml version="1.0" encoding="utf-8"?>
<ThreadedComments xmlns="http://schemas.microsoft.com/office/spreadsheetml/2018/threadedcomments" xmlns:x="http://schemas.openxmlformats.org/spreadsheetml/2006/main">
  <threadedComment ref="K14" dT="2022-10-12T15:58:48.57" personId="{5FFD792F-3E8B-480E-ADD2-D41F6A302C93}" id="{D8A86AC5-CC13-4016-A6BA-B3EBF54D02C9}">
    <text>Detta värde är det som används in i beräkningen av delindex</text>
  </threadedComment>
  <threadedComment ref="L14" dT="2022-10-16T18:35:17.02" personId="{5FFD792F-3E8B-480E-ADD2-D41F6A302C93}" id="{C4C80598-C84B-4EAC-912F-AFEBA42C3021}">
    <text>Detta värde är det som används in i beräkningen av mätosäkerhet för delindex</text>
  </threadedComment>
</ThreadedComments>
</file>

<file path=xl/threadedComments/threadedComment14.xml><?xml version="1.0" encoding="utf-8"?>
<ThreadedComments xmlns="http://schemas.microsoft.com/office/spreadsheetml/2018/threadedcomments" xmlns:x="http://schemas.openxmlformats.org/spreadsheetml/2006/main">
  <threadedComment ref="K14" dT="2022-10-12T15:58:48.57" personId="{5FFD792F-3E8B-480E-ADD2-D41F6A302C93}" id="{18E566DF-0124-47F8-8FFC-84B55D67B483}">
    <text>Detta värde är det som används in i beräkningen av delindex</text>
  </threadedComment>
  <threadedComment ref="L14" dT="2022-10-16T18:35:17.02" personId="{5FFD792F-3E8B-480E-ADD2-D41F6A302C93}" id="{43A82EB5-3546-4AED-ABA9-073E4D51AE05}">
    <text>Detta värde är det som används in i beräkningen av mätosäkerhet för delindex</text>
  </threadedComment>
</ThreadedComments>
</file>

<file path=xl/threadedComments/threadedComment15.xml><?xml version="1.0" encoding="utf-8"?>
<ThreadedComments xmlns="http://schemas.microsoft.com/office/spreadsheetml/2018/threadedcomments" xmlns:x="http://schemas.openxmlformats.org/spreadsheetml/2006/main">
  <threadedComment ref="K14" dT="2022-10-12T15:58:48.57" personId="{5FFD792F-3E8B-480E-ADD2-D41F6A302C93}" id="{D838BB9F-1B54-4A0E-9432-D907753D9C6F}">
    <text>Detta värde är det som används in i beräkningen av delindex</text>
  </threadedComment>
  <threadedComment ref="L14" dT="2022-10-16T18:35:17.02" personId="{5FFD792F-3E8B-480E-ADD2-D41F6A302C93}" id="{D2CD48D5-EF7A-4728-A0BF-4C9776740515}">
    <text>Detta värde är det som används in i beräkningen av mätosäkerhet för delindex</text>
  </threadedComment>
</ThreadedComments>
</file>

<file path=xl/threadedComments/threadedComment16.xml><?xml version="1.0" encoding="utf-8"?>
<ThreadedComments xmlns="http://schemas.microsoft.com/office/spreadsheetml/2018/threadedcomments" xmlns:x="http://schemas.openxmlformats.org/spreadsheetml/2006/main">
  <threadedComment ref="V14" dT="2022-10-12T15:58:48.57" personId="{5FFD792F-3E8B-480E-ADD2-D41F6A302C93}" id="{1AE5694C-E2E0-4454-BCD2-7D4747BE808B}">
    <text>Detta värde är det som används in i beräkningen av delindex</text>
  </threadedComment>
  <threadedComment ref="W14" dT="2022-10-16T18:35:17.02" personId="{5FFD792F-3E8B-480E-ADD2-D41F6A302C93}" id="{F442F412-2C6D-420F-939F-23862B100FED}">
    <text>Detta värde är det som används in i beräkningen av mätosäkerhet för delindex</text>
  </threadedComment>
</ThreadedComments>
</file>

<file path=xl/threadedComments/threadedComment17.xml><?xml version="1.0" encoding="utf-8"?>
<ThreadedComments xmlns="http://schemas.microsoft.com/office/spreadsheetml/2018/threadedcomments" xmlns:x="http://schemas.openxmlformats.org/spreadsheetml/2006/main">
  <threadedComment ref="K14" dT="2022-10-12T15:58:48.57" personId="{5FFD792F-3E8B-480E-ADD2-D41F6A302C93}" id="{BE6F1B32-4ADF-40D2-A3CB-07EAC115706D}">
    <text>Detta värde är det som används in i beräkningen av delindex</text>
  </threadedComment>
  <threadedComment ref="L14" dT="2022-10-16T18:35:17.02" personId="{5FFD792F-3E8B-480E-ADD2-D41F6A302C93}" id="{CE3DF2AA-9D20-43C3-A151-4EB4FA6B015C}">
    <text>Detta värde är det som används in i beräkningen av mätosäkerhet för delindex</text>
  </threadedComment>
</ThreadedComments>
</file>

<file path=xl/threadedComments/threadedComment18.xml><?xml version="1.0" encoding="utf-8"?>
<ThreadedComments xmlns="http://schemas.microsoft.com/office/spreadsheetml/2018/threadedcomments" xmlns:x="http://schemas.openxmlformats.org/spreadsheetml/2006/main">
  <threadedComment ref="J14" dT="2022-10-12T15:58:48.57" personId="{5FFD792F-3E8B-480E-ADD2-D41F6A302C93}" id="{658E83AA-7D16-4D3B-9BE1-B86FB8822CCA}">
    <text>Detta värde är det som används in i beräkningen av delindex</text>
  </threadedComment>
  <threadedComment ref="K14" dT="2022-10-16T18:35:17.02" personId="{5FFD792F-3E8B-480E-ADD2-D41F6A302C93}" id="{25EB6CB0-CAA2-4783-8B9D-E73D0E584E76}">
    <text>Detta värde är det som används in i beräkningen av mätosäkerhet för delindex</text>
  </threadedComment>
</ThreadedComments>
</file>

<file path=xl/threadedComments/threadedComment19.xml><?xml version="1.0" encoding="utf-8"?>
<ThreadedComments xmlns="http://schemas.microsoft.com/office/spreadsheetml/2018/threadedcomments" xmlns:x="http://schemas.openxmlformats.org/spreadsheetml/2006/main">
  <threadedComment ref="O14" dT="2022-10-12T15:58:48.57" personId="{5FFD792F-3E8B-480E-ADD2-D41F6A302C93}" id="{B3395E3F-393F-4504-A241-BC84292AD096}">
    <text>Detta värde är det som används in i beräkningen av delindex</text>
  </threadedComment>
  <threadedComment ref="P14" dT="2022-10-16T18:35:17.02" personId="{5FFD792F-3E8B-480E-ADD2-D41F6A302C93}" id="{153F77B4-659E-433B-A73E-6A50B9CA9B97}">
    <text>Detta värde är det som används in i beräkningen av mätosäkerhet för delindex</text>
  </threadedComment>
</ThreadedComments>
</file>

<file path=xl/threadedComments/threadedComment2.xml><?xml version="1.0" encoding="utf-8"?>
<ThreadedComments xmlns="http://schemas.microsoft.com/office/spreadsheetml/2018/threadedcomments" xmlns:x="http://schemas.openxmlformats.org/spreadsheetml/2006/main">
  <threadedComment ref="L20" dT="2022-10-13T08:21:19.55" personId="{5FFD792F-3E8B-480E-ADD2-D41F6A302C93}" id="{D8BC059A-5768-4A28-AA5A-F161A6B84BAB}">
    <text>Detta ska användas vid beräkning av kommunindex</text>
  </threadedComment>
  <threadedComment ref="U20" dT="2022-10-16T19:02:35.03" personId="{5FFD792F-3E8B-480E-ADD2-D41F6A302C93}" id="{45254BB3-1E24-43FC-83D8-0C985156A174}">
    <text>Detta används vid beräkning av kommunindex</text>
  </threadedComment>
</ThreadedComments>
</file>

<file path=xl/threadedComments/threadedComment20.xml><?xml version="1.0" encoding="utf-8"?>
<ThreadedComments xmlns="http://schemas.microsoft.com/office/spreadsheetml/2018/threadedcomments" xmlns:x="http://schemas.openxmlformats.org/spreadsheetml/2006/main">
  <threadedComment ref="J14" dT="2022-10-12T15:58:48.57" personId="{5FFD792F-3E8B-480E-ADD2-D41F6A302C93}" id="{7F49073A-B593-4EA5-AF7C-CF345D77EE5B}">
    <text>Detta värde är det som används in i beräkningen av delindex</text>
  </threadedComment>
  <threadedComment ref="K14" dT="2022-10-16T18:35:17.02" personId="{5FFD792F-3E8B-480E-ADD2-D41F6A302C93}" id="{E5B574EE-4467-4FC8-A87E-7BBE3D8E5644}">
    <text>Detta värde är det som används in i beräkningen av mätosäkerhet för delindex</text>
  </threadedComment>
</ThreadedComments>
</file>

<file path=xl/threadedComments/threadedComment3.xml><?xml version="1.0" encoding="utf-8"?>
<ThreadedComments xmlns="http://schemas.microsoft.com/office/spreadsheetml/2018/threadedcomments" xmlns:x="http://schemas.openxmlformats.org/spreadsheetml/2006/main">
  <threadedComment ref="L14" dT="2022-10-12T15:58:48.57" personId="{5FFD792F-3E8B-480E-ADD2-D41F6A302C93}" id="{8A6AAFD3-5052-47A0-9E91-1301F8ACE6EA}">
    <text>Detta värde är det som används in i beräkningen av delindex</text>
  </threadedComment>
  <threadedComment ref="M14" dT="2022-10-16T18:35:17.02" personId="{5FFD792F-3E8B-480E-ADD2-D41F6A302C93}" id="{59903821-526E-4C92-BE6D-DBBF48932291}">
    <text>Detta värde är det som används in i beräkningen av mätosäkerhet för delindex</text>
  </threadedComment>
</ThreadedComments>
</file>

<file path=xl/threadedComments/threadedComment4.xml><?xml version="1.0" encoding="utf-8"?>
<ThreadedComments xmlns="http://schemas.microsoft.com/office/spreadsheetml/2018/threadedcomments" xmlns:x="http://schemas.openxmlformats.org/spreadsheetml/2006/main">
  <threadedComment ref="J14" dT="2022-10-12T15:58:48.57" personId="{5FFD792F-3E8B-480E-ADD2-D41F6A302C93}" id="{EEA6F58F-BDCD-473F-8A0B-320320CCED58}">
    <text>Detta värde är det som används in i beräkningen av delindex</text>
  </threadedComment>
  <threadedComment ref="K14" dT="2022-10-16T18:35:17.02" personId="{5FFD792F-3E8B-480E-ADD2-D41F6A302C93}" id="{7DBB46C1-32E3-496D-93D9-932272021E8B}">
    <text>Detta värde är det som används in i beräkningen av mätosäkerhet för delindex</text>
  </threadedComment>
</ThreadedComments>
</file>

<file path=xl/threadedComments/threadedComment5.xml><?xml version="1.0" encoding="utf-8"?>
<ThreadedComments xmlns="http://schemas.microsoft.com/office/spreadsheetml/2018/threadedcomments" xmlns:x="http://schemas.openxmlformats.org/spreadsheetml/2006/main">
  <threadedComment ref="J14" dT="2022-10-12T15:58:48.57" personId="{5FFD792F-3E8B-480E-ADD2-D41F6A302C93}" id="{0E5E212B-C8B9-4F9C-9A14-8688943F7B6B}">
    <text>Detta värde är det som används in i beräkningen av delindex</text>
  </threadedComment>
  <threadedComment ref="K14" dT="2022-10-16T18:35:17.02" personId="{5FFD792F-3E8B-480E-ADD2-D41F6A302C93}" id="{8225DD8F-BE25-42E4-8DDA-2E7F4F758218}">
    <text>Detta värde är det som används in i beräkningen av mätosäkerhet för delindex</text>
  </threadedComment>
</ThreadedComments>
</file>

<file path=xl/threadedComments/threadedComment6.xml><?xml version="1.0" encoding="utf-8"?>
<ThreadedComments xmlns="http://schemas.microsoft.com/office/spreadsheetml/2018/threadedcomments" xmlns:x="http://schemas.openxmlformats.org/spreadsheetml/2006/main">
  <threadedComment ref="K14" dT="2022-10-12T15:58:48.57" personId="{5FFD792F-3E8B-480E-ADD2-D41F6A302C93}" id="{C2B779F0-7B04-48E4-B599-C7C76C9107AC}">
    <text>Detta värde är det som används in i beräkningen av delindex</text>
  </threadedComment>
  <threadedComment ref="L14" dT="2022-10-16T18:35:17.02" personId="{5FFD792F-3E8B-480E-ADD2-D41F6A302C93}" id="{9EF89239-2F4E-40C0-87A3-7E01A4F0BE6F}">
    <text>Detta värde är det som används in i beräkningen av mätosäkerhet för delindex</text>
  </threadedComment>
</ThreadedComments>
</file>

<file path=xl/threadedComments/threadedComment7.xml><?xml version="1.0" encoding="utf-8"?>
<ThreadedComments xmlns="http://schemas.microsoft.com/office/spreadsheetml/2018/threadedcomments" xmlns:x="http://schemas.openxmlformats.org/spreadsheetml/2006/main">
  <threadedComment ref="K14" dT="2022-10-12T15:58:48.57" personId="{5FFD792F-3E8B-480E-ADD2-D41F6A302C93}" id="{A3E6C5A9-0AED-4B2A-AB9F-FD518234794C}">
    <text>Detta värde är det som används in i beräkningen av delindex</text>
  </threadedComment>
  <threadedComment ref="L14" dT="2022-10-16T18:35:17.02" personId="{5FFD792F-3E8B-480E-ADD2-D41F6A302C93}" id="{8879F0F5-9DE1-4D93-AB39-E4AC83F01E96}">
    <text>Detta värde är det som används in i beräkningen av mätosäkerhet för delindex</text>
  </threadedComment>
</ThreadedComments>
</file>

<file path=xl/threadedComments/threadedComment8.xml><?xml version="1.0" encoding="utf-8"?>
<ThreadedComments xmlns="http://schemas.microsoft.com/office/spreadsheetml/2018/threadedcomments" xmlns:x="http://schemas.openxmlformats.org/spreadsheetml/2006/main">
  <threadedComment ref="K14" dT="2022-10-12T15:58:48.57" personId="{5FFD792F-3E8B-480E-ADD2-D41F6A302C93}" id="{8A4ADF19-9AE8-43FC-8A85-715C24468216}">
    <text>Detta värde är det som används in i beräkningen av delindex</text>
  </threadedComment>
  <threadedComment ref="L14" dT="2022-10-16T18:35:17.02" personId="{5FFD792F-3E8B-480E-ADD2-D41F6A302C93}" id="{55290946-9F30-43C4-9CC4-08A757DF0B08}">
    <text>Detta värde är det som används in i beräkningen av mätosäkerhet för delindex</text>
  </threadedComment>
</ThreadedComments>
</file>

<file path=xl/threadedComments/threadedComment9.xml><?xml version="1.0" encoding="utf-8"?>
<ThreadedComments xmlns="http://schemas.microsoft.com/office/spreadsheetml/2018/threadedcomments" xmlns:x="http://schemas.openxmlformats.org/spreadsheetml/2006/main">
  <threadedComment ref="J14" dT="2022-10-12T15:58:48.57" personId="{5FFD792F-3E8B-480E-ADD2-D41F6A302C93}" id="{A2C98C71-A81A-4941-A666-9AF66CC09824}">
    <text>Detta värde är det som används in i beräkningen av delindex</text>
  </threadedComment>
  <threadedComment ref="K14" dT="2022-10-16T18:35:17.02" personId="{5FFD792F-3E8B-480E-ADD2-D41F6A302C93}" id="{BD4C77DC-7798-4E77-A9FC-11F00B4A8826}">
    <text>Detta värde är det som används in i beräkningen av mätosäkerhet för delindex</text>
  </threadedComment>
  <threadedComment ref="H147" dT="2022-10-04T05:17:56.25" personId="{249E4C4D-491F-453D-8BAF-DBC9D5D6B17B}" id="{1605ED03-3977-443C-9DF4-84717708D80A}">
    <text>Tog bort 9999 för att den stökar till beräkningen av medelvärdet</text>
  </threadedComment>
  <threadedComment ref="H270" dT="2022-10-04T05:18:15.97" personId="{249E4C4D-491F-453D-8BAF-DBC9D5D6B17B}" id="{D73C8005-6A51-4D29-B3F2-0CD76AC55894}">
    <text>Tog bort 9999</text>
  </threadedComment>
  <threadedComment ref="H285" dT="2022-10-04T05:18:31.92" personId="{249E4C4D-491F-453D-8BAF-DBC9D5D6B17B}" id="{F3E38B71-1A0F-439B-8500-4BE1F5E57E6E}">
    <text>Tog bort 9999</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microsoft.com/office/2017/10/relationships/threadedComment" Target="../threadedComments/threadedComment3.xml"/></Relationships>
</file>

<file path=xl/worksheets/_rels/sheet15.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microsoft.com/office/2017/10/relationships/threadedComment" Target="../threadedComments/threadedComment5.xml"/></Relationships>
</file>

<file path=xl/worksheets/_rels/sheet17.xml.rels><?xml version="1.0" encoding="UTF-8" standalone="yes"?>
<Relationships xmlns="http://schemas.openxmlformats.org/package/2006/relationships"><Relationship Id="rId3" Type="http://schemas.microsoft.com/office/2017/10/relationships/threadedComment" Target="../threadedComments/threadedComment6.xml"/><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8.xml.rels><?xml version="1.0" encoding="UTF-8" standalone="yes"?>
<Relationships xmlns="http://schemas.openxmlformats.org/package/2006/relationships"><Relationship Id="rId3" Type="http://schemas.microsoft.com/office/2017/10/relationships/threadedComment" Target="../threadedComments/threadedComment7.xml"/><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7.bin"/><Relationship Id="rId4" Type="http://schemas.microsoft.com/office/2017/10/relationships/threadedComment" Target="../threadedComments/threadedComment8.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3" Type="http://schemas.microsoft.com/office/2017/10/relationships/threadedComment" Target="../threadedComments/threadedComment9.xml"/><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21.xml.rels><?xml version="1.0" encoding="UTF-8" standalone="yes"?>
<Relationships xmlns="http://schemas.openxmlformats.org/package/2006/relationships"><Relationship Id="rId3" Type="http://schemas.microsoft.com/office/2017/10/relationships/threadedComment" Target="../threadedComments/threadedComment10.xml"/><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8.bin"/><Relationship Id="rId4" Type="http://schemas.microsoft.com/office/2017/10/relationships/threadedComment" Target="../threadedComments/threadedComment11.xml"/></Relationships>
</file>

<file path=xl/worksheets/_rels/sheet23.xml.rels><?xml version="1.0" encoding="UTF-8" standalone="yes"?>
<Relationships xmlns="http://schemas.openxmlformats.org/package/2006/relationships"><Relationship Id="rId3" Type="http://schemas.microsoft.com/office/2017/10/relationships/threadedComment" Target="../threadedComments/threadedComment12.xml"/><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24.xml.rels><?xml version="1.0" encoding="UTF-8" standalone="yes"?>
<Relationships xmlns="http://schemas.openxmlformats.org/package/2006/relationships"><Relationship Id="rId3" Type="http://schemas.microsoft.com/office/2017/10/relationships/threadedComment" Target="../threadedComments/threadedComment13.xml"/><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25.xml.rels><?xml version="1.0" encoding="UTF-8" standalone="yes"?>
<Relationships xmlns="http://schemas.openxmlformats.org/package/2006/relationships"><Relationship Id="rId3" Type="http://schemas.microsoft.com/office/2017/10/relationships/threadedComment" Target="../threadedComments/threadedComment14.xml"/><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9.bin"/><Relationship Id="rId4" Type="http://schemas.microsoft.com/office/2017/10/relationships/threadedComment" Target="../threadedComments/threadedComment15.xml"/></Relationships>
</file>

<file path=xl/worksheets/_rels/sheet2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0.bin"/><Relationship Id="rId4" Type="http://schemas.microsoft.com/office/2017/10/relationships/threadedComment" Target="../threadedComments/threadedComment16.xml"/></Relationships>
</file>

<file path=xl/worksheets/_rels/sheet28.xml.rels><?xml version="1.0" encoding="UTF-8" standalone="yes"?>
<Relationships xmlns="http://schemas.openxmlformats.org/package/2006/relationships"><Relationship Id="rId3" Type="http://schemas.microsoft.com/office/2017/10/relationships/threadedComment" Target="../threadedComments/threadedComment17.xml"/><Relationship Id="rId2" Type="http://schemas.openxmlformats.org/officeDocument/2006/relationships/comments" Target="../comments18.xml"/><Relationship Id="rId1" Type="http://schemas.openxmlformats.org/officeDocument/2006/relationships/vmlDrawing" Target="../drawings/vmlDrawing18.vml"/></Relationships>
</file>

<file path=xl/worksheets/_rels/sheet2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1.bin"/><Relationship Id="rId4" Type="http://schemas.microsoft.com/office/2017/10/relationships/threadedComment" Target="../threadedComments/threadedComment18.xml"/></Relationships>
</file>

<file path=xl/worksheets/_rels/sheet30.xml.rels><?xml version="1.0" encoding="UTF-8" standalone="yes"?>
<Relationships xmlns="http://schemas.openxmlformats.org/package/2006/relationships"><Relationship Id="rId3" Type="http://schemas.microsoft.com/office/2017/10/relationships/threadedComment" Target="../threadedComments/threadedComment19.xml"/><Relationship Id="rId2" Type="http://schemas.openxmlformats.org/officeDocument/2006/relationships/comments" Target="../comments20.xml"/><Relationship Id="rId1" Type="http://schemas.openxmlformats.org/officeDocument/2006/relationships/vmlDrawing" Target="../drawings/vmlDrawing20.vml"/></Relationships>
</file>

<file path=xl/worksheets/_rels/sheet31.xml.rels><?xml version="1.0" encoding="UTF-8" standalone="yes"?>
<Relationships xmlns="http://schemas.openxmlformats.org/package/2006/relationships"><Relationship Id="rId3" Type="http://schemas.microsoft.com/office/2017/10/relationships/threadedComment" Target="../threadedComments/threadedComment20.xml"/><Relationship Id="rId2" Type="http://schemas.openxmlformats.org/officeDocument/2006/relationships/comments" Target="../comments21.xml"/><Relationship Id="rId1" Type="http://schemas.openxmlformats.org/officeDocument/2006/relationships/vmlDrawing" Target="../drawings/vmlDrawing2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BEC3F-BD64-444E-AADA-36AEBA773F41}">
  <dimension ref="A1:C23"/>
  <sheetViews>
    <sheetView workbookViewId="0">
      <selection activeCell="M30" sqref="M30"/>
    </sheetView>
  </sheetViews>
  <sheetFormatPr defaultRowHeight="15" x14ac:dyDescent="0.25"/>
  <sheetData>
    <row r="1" spans="1:3" ht="26.25" x14ac:dyDescent="0.4">
      <c r="A1" s="1" t="s">
        <v>1115</v>
      </c>
    </row>
    <row r="2" spans="1:3" x14ac:dyDescent="0.25">
      <c r="A2" t="s">
        <v>0</v>
      </c>
    </row>
    <row r="8" spans="1:3" x14ac:dyDescent="0.25">
      <c r="A8" s="2" t="s">
        <v>1</v>
      </c>
      <c r="C8" t="s">
        <v>2</v>
      </c>
    </row>
    <row r="10" spans="1:3" x14ac:dyDescent="0.25">
      <c r="A10" s="2" t="s">
        <v>3</v>
      </c>
      <c r="C10" t="s">
        <v>4</v>
      </c>
    </row>
    <row r="11" spans="1:3" x14ac:dyDescent="0.25">
      <c r="C11" t="s">
        <v>5</v>
      </c>
    </row>
    <row r="13" spans="1:3" x14ac:dyDescent="0.25">
      <c r="C13" t="s">
        <v>6</v>
      </c>
    </row>
    <row r="15" spans="1:3" x14ac:dyDescent="0.25">
      <c r="C15" t="s">
        <v>7</v>
      </c>
    </row>
    <row r="17" spans="1:3" x14ac:dyDescent="0.25">
      <c r="C17" t="s">
        <v>8</v>
      </c>
    </row>
    <row r="19" spans="1:3" x14ac:dyDescent="0.25">
      <c r="A19" s="2" t="s">
        <v>9</v>
      </c>
      <c r="C19" t="s">
        <v>10</v>
      </c>
    </row>
    <row r="21" spans="1:3" x14ac:dyDescent="0.25">
      <c r="A21" s="2" t="s">
        <v>11</v>
      </c>
      <c r="C21" t="s">
        <v>12</v>
      </c>
    </row>
    <row r="23" spans="1:3" x14ac:dyDescent="0.25">
      <c r="A23" s="2" t="s">
        <v>13</v>
      </c>
      <c r="C23" t="s">
        <v>14</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038C-E179-44B5-A21C-FB59D0CD9990}">
  <dimension ref="A1:L358"/>
  <sheetViews>
    <sheetView workbookViewId="0">
      <selection activeCell="M34" sqref="M34"/>
    </sheetView>
  </sheetViews>
  <sheetFormatPr defaultRowHeight="15" x14ac:dyDescent="0.25"/>
  <cols>
    <col min="1" max="1" width="11" customWidth="1"/>
    <col min="2" max="3" width="11.85546875" customWidth="1"/>
    <col min="4" max="4" width="16.42578125" bestFit="1" customWidth="1"/>
    <col min="5" max="5" width="13.140625" bestFit="1" customWidth="1"/>
    <col min="6" max="6" width="12.85546875" bestFit="1" customWidth="1"/>
    <col min="7" max="7" width="17.42578125" customWidth="1"/>
  </cols>
  <sheetData>
    <row r="1" spans="1:9" ht="26.25" x14ac:dyDescent="0.4">
      <c r="A1" s="43" t="s">
        <v>1269</v>
      </c>
    </row>
    <row r="3" spans="1:9" ht="26.25" x14ac:dyDescent="0.4">
      <c r="A3" s="14" t="s">
        <v>1245</v>
      </c>
      <c r="F3" s="43"/>
    </row>
    <row r="4" spans="1:9" x14ac:dyDescent="0.25">
      <c r="A4" s="14"/>
      <c r="F4" s="14"/>
    </row>
    <row r="5" spans="1:9" x14ac:dyDescent="0.25">
      <c r="A5" s="14"/>
      <c r="F5" s="14"/>
    </row>
    <row r="6" spans="1:9" x14ac:dyDescent="0.25">
      <c r="A6" s="14"/>
      <c r="F6" s="14"/>
    </row>
    <row r="7" spans="1:9" x14ac:dyDescent="0.25">
      <c r="A7" s="14"/>
      <c r="F7" s="14"/>
    </row>
    <row r="8" spans="1:9" x14ac:dyDescent="0.25">
      <c r="A8" s="148" t="s">
        <v>1250</v>
      </c>
      <c r="B8" s="149"/>
      <c r="C8" s="149"/>
      <c r="D8" s="150"/>
      <c r="E8" s="150"/>
      <c r="F8" s="150"/>
      <c r="G8" s="150"/>
      <c r="H8" s="150"/>
      <c r="I8" s="151"/>
    </row>
    <row r="9" spans="1:9" x14ac:dyDescent="0.25">
      <c r="A9" s="148" t="s">
        <v>1251</v>
      </c>
      <c r="B9" s="149"/>
      <c r="C9" s="149"/>
      <c r="D9" s="150"/>
      <c r="E9" s="150"/>
      <c r="F9" s="150"/>
      <c r="G9" s="150"/>
      <c r="H9" s="150"/>
      <c r="I9" s="151"/>
    </row>
    <row r="10" spans="1:9" x14ac:dyDescent="0.25">
      <c r="A10" s="148" t="s">
        <v>1252</v>
      </c>
      <c r="B10" s="149"/>
      <c r="C10" s="149"/>
      <c r="D10" s="150"/>
      <c r="E10" s="150"/>
      <c r="F10" s="150"/>
      <c r="G10" s="150"/>
      <c r="H10" s="150"/>
      <c r="I10" s="151"/>
    </row>
    <row r="11" spans="1:9" x14ac:dyDescent="0.25">
      <c r="A11" s="152" t="s">
        <v>1253</v>
      </c>
      <c r="B11" s="153"/>
      <c r="C11" s="153"/>
      <c r="D11" s="154"/>
      <c r="E11" s="154"/>
      <c r="F11" s="154"/>
      <c r="G11" s="154"/>
      <c r="H11" s="154"/>
      <c r="I11" s="151"/>
    </row>
    <row r="12" spans="1:9" x14ac:dyDescent="0.25">
      <c r="A12" s="148" t="s">
        <v>1254</v>
      </c>
      <c r="B12" s="149"/>
      <c r="C12" s="149"/>
      <c r="D12" s="150"/>
      <c r="E12" s="150"/>
      <c r="F12" s="150"/>
      <c r="G12" s="150"/>
      <c r="H12" s="150"/>
      <c r="I12" s="151"/>
    </row>
    <row r="13" spans="1:9" x14ac:dyDescent="0.25">
      <c r="A13" s="149"/>
      <c r="B13" s="149"/>
      <c r="C13" s="149"/>
      <c r="D13" s="150"/>
      <c r="E13" s="150"/>
      <c r="F13" s="150"/>
      <c r="G13" s="150"/>
      <c r="H13" s="150"/>
      <c r="I13" s="151"/>
    </row>
    <row r="14" spans="1:9" x14ac:dyDescent="0.25">
      <c r="A14" s="149"/>
      <c r="B14" s="149"/>
      <c r="C14" s="149"/>
      <c r="D14" s="150"/>
      <c r="E14" s="150"/>
      <c r="F14" s="150"/>
      <c r="G14" s="150"/>
      <c r="H14" s="150"/>
      <c r="I14" s="151"/>
    </row>
    <row r="15" spans="1:9" ht="57" customHeight="1" x14ac:dyDescent="0.25">
      <c r="A15" s="155" t="s">
        <v>1255</v>
      </c>
      <c r="B15" s="155" t="s">
        <v>1256</v>
      </c>
      <c r="C15" s="155" t="s">
        <v>1271</v>
      </c>
      <c r="D15" s="156" t="s">
        <v>1246</v>
      </c>
      <c r="E15" s="156" t="s">
        <v>1198</v>
      </c>
      <c r="F15" s="156" t="s">
        <v>27</v>
      </c>
      <c r="G15" s="155" t="s">
        <v>1272</v>
      </c>
      <c r="H15" s="156" t="s">
        <v>1257</v>
      </c>
      <c r="I15" s="157"/>
    </row>
    <row r="16" spans="1:9" x14ac:dyDescent="0.25">
      <c r="A16" s="149"/>
      <c r="B16" s="149"/>
      <c r="C16" s="149"/>
      <c r="D16" s="150"/>
      <c r="E16" s="150"/>
      <c r="F16" s="150"/>
      <c r="G16" s="158"/>
      <c r="H16" s="150"/>
      <c r="I16" s="151"/>
    </row>
    <row r="17" spans="1:9" x14ac:dyDescent="0.25">
      <c r="A17" s="149"/>
      <c r="B17" s="149"/>
      <c r="C17" s="149"/>
      <c r="D17" s="150"/>
      <c r="E17" s="150"/>
      <c r="F17" s="150"/>
      <c r="G17" s="158"/>
      <c r="H17" s="150"/>
      <c r="I17" s="151"/>
    </row>
    <row r="18" spans="1:9" x14ac:dyDescent="0.25">
      <c r="A18" s="149"/>
      <c r="B18" s="149"/>
      <c r="C18" s="149"/>
      <c r="D18" s="150"/>
      <c r="E18" s="150"/>
      <c r="F18" s="150"/>
      <c r="G18" s="158"/>
      <c r="H18" s="150"/>
      <c r="I18" s="151"/>
    </row>
    <row r="19" spans="1:9" x14ac:dyDescent="0.25">
      <c r="A19" s="149"/>
      <c r="B19" s="149"/>
      <c r="C19" s="149"/>
      <c r="D19" s="150"/>
      <c r="E19" s="150"/>
      <c r="F19" s="150"/>
      <c r="G19" s="158"/>
      <c r="H19" s="150"/>
      <c r="I19" s="151"/>
    </row>
    <row r="20" spans="1:9" x14ac:dyDescent="0.25">
      <c r="A20" s="149"/>
      <c r="B20" s="149"/>
      <c r="C20" s="149"/>
      <c r="D20" s="150"/>
      <c r="E20" s="150"/>
      <c r="F20" s="150"/>
      <c r="G20" s="158"/>
      <c r="H20" s="150"/>
      <c r="I20" s="151"/>
    </row>
    <row r="21" spans="1:9" x14ac:dyDescent="0.25">
      <c r="A21" s="149"/>
      <c r="B21" s="149"/>
      <c r="C21" s="149"/>
      <c r="D21" s="150"/>
      <c r="E21" s="150"/>
      <c r="F21" s="150"/>
      <c r="G21" s="158"/>
      <c r="H21" s="150"/>
      <c r="I21" s="151"/>
    </row>
    <row r="22" spans="1:9" x14ac:dyDescent="0.25">
      <c r="A22" s="149"/>
      <c r="B22" s="149"/>
      <c r="C22" s="149"/>
      <c r="D22" s="150"/>
      <c r="E22" s="150"/>
      <c r="F22" s="150"/>
      <c r="G22" s="158"/>
      <c r="H22" s="150"/>
      <c r="I22" s="151"/>
    </row>
    <row r="23" spans="1:9" x14ac:dyDescent="0.25">
      <c r="A23" s="149"/>
      <c r="B23" s="149"/>
      <c r="C23" s="149"/>
      <c r="D23" s="150"/>
      <c r="E23" s="150"/>
      <c r="F23" s="150"/>
      <c r="G23" s="158"/>
      <c r="H23" s="150"/>
      <c r="I23" s="151"/>
    </row>
    <row r="24" spans="1:9" x14ac:dyDescent="0.25">
      <c r="A24" s="149"/>
      <c r="B24" s="149"/>
      <c r="C24" s="149"/>
      <c r="D24" s="150"/>
      <c r="E24" s="150"/>
      <c r="F24" s="150"/>
      <c r="G24" s="158"/>
      <c r="H24" s="150"/>
      <c r="I24" s="151"/>
    </row>
    <row r="25" spans="1:9" x14ac:dyDescent="0.25">
      <c r="A25" s="149"/>
      <c r="B25" s="149"/>
      <c r="C25" s="149"/>
      <c r="D25" s="150"/>
      <c r="E25" s="150"/>
      <c r="F25" s="150"/>
      <c r="G25" s="158"/>
      <c r="H25" s="150"/>
      <c r="I25" s="151"/>
    </row>
    <row r="26" spans="1:9" x14ac:dyDescent="0.25">
      <c r="A26" s="149"/>
      <c r="B26" s="149"/>
      <c r="C26" s="149"/>
      <c r="D26" s="150"/>
      <c r="E26" s="150"/>
      <c r="F26" s="150"/>
      <c r="G26" s="158"/>
      <c r="H26" s="150"/>
      <c r="I26" s="151"/>
    </row>
    <row r="27" spans="1:9" x14ac:dyDescent="0.25">
      <c r="A27" s="149"/>
      <c r="B27" s="149"/>
      <c r="C27" s="149"/>
      <c r="D27" s="150"/>
      <c r="E27" s="150"/>
      <c r="F27" s="150"/>
      <c r="G27" s="158"/>
      <c r="H27" s="150"/>
      <c r="I27" s="151"/>
    </row>
    <row r="28" spans="1:9" x14ac:dyDescent="0.25">
      <c r="A28" s="149"/>
      <c r="B28" s="149"/>
      <c r="C28" s="149"/>
      <c r="D28" s="150"/>
      <c r="E28" s="150"/>
      <c r="F28" s="150"/>
      <c r="G28" s="158"/>
      <c r="H28" s="150"/>
      <c r="I28" s="151"/>
    </row>
    <row r="29" spans="1:9" x14ac:dyDescent="0.25">
      <c r="A29" s="149"/>
      <c r="B29" s="149"/>
      <c r="C29" s="149"/>
      <c r="D29" s="150"/>
      <c r="E29" s="150"/>
      <c r="F29" s="150"/>
      <c r="G29" s="158"/>
      <c r="H29" s="150"/>
      <c r="I29" s="151"/>
    </row>
    <row r="30" spans="1:9" x14ac:dyDescent="0.25">
      <c r="A30" s="149"/>
      <c r="B30" s="149"/>
      <c r="C30" s="149"/>
      <c r="D30" s="150"/>
      <c r="E30" s="150"/>
      <c r="F30" s="150"/>
      <c r="G30" s="158"/>
      <c r="H30" s="150"/>
      <c r="I30" s="151"/>
    </row>
    <row r="31" spans="1:9" x14ac:dyDescent="0.25">
      <c r="A31" s="149"/>
      <c r="B31" s="149"/>
      <c r="C31" s="149"/>
      <c r="D31" s="150"/>
      <c r="E31" s="150"/>
      <c r="F31" s="150"/>
      <c r="G31" s="158"/>
      <c r="H31" s="150"/>
      <c r="I31" s="151"/>
    </row>
    <row r="32" spans="1:9" x14ac:dyDescent="0.25">
      <c r="A32" s="149"/>
      <c r="B32" s="149"/>
      <c r="C32" s="149"/>
      <c r="D32" s="150"/>
      <c r="E32" s="150"/>
      <c r="F32" s="150"/>
      <c r="G32" s="158"/>
      <c r="H32" s="150"/>
      <c r="I32" s="151"/>
    </row>
    <row r="33" spans="1:12" x14ac:dyDescent="0.25">
      <c r="A33" s="149"/>
      <c r="B33" s="149"/>
      <c r="C33" s="149"/>
      <c r="D33" s="150"/>
      <c r="E33" s="150"/>
      <c r="F33" s="150"/>
      <c r="G33" s="158"/>
      <c r="H33" s="150"/>
      <c r="I33" s="151"/>
    </row>
    <row r="34" spans="1:12" x14ac:dyDescent="0.25">
      <c r="A34" s="149"/>
      <c r="B34" s="149"/>
      <c r="C34" s="149"/>
      <c r="D34" s="150"/>
      <c r="E34" s="150"/>
      <c r="F34" s="150"/>
      <c r="G34" s="158"/>
      <c r="H34" s="150"/>
      <c r="I34" s="151"/>
    </row>
    <row r="35" spans="1:12" x14ac:dyDescent="0.25">
      <c r="A35" s="149"/>
      <c r="B35" s="149"/>
      <c r="C35" s="149"/>
      <c r="D35" s="150"/>
      <c r="E35" s="150"/>
      <c r="F35" s="150"/>
      <c r="G35" s="158"/>
      <c r="H35" s="150"/>
      <c r="I35" s="151"/>
    </row>
    <row r="36" spans="1:12" x14ac:dyDescent="0.25">
      <c r="A36" s="149"/>
      <c r="B36" s="149"/>
      <c r="C36" s="149"/>
      <c r="D36" s="150"/>
      <c r="E36" s="150"/>
      <c r="F36" s="150"/>
      <c r="G36" s="158"/>
      <c r="H36" s="150"/>
      <c r="I36" s="151"/>
    </row>
    <row r="37" spans="1:12" x14ac:dyDescent="0.25">
      <c r="A37" s="149"/>
      <c r="B37" s="149"/>
      <c r="C37" s="149"/>
      <c r="D37" s="150"/>
      <c r="E37" s="150"/>
      <c r="F37" s="150"/>
      <c r="G37" s="158"/>
      <c r="H37" s="150"/>
      <c r="I37" s="151"/>
    </row>
    <row r="38" spans="1:12" x14ac:dyDescent="0.25">
      <c r="A38" s="149"/>
      <c r="B38" s="149"/>
      <c r="C38" s="149"/>
      <c r="D38" s="150"/>
      <c r="E38" s="150"/>
      <c r="F38" s="150"/>
      <c r="G38" s="158"/>
      <c r="H38" s="150"/>
      <c r="I38" s="151"/>
    </row>
    <row r="39" spans="1:12" x14ac:dyDescent="0.25">
      <c r="A39" s="149"/>
      <c r="B39" s="149"/>
      <c r="C39" s="149"/>
      <c r="D39" s="150"/>
      <c r="E39" s="150"/>
      <c r="F39" s="150"/>
      <c r="G39" s="158"/>
      <c r="H39" s="150"/>
      <c r="I39" s="151"/>
    </row>
    <row r="40" spans="1:12" x14ac:dyDescent="0.25">
      <c r="A40" s="149"/>
      <c r="B40" s="149"/>
      <c r="C40" s="149"/>
      <c r="D40" s="150"/>
      <c r="E40" s="150"/>
      <c r="F40" s="150"/>
      <c r="G40" s="158"/>
      <c r="H40" s="150"/>
      <c r="I40" s="151"/>
      <c r="L40" t="s">
        <v>1266</v>
      </c>
    </row>
    <row r="41" spans="1:12" x14ac:dyDescent="0.25">
      <c r="A41" s="149"/>
      <c r="B41" s="149"/>
      <c r="C41" s="149"/>
      <c r="D41" s="150"/>
      <c r="E41" s="150"/>
      <c r="F41" s="150"/>
      <c r="G41" s="158"/>
      <c r="H41" s="150"/>
      <c r="I41" s="151"/>
    </row>
    <row r="42" spans="1:12" x14ac:dyDescent="0.25">
      <c r="A42" s="149"/>
      <c r="B42" s="149"/>
      <c r="C42" s="149"/>
      <c r="D42" s="150"/>
      <c r="E42" s="150"/>
      <c r="F42" s="150"/>
      <c r="G42" s="158"/>
      <c r="H42" s="150"/>
      <c r="I42" s="151"/>
    </row>
    <row r="43" spans="1:12" x14ac:dyDescent="0.25">
      <c r="A43" s="149"/>
      <c r="B43" s="149"/>
      <c r="C43" s="149"/>
      <c r="D43" s="150"/>
      <c r="E43" s="150"/>
      <c r="F43" s="150"/>
      <c r="G43" s="158"/>
      <c r="H43" s="150"/>
      <c r="I43" s="151"/>
    </row>
    <row r="44" spans="1:12" x14ac:dyDescent="0.25">
      <c r="A44" s="149"/>
      <c r="B44" s="149"/>
      <c r="C44" s="149"/>
      <c r="D44" s="150"/>
      <c r="E44" s="150"/>
      <c r="F44" s="150"/>
      <c r="G44" s="158"/>
      <c r="H44" s="150"/>
      <c r="I44" s="151"/>
    </row>
    <row r="45" spans="1:12" x14ac:dyDescent="0.25">
      <c r="A45" s="149"/>
      <c r="B45" s="149"/>
      <c r="C45" s="149"/>
      <c r="D45" s="150"/>
      <c r="E45" s="150"/>
      <c r="F45" s="150"/>
      <c r="G45" s="158"/>
      <c r="H45" s="150"/>
      <c r="I45" s="151"/>
    </row>
    <row r="46" spans="1:12" x14ac:dyDescent="0.25">
      <c r="A46" s="149"/>
      <c r="B46" s="149"/>
      <c r="C46" s="149"/>
      <c r="D46" s="150"/>
      <c r="E46" s="150"/>
      <c r="F46" s="150"/>
      <c r="G46" s="158"/>
      <c r="H46" s="150"/>
      <c r="I46" s="151"/>
    </row>
    <row r="47" spans="1:12" x14ac:dyDescent="0.25">
      <c r="A47" s="149"/>
      <c r="B47" s="149"/>
      <c r="C47" s="149"/>
      <c r="D47" s="150"/>
      <c r="E47" s="150"/>
      <c r="F47" s="150"/>
      <c r="G47" s="158"/>
      <c r="H47" s="150"/>
      <c r="I47" s="151"/>
    </row>
    <row r="48" spans="1:12" x14ac:dyDescent="0.25">
      <c r="A48" s="149"/>
      <c r="B48" s="149"/>
      <c r="C48" s="149"/>
      <c r="D48" s="150"/>
      <c r="E48" s="150"/>
      <c r="F48" s="150"/>
      <c r="G48" s="158"/>
      <c r="H48" s="150"/>
      <c r="I48" s="151"/>
    </row>
    <row r="49" spans="1:9" x14ac:dyDescent="0.25">
      <c r="A49" s="149"/>
      <c r="B49" s="149"/>
      <c r="C49" s="149"/>
      <c r="D49" s="150"/>
      <c r="E49" s="150"/>
      <c r="F49" s="150"/>
      <c r="G49" s="158"/>
      <c r="H49" s="150"/>
      <c r="I49" s="151"/>
    </row>
    <row r="50" spans="1:9" x14ac:dyDescent="0.25">
      <c r="A50" s="149"/>
      <c r="B50" s="149"/>
      <c r="C50" s="149"/>
      <c r="D50" s="150"/>
      <c r="E50" s="150"/>
      <c r="F50" s="150"/>
      <c r="G50" s="158"/>
      <c r="H50" s="150"/>
      <c r="I50" s="151"/>
    </row>
    <row r="51" spans="1:9" x14ac:dyDescent="0.25">
      <c r="A51" s="149"/>
      <c r="B51" s="149"/>
      <c r="C51" s="149"/>
      <c r="D51" s="150"/>
      <c r="E51" s="150"/>
      <c r="F51" s="150"/>
      <c r="G51" s="158"/>
      <c r="H51" s="150"/>
      <c r="I51" s="151"/>
    </row>
    <row r="52" spans="1:9" x14ac:dyDescent="0.25">
      <c r="A52" s="149"/>
      <c r="B52" s="149"/>
      <c r="C52" s="149"/>
      <c r="D52" s="150"/>
      <c r="E52" s="150"/>
      <c r="F52" s="150"/>
      <c r="G52" s="158"/>
      <c r="H52" s="150"/>
      <c r="I52" s="151"/>
    </row>
    <row r="53" spans="1:9" x14ac:dyDescent="0.25">
      <c r="A53" s="149"/>
      <c r="B53" s="149"/>
      <c r="C53" s="149"/>
      <c r="D53" s="150"/>
      <c r="E53" s="150"/>
      <c r="F53" s="150"/>
      <c r="G53" s="158"/>
      <c r="H53" s="150"/>
      <c r="I53" s="151"/>
    </row>
    <row r="54" spans="1:9" x14ac:dyDescent="0.25">
      <c r="A54" s="149"/>
      <c r="B54" s="149"/>
      <c r="C54" s="149"/>
      <c r="D54" s="150"/>
      <c r="E54" s="150"/>
      <c r="F54" s="150"/>
      <c r="G54" s="158"/>
      <c r="H54" s="150"/>
      <c r="I54" s="151"/>
    </row>
    <row r="55" spans="1:9" x14ac:dyDescent="0.25">
      <c r="A55" s="149"/>
      <c r="B55" s="149"/>
      <c r="C55" s="149"/>
      <c r="D55" s="150"/>
      <c r="E55" s="150"/>
      <c r="F55" s="150"/>
      <c r="G55" s="158"/>
      <c r="H55" s="150"/>
      <c r="I55" s="151"/>
    </row>
    <row r="56" spans="1:9" x14ac:dyDescent="0.25">
      <c r="A56" s="149"/>
      <c r="B56" s="149"/>
      <c r="C56" s="149"/>
      <c r="D56" s="150"/>
      <c r="E56" s="150"/>
      <c r="F56" s="150"/>
      <c r="G56" s="158"/>
      <c r="H56" s="150"/>
      <c r="I56" s="151"/>
    </row>
    <row r="57" spans="1:9" x14ac:dyDescent="0.25">
      <c r="A57" s="149"/>
      <c r="B57" s="149"/>
      <c r="C57" s="149"/>
      <c r="D57" s="150"/>
      <c r="E57" s="150"/>
      <c r="F57" s="150"/>
      <c r="G57" s="158"/>
      <c r="H57" s="150"/>
      <c r="I57" s="151"/>
    </row>
    <row r="58" spans="1:9" x14ac:dyDescent="0.25">
      <c r="A58" s="149"/>
      <c r="B58" s="149"/>
      <c r="C58" s="149"/>
      <c r="D58" s="150"/>
      <c r="E58" s="150"/>
      <c r="F58" s="150"/>
      <c r="G58" s="158"/>
      <c r="H58" s="150"/>
      <c r="I58" s="151"/>
    </row>
    <row r="59" spans="1:9" x14ac:dyDescent="0.25">
      <c r="A59" s="149"/>
      <c r="B59" s="149"/>
      <c r="C59" s="149"/>
      <c r="D59" s="150"/>
      <c r="E59" s="150"/>
      <c r="F59" s="150"/>
      <c r="G59" s="158"/>
      <c r="H59" s="150"/>
      <c r="I59" s="151"/>
    </row>
    <row r="60" spans="1:9" x14ac:dyDescent="0.25">
      <c r="A60" s="149"/>
      <c r="B60" s="149"/>
      <c r="C60" s="149"/>
      <c r="D60" s="150"/>
      <c r="E60" s="150"/>
      <c r="F60" s="150"/>
      <c r="G60" s="158"/>
      <c r="H60" s="150"/>
      <c r="I60" s="151"/>
    </row>
    <row r="61" spans="1:9" x14ac:dyDescent="0.25">
      <c r="A61" s="149"/>
      <c r="B61" s="149"/>
      <c r="C61" s="149"/>
      <c r="D61" s="150"/>
      <c r="E61" s="150"/>
      <c r="F61" s="150"/>
      <c r="G61" s="158"/>
      <c r="H61" s="150"/>
      <c r="I61" s="151"/>
    </row>
    <row r="62" spans="1:9" x14ac:dyDescent="0.25">
      <c r="A62" s="149"/>
      <c r="B62" s="149"/>
      <c r="C62" s="149"/>
      <c r="D62" s="150"/>
      <c r="E62" s="150"/>
      <c r="F62" s="150"/>
      <c r="G62" s="158"/>
      <c r="H62" s="150"/>
      <c r="I62" s="151"/>
    </row>
    <row r="63" spans="1:9" x14ac:dyDescent="0.25">
      <c r="A63" s="149"/>
      <c r="B63" s="149"/>
      <c r="C63" s="149"/>
      <c r="D63" s="150"/>
      <c r="E63" s="150"/>
      <c r="F63" s="150"/>
      <c r="G63" s="158"/>
      <c r="H63" s="150"/>
      <c r="I63" s="151"/>
    </row>
    <row r="64" spans="1:9" x14ac:dyDescent="0.25">
      <c r="A64" s="149"/>
      <c r="B64" s="149"/>
      <c r="C64" s="149"/>
      <c r="D64" s="150"/>
      <c r="E64" s="150"/>
      <c r="F64" s="150"/>
      <c r="G64" s="158"/>
      <c r="H64" s="150"/>
      <c r="I64" s="151"/>
    </row>
    <row r="65" spans="1:9" x14ac:dyDescent="0.25">
      <c r="A65" s="149"/>
      <c r="B65" s="149"/>
      <c r="C65" s="149"/>
      <c r="D65" s="150"/>
      <c r="E65" s="150"/>
      <c r="F65" s="150"/>
      <c r="G65" s="158"/>
      <c r="H65" s="150"/>
      <c r="I65" s="151"/>
    </row>
    <row r="66" spans="1:9" x14ac:dyDescent="0.25">
      <c r="A66" s="149"/>
      <c r="B66" s="149"/>
      <c r="C66" s="149"/>
      <c r="D66" s="150"/>
      <c r="E66" s="150"/>
      <c r="F66" s="150"/>
      <c r="G66" s="158"/>
      <c r="H66" s="150"/>
      <c r="I66" s="151"/>
    </row>
    <row r="67" spans="1:9" x14ac:dyDescent="0.25">
      <c r="A67" s="149"/>
      <c r="B67" s="149"/>
      <c r="C67" s="149"/>
      <c r="D67" s="150"/>
      <c r="E67" s="150"/>
      <c r="F67" s="150"/>
      <c r="G67" s="158"/>
      <c r="H67" s="150"/>
      <c r="I67" s="151"/>
    </row>
    <row r="68" spans="1:9" x14ac:dyDescent="0.25">
      <c r="A68" s="149"/>
      <c r="B68" s="149"/>
      <c r="C68" s="149"/>
      <c r="D68" s="150"/>
      <c r="E68" s="150"/>
      <c r="F68" s="150"/>
      <c r="G68" s="158"/>
      <c r="H68" s="150"/>
      <c r="I68" s="151"/>
    </row>
    <row r="69" spans="1:9" x14ac:dyDescent="0.25">
      <c r="A69" s="149"/>
      <c r="B69" s="149"/>
      <c r="C69" s="149"/>
      <c r="D69" s="150"/>
      <c r="E69" s="150"/>
      <c r="F69" s="150"/>
      <c r="G69" s="158"/>
      <c r="H69" s="150"/>
      <c r="I69" s="151"/>
    </row>
    <row r="70" spans="1:9" x14ac:dyDescent="0.25">
      <c r="A70" s="149"/>
      <c r="B70" s="149"/>
      <c r="C70" s="149"/>
      <c r="D70" s="150"/>
      <c r="E70" s="150"/>
      <c r="F70" s="150"/>
      <c r="G70" s="158"/>
      <c r="H70" s="150"/>
      <c r="I70" s="151"/>
    </row>
    <row r="71" spans="1:9" x14ac:dyDescent="0.25">
      <c r="A71" s="149"/>
      <c r="B71" s="149"/>
      <c r="C71" s="149"/>
      <c r="D71" s="150"/>
      <c r="E71" s="150"/>
      <c r="F71" s="150"/>
      <c r="G71" s="158"/>
      <c r="H71" s="150"/>
      <c r="I71" s="151"/>
    </row>
    <row r="72" spans="1:9" x14ac:dyDescent="0.25">
      <c r="A72" s="149"/>
      <c r="B72" s="149"/>
      <c r="C72" s="149"/>
      <c r="D72" s="150"/>
      <c r="E72" s="150"/>
      <c r="F72" s="150"/>
      <c r="G72" s="158"/>
      <c r="H72" s="150"/>
      <c r="I72" s="151"/>
    </row>
    <row r="73" spans="1:9" x14ac:dyDescent="0.25">
      <c r="A73" s="149"/>
      <c r="B73" s="149"/>
      <c r="C73" s="149"/>
      <c r="D73" s="150"/>
      <c r="E73" s="150"/>
      <c r="F73" s="150"/>
      <c r="G73" s="158"/>
      <c r="H73" s="150"/>
      <c r="I73" s="151"/>
    </row>
    <row r="74" spans="1:9" x14ac:dyDescent="0.25">
      <c r="A74" s="149"/>
      <c r="B74" s="149"/>
      <c r="C74" s="149"/>
      <c r="D74" s="150"/>
      <c r="E74" s="150"/>
      <c r="F74" s="150"/>
      <c r="G74" s="158"/>
      <c r="H74" s="150"/>
      <c r="I74" s="151"/>
    </row>
    <row r="75" spans="1:9" x14ac:dyDescent="0.25">
      <c r="A75" s="149"/>
      <c r="B75" s="149"/>
      <c r="C75" s="149"/>
      <c r="D75" s="150"/>
      <c r="E75" s="150"/>
      <c r="F75" s="150"/>
      <c r="G75" s="158"/>
      <c r="H75" s="150"/>
      <c r="I75" s="151"/>
    </row>
    <row r="76" spans="1:9" x14ac:dyDescent="0.25">
      <c r="A76" s="149"/>
      <c r="B76" s="149"/>
      <c r="C76" s="149"/>
      <c r="D76" s="150"/>
      <c r="E76" s="150"/>
      <c r="F76" s="150"/>
      <c r="G76" s="158"/>
      <c r="H76" s="150"/>
      <c r="I76" s="151"/>
    </row>
    <row r="77" spans="1:9" x14ac:dyDescent="0.25">
      <c r="A77" s="149"/>
      <c r="B77" s="149"/>
      <c r="C77" s="149"/>
      <c r="D77" s="150"/>
      <c r="E77" s="150"/>
      <c r="F77" s="150"/>
      <c r="G77" s="158"/>
      <c r="H77" s="150"/>
      <c r="I77" s="151"/>
    </row>
    <row r="78" spans="1:9" x14ac:dyDescent="0.25">
      <c r="A78" s="149"/>
      <c r="B78" s="149"/>
      <c r="C78" s="149"/>
      <c r="D78" s="150"/>
      <c r="E78" s="150"/>
      <c r="F78" s="150"/>
      <c r="G78" s="158"/>
      <c r="H78" s="150"/>
      <c r="I78" s="151"/>
    </row>
    <row r="79" spans="1:9" x14ac:dyDescent="0.25">
      <c r="A79" s="149"/>
      <c r="B79" s="149"/>
      <c r="C79" s="149"/>
      <c r="D79" s="150"/>
      <c r="E79" s="150"/>
      <c r="F79" s="150"/>
      <c r="G79" s="158"/>
      <c r="H79" s="150"/>
      <c r="I79" s="151"/>
    </row>
    <row r="80" spans="1:9" x14ac:dyDescent="0.25">
      <c r="A80" s="149"/>
      <c r="B80" s="149"/>
      <c r="C80" s="149"/>
      <c r="D80" s="150"/>
      <c r="E80" s="150"/>
      <c r="F80" s="150"/>
      <c r="G80" s="158"/>
      <c r="H80" s="150"/>
      <c r="I80" s="151"/>
    </row>
    <row r="81" spans="1:9" x14ac:dyDescent="0.25">
      <c r="A81" s="149"/>
      <c r="B81" s="149"/>
      <c r="C81" s="149"/>
      <c r="D81" s="150"/>
      <c r="E81" s="150"/>
      <c r="F81" s="150"/>
      <c r="G81" s="158"/>
      <c r="H81" s="150"/>
      <c r="I81" s="151"/>
    </row>
    <row r="82" spans="1:9" x14ac:dyDescent="0.25">
      <c r="A82" s="149"/>
      <c r="B82" s="149"/>
      <c r="C82" s="149"/>
      <c r="D82" s="150"/>
      <c r="E82" s="150"/>
      <c r="F82" s="150"/>
      <c r="G82" s="158"/>
      <c r="H82" s="150"/>
      <c r="I82" s="151"/>
    </row>
    <row r="83" spans="1:9" x14ac:dyDescent="0.25">
      <c r="A83" s="149"/>
      <c r="B83" s="149"/>
      <c r="C83" s="149"/>
      <c r="D83" s="150"/>
      <c r="E83" s="150"/>
      <c r="F83" s="150"/>
      <c r="G83" s="158"/>
      <c r="H83" s="150"/>
      <c r="I83" s="151"/>
    </row>
    <row r="84" spans="1:9" x14ac:dyDescent="0.25">
      <c r="A84" s="149"/>
      <c r="B84" s="149"/>
      <c r="C84" s="149"/>
      <c r="D84" s="150"/>
      <c r="E84" s="150"/>
      <c r="F84" s="150"/>
      <c r="G84" s="158"/>
      <c r="H84" s="150"/>
      <c r="I84" s="151"/>
    </row>
    <row r="85" spans="1:9" x14ac:dyDescent="0.25">
      <c r="A85" s="149"/>
      <c r="B85" s="149"/>
      <c r="C85" s="149"/>
      <c r="D85" s="150"/>
      <c r="E85" s="150"/>
      <c r="F85" s="150"/>
      <c r="G85" s="158"/>
      <c r="H85" s="150"/>
      <c r="I85" s="151"/>
    </row>
    <row r="86" spans="1:9" x14ac:dyDescent="0.25">
      <c r="A86" s="149"/>
      <c r="B86" s="149"/>
      <c r="C86" s="149"/>
      <c r="D86" s="150"/>
      <c r="E86" s="150"/>
      <c r="F86" s="150"/>
      <c r="G86" s="158"/>
      <c r="H86" s="150"/>
      <c r="I86" s="151"/>
    </row>
    <row r="87" spans="1:9" x14ac:dyDescent="0.25">
      <c r="A87" s="149"/>
      <c r="B87" s="149"/>
      <c r="C87" s="149"/>
      <c r="D87" s="150"/>
      <c r="E87" s="150"/>
      <c r="F87" s="150"/>
      <c r="G87" s="158"/>
      <c r="H87" s="150"/>
      <c r="I87" s="151"/>
    </row>
    <row r="88" spans="1:9" x14ac:dyDescent="0.25">
      <c r="A88" s="149"/>
      <c r="B88" s="149"/>
      <c r="C88" s="149"/>
      <c r="D88" s="150"/>
      <c r="E88" s="150"/>
      <c r="F88" s="150"/>
      <c r="G88" s="158"/>
      <c r="H88" s="150"/>
      <c r="I88" s="151"/>
    </row>
    <row r="89" spans="1:9" x14ac:dyDescent="0.25">
      <c r="A89" s="149"/>
      <c r="B89" s="149"/>
      <c r="C89" s="149"/>
      <c r="D89" s="150"/>
      <c r="E89" s="150"/>
      <c r="F89" s="150"/>
      <c r="G89" s="158"/>
      <c r="H89" s="150"/>
      <c r="I89" s="151"/>
    </row>
    <row r="90" spans="1:9" x14ac:dyDescent="0.25">
      <c r="A90" s="149"/>
      <c r="B90" s="149"/>
      <c r="C90" s="149"/>
      <c r="D90" s="150"/>
      <c r="E90" s="150"/>
      <c r="F90" s="150"/>
      <c r="G90" s="158"/>
      <c r="H90" s="150"/>
      <c r="I90" s="151"/>
    </row>
    <row r="91" spans="1:9" x14ac:dyDescent="0.25">
      <c r="A91" s="149"/>
      <c r="B91" s="149"/>
      <c r="C91" s="149"/>
      <c r="D91" s="150"/>
      <c r="E91" s="150"/>
      <c r="F91" s="150"/>
      <c r="G91" s="158"/>
      <c r="H91" s="150"/>
      <c r="I91" s="151"/>
    </row>
    <row r="92" spans="1:9" x14ac:dyDescent="0.25">
      <c r="A92" s="149"/>
      <c r="B92" s="149"/>
      <c r="C92" s="149"/>
      <c r="D92" s="150"/>
      <c r="E92" s="150"/>
      <c r="F92" s="150"/>
      <c r="G92" s="158"/>
      <c r="H92" s="150"/>
      <c r="I92" s="151"/>
    </row>
    <row r="93" spans="1:9" x14ac:dyDescent="0.25">
      <c r="A93" s="149"/>
      <c r="B93" s="149"/>
      <c r="C93" s="149"/>
      <c r="D93" s="150"/>
      <c r="E93" s="150"/>
      <c r="F93" s="150"/>
      <c r="G93" s="158"/>
      <c r="H93" s="150"/>
      <c r="I93" s="151"/>
    </row>
    <row r="94" spans="1:9" x14ac:dyDescent="0.25">
      <c r="A94" s="149"/>
      <c r="B94" s="149"/>
      <c r="C94" s="149"/>
      <c r="D94" s="150"/>
      <c r="E94" s="150"/>
      <c r="F94" s="150"/>
      <c r="G94" s="158"/>
      <c r="H94" s="150"/>
      <c r="I94" s="151"/>
    </row>
    <row r="95" spans="1:9" x14ac:dyDescent="0.25">
      <c r="A95" s="149"/>
      <c r="B95" s="149"/>
      <c r="C95" s="149"/>
      <c r="D95" s="150"/>
      <c r="E95" s="150"/>
      <c r="F95" s="150"/>
      <c r="G95" s="158"/>
      <c r="H95" s="150"/>
      <c r="I95" s="151"/>
    </row>
    <row r="96" spans="1:9" x14ac:dyDescent="0.25">
      <c r="A96" s="149"/>
      <c r="B96" s="149"/>
      <c r="C96" s="149"/>
      <c r="D96" s="150"/>
      <c r="E96" s="150"/>
      <c r="F96" s="150"/>
      <c r="G96" s="158"/>
      <c r="H96" s="150"/>
      <c r="I96" s="151"/>
    </row>
    <row r="97" spans="1:9" x14ac:dyDescent="0.25">
      <c r="A97" s="149"/>
      <c r="B97" s="149"/>
      <c r="C97" s="149"/>
      <c r="D97" s="150"/>
      <c r="E97" s="150"/>
      <c r="F97" s="150"/>
      <c r="G97" s="158"/>
      <c r="H97" s="150"/>
      <c r="I97" s="151"/>
    </row>
    <row r="98" spans="1:9" x14ac:dyDescent="0.25">
      <c r="A98" s="149"/>
      <c r="B98" s="149"/>
      <c r="C98" s="149"/>
      <c r="D98" s="150"/>
      <c r="E98" s="150"/>
      <c r="F98" s="150"/>
      <c r="G98" s="158"/>
      <c r="H98" s="150"/>
      <c r="I98" s="151"/>
    </row>
    <row r="99" spans="1:9" x14ac:dyDescent="0.25">
      <c r="A99" s="149"/>
      <c r="B99" s="149"/>
      <c r="C99" s="149"/>
      <c r="D99" s="150"/>
      <c r="E99" s="150"/>
      <c r="F99" s="150"/>
      <c r="G99" s="158"/>
      <c r="H99" s="150"/>
      <c r="I99" s="151"/>
    </row>
    <row r="100" spans="1:9" x14ac:dyDescent="0.25">
      <c r="A100" s="149"/>
      <c r="B100" s="149"/>
      <c r="C100" s="149"/>
      <c r="D100" s="150"/>
      <c r="E100" s="150"/>
      <c r="F100" s="150"/>
      <c r="G100" s="158"/>
      <c r="H100" s="150"/>
      <c r="I100" s="151"/>
    </row>
    <row r="101" spans="1:9" x14ac:dyDescent="0.25">
      <c r="A101" s="149"/>
      <c r="B101" s="149"/>
      <c r="C101" s="149"/>
      <c r="D101" s="150"/>
      <c r="E101" s="150"/>
      <c r="F101" s="150"/>
      <c r="G101" s="158"/>
      <c r="H101" s="150"/>
      <c r="I101" s="151"/>
    </row>
    <row r="102" spans="1:9" x14ac:dyDescent="0.25">
      <c r="A102" s="149"/>
      <c r="B102" s="149"/>
      <c r="C102" s="149"/>
      <c r="D102" s="150"/>
      <c r="E102" s="150"/>
      <c r="F102" s="150"/>
      <c r="G102" s="158"/>
      <c r="H102" s="150"/>
      <c r="I102" s="151"/>
    </row>
    <row r="103" spans="1:9" x14ac:dyDescent="0.25">
      <c r="A103" s="149"/>
      <c r="B103" s="149"/>
      <c r="C103" s="149"/>
      <c r="D103" s="150"/>
      <c r="E103" s="150"/>
      <c r="F103" s="150"/>
      <c r="G103" s="158"/>
      <c r="H103" s="150"/>
      <c r="I103" s="151"/>
    </row>
    <row r="104" spans="1:9" x14ac:dyDescent="0.25">
      <c r="A104" s="149"/>
      <c r="B104" s="149"/>
      <c r="C104" s="149"/>
      <c r="D104" s="150"/>
      <c r="E104" s="150"/>
      <c r="F104" s="150"/>
      <c r="G104" s="158"/>
      <c r="H104" s="150"/>
      <c r="I104" s="151"/>
    </row>
    <row r="105" spans="1:9" x14ac:dyDescent="0.25">
      <c r="A105" s="149"/>
      <c r="B105" s="149"/>
      <c r="C105" s="149"/>
      <c r="D105" s="150"/>
      <c r="E105" s="150"/>
      <c r="F105" s="150"/>
      <c r="G105" s="158"/>
      <c r="H105" s="150"/>
      <c r="I105" s="151"/>
    </row>
    <row r="106" spans="1:9" x14ac:dyDescent="0.25">
      <c r="A106" s="149"/>
      <c r="B106" s="149"/>
      <c r="C106" s="149"/>
      <c r="D106" s="150"/>
      <c r="E106" s="150"/>
      <c r="F106" s="150"/>
      <c r="G106" s="158"/>
      <c r="H106" s="150"/>
      <c r="I106" s="151"/>
    </row>
    <row r="107" spans="1:9" x14ac:dyDescent="0.25">
      <c r="A107" s="149"/>
      <c r="B107" s="149"/>
      <c r="C107" s="149"/>
      <c r="D107" s="150"/>
      <c r="E107" s="150"/>
      <c r="F107" s="150"/>
      <c r="G107" s="158"/>
      <c r="H107" s="150"/>
      <c r="I107" s="151"/>
    </row>
    <row r="108" spans="1:9" x14ac:dyDescent="0.25">
      <c r="A108" s="149"/>
      <c r="B108" s="149"/>
      <c r="C108" s="149"/>
      <c r="D108" s="150"/>
      <c r="E108" s="150"/>
      <c r="F108" s="150"/>
      <c r="G108" s="158"/>
      <c r="H108" s="150"/>
      <c r="I108" s="151"/>
    </row>
    <row r="109" spans="1:9" x14ac:dyDescent="0.25">
      <c r="A109" s="149"/>
      <c r="B109" s="149"/>
      <c r="C109" s="149"/>
      <c r="D109" s="150"/>
      <c r="E109" s="150"/>
      <c r="F109" s="150"/>
      <c r="G109" s="158"/>
      <c r="H109" s="150"/>
      <c r="I109" s="151"/>
    </row>
    <row r="110" spans="1:9" x14ac:dyDescent="0.25">
      <c r="A110" s="149"/>
      <c r="B110" s="149"/>
      <c r="C110" s="149"/>
      <c r="D110" s="150"/>
      <c r="E110" s="150"/>
      <c r="F110" s="150"/>
      <c r="G110" s="158"/>
      <c r="H110" s="150"/>
      <c r="I110" s="151"/>
    </row>
    <row r="111" spans="1:9" x14ac:dyDescent="0.25">
      <c r="A111" s="149"/>
      <c r="B111" s="149"/>
      <c r="C111" s="149"/>
      <c r="D111" s="150"/>
      <c r="E111" s="150"/>
      <c r="F111" s="150"/>
      <c r="G111" s="158"/>
      <c r="H111" s="150"/>
      <c r="I111" s="151"/>
    </row>
    <row r="112" spans="1:9" x14ac:dyDescent="0.25">
      <c r="A112" s="149"/>
      <c r="B112" s="149"/>
      <c r="C112" s="149"/>
      <c r="D112" s="150"/>
      <c r="E112" s="150"/>
      <c r="F112" s="150"/>
      <c r="G112" s="158"/>
      <c r="H112" s="150"/>
      <c r="I112" s="151"/>
    </row>
    <row r="113" spans="1:9" x14ac:dyDescent="0.25">
      <c r="A113" s="149"/>
      <c r="B113" s="149"/>
      <c r="C113" s="149"/>
      <c r="D113" s="150"/>
      <c r="E113" s="150"/>
      <c r="F113" s="150"/>
      <c r="G113" s="158"/>
      <c r="H113" s="150"/>
      <c r="I113" s="151"/>
    </row>
    <row r="114" spans="1:9" x14ac:dyDescent="0.25">
      <c r="A114" s="149"/>
      <c r="B114" s="149"/>
      <c r="C114" s="149"/>
      <c r="D114" s="150"/>
      <c r="E114" s="150"/>
      <c r="F114" s="150"/>
      <c r="G114" s="158"/>
      <c r="H114" s="150"/>
      <c r="I114" s="151"/>
    </row>
    <row r="115" spans="1:9" x14ac:dyDescent="0.25">
      <c r="A115" s="149"/>
      <c r="B115" s="149"/>
      <c r="C115" s="149"/>
      <c r="D115" s="150"/>
      <c r="E115" s="150"/>
      <c r="F115" s="150"/>
      <c r="G115" s="158"/>
      <c r="H115" s="150"/>
      <c r="I115" s="151"/>
    </row>
    <row r="116" spans="1:9" x14ac:dyDescent="0.25">
      <c r="A116" s="149"/>
      <c r="B116" s="149"/>
      <c r="C116" s="149"/>
      <c r="D116" s="150"/>
      <c r="E116" s="150"/>
      <c r="F116" s="150"/>
      <c r="G116" s="158"/>
      <c r="H116" s="150"/>
      <c r="I116" s="151"/>
    </row>
    <row r="117" spans="1:9" x14ac:dyDescent="0.25">
      <c r="A117" s="149"/>
      <c r="B117" s="149"/>
      <c r="C117" s="149"/>
      <c r="D117" s="150"/>
      <c r="E117" s="150"/>
      <c r="F117" s="150"/>
      <c r="G117" s="158"/>
      <c r="H117" s="150"/>
      <c r="I117" s="151"/>
    </row>
    <row r="118" spans="1:9" x14ac:dyDescent="0.25">
      <c r="A118" s="149"/>
      <c r="B118" s="149"/>
      <c r="C118" s="149"/>
      <c r="D118" s="150"/>
      <c r="E118" s="150"/>
      <c r="F118" s="150"/>
      <c r="G118" s="158"/>
      <c r="H118" s="150"/>
      <c r="I118" s="151"/>
    </row>
    <row r="119" spans="1:9" x14ac:dyDescent="0.25">
      <c r="A119" s="149"/>
      <c r="B119" s="149"/>
      <c r="C119" s="149"/>
      <c r="D119" s="150"/>
      <c r="E119" s="150"/>
      <c r="F119" s="150"/>
      <c r="G119" s="158"/>
      <c r="H119" s="150"/>
      <c r="I119" s="151"/>
    </row>
    <row r="120" spans="1:9" x14ac:dyDescent="0.25">
      <c r="A120" s="149"/>
      <c r="B120" s="149"/>
      <c r="C120" s="149"/>
      <c r="D120" s="150"/>
      <c r="E120" s="150"/>
      <c r="F120" s="150"/>
      <c r="G120" s="158"/>
      <c r="H120" s="150"/>
      <c r="I120" s="151"/>
    </row>
    <row r="121" spans="1:9" x14ac:dyDescent="0.25">
      <c r="A121" s="149"/>
      <c r="B121" s="149"/>
      <c r="C121" s="149"/>
      <c r="D121" s="150"/>
      <c r="E121" s="150"/>
      <c r="F121" s="150"/>
      <c r="G121" s="158"/>
      <c r="H121" s="150"/>
      <c r="I121" s="151"/>
    </row>
    <row r="122" spans="1:9" x14ac:dyDescent="0.25">
      <c r="A122" s="149"/>
      <c r="B122" s="149"/>
      <c r="C122" s="149"/>
      <c r="D122" s="150"/>
      <c r="E122" s="150"/>
      <c r="F122" s="150"/>
      <c r="G122" s="158"/>
      <c r="H122" s="150"/>
      <c r="I122" s="151"/>
    </row>
    <row r="123" spans="1:9" x14ac:dyDescent="0.25">
      <c r="A123" s="149"/>
      <c r="B123" s="149"/>
      <c r="C123" s="149"/>
      <c r="D123" s="150"/>
      <c r="E123" s="150"/>
      <c r="F123" s="150"/>
      <c r="G123" s="158"/>
      <c r="H123" s="150"/>
      <c r="I123" s="151"/>
    </row>
    <row r="124" spans="1:9" x14ac:dyDescent="0.25">
      <c r="A124" s="149"/>
      <c r="B124" s="149"/>
      <c r="C124" s="149"/>
      <c r="D124" s="150"/>
      <c r="E124" s="150"/>
      <c r="F124" s="150"/>
      <c r="G124" s="158"/>
      <c r="H124" s="150"/>
      <c r="I124" s="151"/>
    </row>
    <row r="125" spans="1:9" x14ac:dyDescent="0.25">
      <c r="A125" s="149"/>
      <c r="B125" s="149"/>
      <c r="C125" s="149"/>
      <c r="D125" s="150"/>
      <c r="E125" s="150"/>
      <c r="F125" s="150"/>
      <c r="G125" s="158"/>
      <c r="H125" s="150"/>
      <c r="I125" s="151"/>
    </row>
    <row r="126" spans="1:9" x14ac:dyDescent="0.25">
      <c r="A126" s="149"/>
      <c r="B126" s="149"/>
      <c r="C126" s="149"/>
      <c r="D126" s="150"/>
      <c r="E126" s="150"/>
      <c r="F126" s="150"/>
      <c r="G126" s="158"/>
      <c r="H126" s="150"/>
      <c r="I126" s="151"/>
    </row>
    <row r="127" spans="1:9" x14ac:dyDescent="0.25">
      <c r="A127" s="149"/>
      <c r="B127" s="149"/>
      <c r="C127" s="149"/>
      <c r="D127" s="150"/>
      <c r="E127" s="150"/>
      <c r="F127" s="150"/>
      <c r="G127" s="158"/>
      <c r="H127" s="150"/>
      <c r="I127" s="151"/>
    </row>
    <row r="128" spans="1:9" x14ac:dyDescent="0.25">
      <c r="A128" s="149"/>
      <c r="B128" s="149"/>
      <c r="C128" s="149"/>
      <c r="D128" s="150"/>
      <c r="E128" s="150"/>
      <c r="F128" s="150"/>
      <c r="G128" s="158"/>
      <c r="H128" s="150"/>
      <c r="I128" s="151"/>
    </row>
    <row r="129" spans="1:9" x14ac:dyDescent="0.25">
      <c r="A129" s="149"/>
      <c r="B129" s="149"/>
      <c r="C129" s="149"/>
      <c r="D129" s="150"/>
      <c r="E129" s="150"/>
      <c r="F129" s="150"/>
      <c r="G129" s="158"/>
      <c r="H129" s="150"/>
      <c r="I129" s="151"/>
    </row>
    <row r="130" spans="1:9" x14ac:dyDescent="0.25">
      <c r="A130" s="149"/>
      <c r="B130" s="149"/>
      <c r="C130" s="149"/>
      <c r="D130" s="150"/>
      <c r="E130" s="150"/>
      <c r="F130" s="150"/>
      <c r="G130" s="158"/>
      <c r="H130" s="150"/>
      <c r="I130" s="151"/>
    </row>
    <row r="131" spans="1:9" x14ac:dyDescent="0.25">
      <c r="A131" s="149"/>
      <c r="B131" s="149"/>
      <c r="C131" s="149"/>
      <c r="D131" s="150"/>
      <c r="E131" s="150"/>
      <c r="F131" s="150"/>
      <c r="G131" s="158"/>
      <c r="H131" s="150"/>
      <c r="I131" s="151"/>
    </row>
    <row r="132" spans="1:9" x14ac:dyDescent="0.25">
      <c r="A132" s="149"/>
      <c r="B132" s="149"/>
      <c r="C132" s="149"/>
      <c r="D132" s="150"/>
      <c r="E132" s="150"/>
      <c r="F132" s="150"/>
      <c r="G132" s="158"/>
      <c r="H132" s="150"/>
      <c r="I132" s="151"/>
    </row>
    <row r="133" spans="1:9" x14ac:dyDescent="0.25">
      <c r="A133" s="149"/>
      <c r="B133" s="149"/>
      <c r="C133" s="149"/>
      <c r="D133" s="150"/>
      <c r="E133" s="150"/>
      <c r="F133" s="150"/>
      <c r="G133" s="158"/>
      <c r="H133" s="150"/>
      <c r="I133" s="151"/>
    </row>
    <row r="134" spans="1:9" x14ac:dyDescent="0.25">
      <c r="A134" s="149"/>
      <c r="B134" s="149"/>
      <c r="C134" s="149"/>
      <c r="D134" s="150"/>
      <c r="E134" s="150"/>
      <c r="F134" s="150"/>
      <c r="G134" s="158"/>
      <c r="H134" s="150"/>
      <c r="I134" s="151"/>
    </row>
    <row r="135" spans="1:9" x14ac:dyDescent="0.25">
      <c r="A135" s="149"/>
      <c r="B135" s="149"/>
      <c r="C135" s="149"/>
      <c r="D135" s="150"/>
      <c r="E135" s="150"/>
      <c r="F135" s="150"/>
      <c r="G135" s="158"/>
      <c r="H135" s="150"/>
      <c r="I135" s="151"/>
    </row>
    <row r="136" spans="1:9" x14ac:dyDescent="0.25">
      <c r="A136" s="149"/>
      <c r="B136" s="149"/>
      <c r="C136" s="149"/>
      <c r="D136" s="150"/>
      <c r="E136" s="150"/>
      <c r="F136" s="150"/>
      <c r="G136" s="158"/>
      <c r="H136" s="150"/>
      <c r="I136" s="151"/>
    </row>
    <row r="137" spans="1:9" x14ac:dyDescent="0.25">
      <c r="A137" s="149"/>
      <c r="B137" s="149"/>
      <c r="C137" s="149"/>
      <c r="D137" s="150"/>
      <c r="E137" s="150"/>
      <c r="F137" s="150"/>
      <c r="G137" s="158"/>
      <c r="H137" s="150"/>
      <c r="I137" s="151"/>
    </row>
    <row r="138" spans="1:9" x14ac:dyDescent="0.25">
      <c r="A138" s="149"/>
      <c r="B138" s="149"/>
      <c r="C138" s="149"/>
      <c r="D138" s="150"/>
      <c r="E138" s="150"/>
      <c r="F138" s="150"/>
      <c r="G138" s="158"/>
      <c r="H138" s="150"/>
      <c r="I138" s="151"/>
    </row>
    <row r="139" spans="1:9" x14ac:dyDescent="0.25">
      <c r="A139" s="149"/>
      <c r="B139" s="149"/>
      <c r="C139" s="149"/>
      <c r="D139" s="150"/>
      <c r="E139" s="150"/>
      <c r="F139" s="150"/>
      <c r="G139" s="158"/>
      <c r="H139" s="150"/>
      <c r="I139" s="151"/>
    </row>
    <row r="140" spans="1:9" x14ac:dyDescent="0.25">
      <c r="A140" s="149"/>
      <c r="B140" s="149"/>
      <c r="C140" s="149"/>
      <c r="D140" s="150"/>
      <c r="E140" s="150"/>
      <c r="F140" s="150"/>
      <c r="G140" s="158"/>
      <c r="H140" s="150"/>
      <c r="I140" s="151"/>
    </row>
    <row r="141" spans="1:9" x14ac:dyDescent="0.25">
      <c r="A141" s="149"/>
      <c r="B141" s="149"/>
      <c r="C141" s="149"/>
      <c r="D141" s="150"/>
      <c r="E141" s="150"/>
      <c r="F141" s="150"/>
      <c r="G141" s="158"/>
      <c r="H141" s="150"/>
      <c r="I141" s="151"/>
    </row>
    <row r="142" spans="1:9" x14ac:dyDescent="0.25">
      <c r="A142" s="149"/>
      <c r="B142" s="149"/>
      <c r="C142" s="149"/>
      <c r="D142" s="150"/>
      <c r="E142" s="150"/>
      <c r="F142" s="150"/>
      <c r="G142" s="158"/>
      <c r="H142" s="150"/>
      <c r="I142" s="151"/>
    </row>
    <row r="143" spans="1:9" x14ac:dyDescent="0.25">
      <c r="A143" s="149"/>
      <c r="B143" s="149"/>
      <c r="C143" s="149"/>
      <c r="D143" s="150"/>
      <c r="E143" s="150"/>
      <c r="F143" s="150"/>
      <c r="G143" s="158"/>
      <c r="H143" s="150"/>
      <c r="I143" s="151"/>
    </row>
    <row r="144" spans="1:9" x14ac:dyDescent="0.25">
      <c r="A144" s="149"/>
      <c r="B144" s="149"/>
      <c r="C144" s="149"/>
      <c r="D144" s="150"/>
      <c r="E144" s="150"/>
      <c r="F144" s="150"/>
      <c r="G144" s="158"/>
      <c r="H144" s="150"/>
      <c r="I144" s="151"/>
    </row>
    <row r="145" spans="1:9" x14ac:dyDescent="0.25">
      <c r="A145" s="149"/>
      <c r="B145" s="149"/>
      <c r="C145" s="149"/>
      <c r="D145" s="150"/>
      <c r="E145" s="150"/>
      <c r="F145" s="150"/>
      <c r="G145" s="158"/>
      <c r="H145" s="150"/>
      <c r="I145" s="151"/>
    </row>
    <row r="146" spans="1:9" x14ac:dyDescent="0.25">
      <c r="A146" s="149"/>
      <c r="B146" s="149"/>
      <c r="C146" s="149"/>
      <c r="D146" s="150"/>
      <c r="E146" s="150"/>
      <c r="F146" s="150"/>
      <c r="G146" s="158"/>
      <c r="H146" s="150"/>
      <c r="I146" s="151"/>
    </row>
    <row r="147" spans="1:9" x14ac:dyDescent="0.25">
      <c r="A147" s="149"/>
      <c r="B147" s="149"/>
      <c r="C147" s="149"/>
      <c r="D147" s="150"/>
      <c r="E147" s="150"/>
      <c r="F147" s="150"/>
      <c r="G147" s="158"/>
      <c r="H147" s="150"/>
      <c r="I147" s="151"/>
    </row>
    <row r="148" spans="1:9" x14ac:dyDescent="0.25">
      <c r="A148" s="149"/>
      <c r="B148" s="149"/>
      <c r="C148" s="149"/>
      <c r="D148" s="150"/>
      <c r="E148" s="150"/>
      <c r="F148" s="150"/>
      <c r="G148" s="158"/>
      <c r="H148" s="150"/>
      <c r="I148" s="151"/>
    </row>
    <row r="149" spans="1:9" x14ac:dyDescent="0.25">
      <c r="A149" s="149"/>
      <c r="B149" s="149"/>
      <c r="C149" s="149"/>
      <c r="D149" s="150"/>
      <c r="E149" s="150"/>
      <c r="F149" s="150"/>
      <c r="G149" s="158"/>
      <c r="H149" s="150"/>
      <c r="I149" s="151"/>
    </row>
    <row r="150" spans="1:9" x14ac:dyDescent="0.25">
      <c r="A150" s="149"/>
      <c r="B150" s="149"/>
      <c r="C150" s="149"/>
      <c r="D150" s="150"/>
      <c r="E150" s="150"/>
      <c r="F150" s="150"/>
      <c r="G150" s="158"/>
      <c r="H150" s="150"/>
      <c r="I150" s="151"/>
    </row>
    <row r="151" spans="1:9" x14ac:dyDescent="0.25">
      <c r="A151" s="149"/>
      <c r="B151" s="149"/>
      <c r="C151" s="149"/>
      <c r="D151" s="150"/>
      <c r="E151" s="150"/>
      <c r="F151" s="150"/>
      <c r="G151" s="158"/>
      <c r="H151" s="150"/>
      <c r="I151" s="151"/>
    </row>
    <row r="152" spans="1:9" x14ac:dyDescent="0.25">
      <c r="A152" s="149"/>
      <c r="B152" s="149"/>
      <c r="C152" s="149"/>
      <c r="D152" s="150"/>
      <c r="E152" s="150"/>
      <c r="F152" s="150"/>
      <c r="G152" s="158"/>
      <c r="H152" s="150"/>
      <c r="I152" s="151"/>
    </row>
    <row r="153" spans="1:9" x14ac:dyDescent="0.25">
      <c r="A153" s="149"/>
      <c r="B153" s="149"/>
      <c r="C153" s="149"/>
      <c r="D153" s="150"/>
      <c r="E153" s="150"/>
      <c r="F153" s="150"/>
      <c r="G153" s="158"/>
      <c r="H153" s="150"/>
      <c r="I153" s="151"/>
    </row>
    <row r="154" spans="1:9" x14ac:dyDescent="0.25">
      <c r="A154" s="149"/>
      <c r="B154" s="149"/>
      <c r="C154" s="149"/>
      <c r="D154" s="150"/>
      <c r="E154" s="150"/>
      <c r="F154" s="150"/>
      <c r="G154" s="158"/>
      <c r="H154" s="150"/>
      <c r="I154" s="151"/>
    </row>
    <row r="155" spans="1:9" x14ac:dyDescent="0.25">
      <c r="A155" s="149"/>
      <c r="B155" s="149"/>
      <c r="C155" s="149"/>
      <c r="D155" s="150"/>
      <c r="E155" s="150"/>
      <c r="F155" s="150"/>
      <c r="G155" s="158"/>
      <c r="H155" s="150"/>
      <c r="I155" s="151"/>
    </row>
    <row r="156" spans="1:9" x14ac:dyDescent="0.25">
      <c r="A156" s="149"/>
      <c r="B156" s="149"/>
      <c r="C156" s="149"/>
      <c r="D156" s="150"/>
      <c r="E156" s="150"/>
      <c r="F156" s="150"/>
      <c r="G156" s="158"/>
      <c r="H156" s="150"/>
      <c r="I156" s="151"/>
    </row>
    <row r="157" spans="1:9" x14ac:dyDescent="0.25">
      <c r="A157" s="149"/>
      <c r="B157" s="149"/>
      <c r="C157" s="149"/>
      <c r="D157" s="150"/>
      <c r="E157" s="150"/>
      <c r="F157" s="150"/>
      <c r="G157" s="158"/>
      <c r="H157" s="150"/>
      <c r="I157" s="151"/>
    </row>
    <row r="158" spans="1:9" x14ac:dyDescent="0.25">
      <c r="A158" s="149"/>
      <c r="B158" s="149"/>
      <c r="C158" s="149"/>
      <c r="D158" s="150"/>
      <c r="E158" s="150"/>
      <c r="F158" s="150"/>
      <c r="G158" s="158"/>
      <c r="H158" s="150"/>
      <c r="I158" s="151"/>
    </row>
    <row r="159" spans="1:9" x14ac:dyDescent="0.25">
      <c r="A159" s="149"/>
      <c r="B159" s="149"/>
      <c r="C159" s="149"/>
      <c r="D159" s="150"/>
      <c r="E159" s="150"/>
      <c r="F159" s="150"/>
      <c r="G159" s="158"/>
      <c r="H159" s="150"/>
      <c r="I159" s="151"/>
    </row>
    <row r="160" spans="1:9" x14ac:dyDescent="0.25">
      <c r="A160" s="149"/>
      <c r="B160" s="149"/>
      <c r="C160" s="149"/>
      <c r="D160" s="150"/>
      <c r="E160" s="150"/>
      <c r="F160" s="150"/>
      <c r="G160" s="158"/>
      <c r="H160" s="150"/>
      <c r="I160" s="151"/>
    </row>
    <row r="161" spans="1:9" x14ac:dyDescent="0.25">
      <c r="A161" s="149"/>
      <c r="B161" s="149"/>
      <c r="C161" s="149"/>
      <c r="D161" s="150"/>
      <c r="E161" s="150"/>
      <c r="F161" s="150"/>
      <c r="G161" s="158"/>
      <c r="H161" s="150"/>
      <c r="I161" s="151"/>
    </row>
    <row r="162" spans="1:9" x14ac:dyDescent="0.25">
      <c r="A162" s="149"/>
      <c r="B162" s="149"/>
      <c r="C162" s="149"/>
      <c r="D162" s="150"/>
      <c r="E162" s="150"/>
      <c r="F162" s="150"/>
      <c r="G162" s="158"/>
      <c r="H162" s="150"/>
      <c r="I162" s="151"/>
    </row>
    <row r="163" spans="1:9" x14ac:dyDescent="0.25">
      <c r="A163" s="149"/>
      <c r="B163" s="149"/>
      <c r="C163" s="149"/>
      <c r="D163" s="150"/>
      <c r="E163" s="150"/>
      <c r="F163" s="150"/>
      <c r="G163" s="158"/>
      <c r="H163" s="150"/>
      <c r="I163" s="151"/>
    </row>
    <row r="164" spans="1:9" x14ac:dyDescent="0.25">
      <c r="A164" s="149"/>
      <c r="B164" s="149"/>
      <c r="C164" s="149"/>
      <c r="D164" s="150"/>
      <c r="E164" s="150"/>
      <c r="F164" s="150"/>
      <c r="G164" s="158"/>
      <c r="H164" s="150"/>
      <c r="I164" s="151"/>
    </row>
    <row r="165" spans="1:9" x14ac:dyDescent="0.25">
      <c r="A165" s="149"/>
      <c r="B165" s="149"/>
      <c r="C165" s="149"/>
      <c r="D165" s="150"/>
      <c r="E165" s="150"/>
      <c r="F165" s="150"/>
      <c r="G165" s="158"/>
      <c r="H165" s="150"/>
      <c r="I165" s="151"/>
    </row>
    <row r="166" spans="1:9" x14ac:dyDescent="0.25">
      <c r="A166" s="149"/>
      <c r="B166" s="149"/>
      <c r="C166" s="149"/>
      <c r="D166" s="150"/>
      <c r="E166" s="150"/>
      <c r="F166" s="150"/>
      <c r="G166" s="158"/>
      <c r="H166" s="150"/>
      <c r="I166" s="151"/>
    </row>
    <row r="167" spans="1:9" x14ac:dyDescent="0.25">
      <c r="A167" s="149"/>
      <c r="B167" s="149"/>
      <c r="C167" s="149"/>
      <c r="D167" s="150"/>
      <c r="E167" s="150"/>
      <c r="F167" s="150"/>
      <c r="G167" s="158"/>
      <c r="H167" s="150"/>
      <c r="I167" s="151"/>
    </row>
    <row r="168" spans="1:9" x14ac:dyDescent="0.25">
      <c r="A168" s="149"/>
      <c r="B168" s="149"/>
      <c r="C168" s="149"/>
      <c r="D168" s="150"/>
      <c r="E168" s="150"/>
      <c r="F168" s="150"/>
      <c r="G168" s="158"/>
      <c r="H168" s="150"/>
      <c r="I168" s="151"/>
    </row>
    <row r="169" spans="1:9" x14ac:dyDescent="0.25">
      <c r="A169" s="149"/>
      <c r="B169" s="149"/>
      <c r="C169" s="149"/>
      <c r="D169" s="150"/>
      <c r="E169" s="150"/>
      <c r="F169" s="150"/>
      <c r="G169" s="158"/>
      <c r="H169" s="150"/>
      <c r="I169" s="151"/>
    </row>
    <row r="170" spans="1:9" x14ac:dyDescent="0.25">
      <c r="A170" s="149"/>
      <c r="B170" s="149"/>
      <c r="C170" s="149"/>
      <c r="D170" s="150"/>
      <c r="E170" s="150"/>
      <c r="F170" s="150"/>
      <c r="G170" s="158"/>
      <c r="H170" s="150"/>
      <c r="I170" s="151"/>
    </row>
    <row r="171" spans="1:9" x14ac:dyDescent="0.25">
      <c r="A171" s="149"/>
      <c r="B171" s="149"/>
      <c r="C171" s="149"/>
      <c r="D171" s="150"/>
      <c r="E171" s="150"/>
      <c r="F171" s="150"/>
      <c r="G171" s="158"/>
      <c r="H171" s="150"/>
      <c r="I171" s="151"/>
    </row>
    <row r="172" spans="1:9" x14ac:dyDescent="0.25">
      <c r="A172" s="149"/>
      <c r="B172" s="149"/>
      <c r="C172" s="149"/>
      <c r="D172" s="150"/>
      <c r="E172" s="150"/>
      <c r="F172" s="150"/>
      <c r="G172" s="158"/>
      <c r="H172" s="150"/>
      <c r="I172" s="151"/>
    </row>
    <row r="173" spans="1:9" x14ac:dyDescent="0.25">
      <c r="A173" s="149"/>
      <c r="B173" s="149"/>
      <c r="C173" s="149"/>
      <c r="D173" s="150"/>
      <c r="E173" s="150"/>
      <c r="F173" s="150"/>
      <c r="G173" s="158"/>
      <c r="H173" s="150"/>
      <c r="I173" s="151"/>
    </row>
    <row r="174" spans="1:9" x14ac:dyDescent="0.25">
      <c r="A174" s="149"/>
      <c r="B174" s="149"/>
      <c r="C174" s="149"/>
      <c r="D174" s="150"/>
      <c r="E174" s="150"/>
      <c r="F174" s="150"/>
      <c r="G174" s="158"/>
      <c r="H174" s="150"/>
      <c r="I174" s="151"/>
    </row>
    <row r="175" spans="1:9" x14ac:dyDescent="0.25">
      <c r="A175" s="149"/>
      <c r="B175" s="149"/>
      <c r="C175" s="149"/>
      <c r="D175" s="150"/>
      <c r="E175" s="150"/>
      <c r="F175" s="150"/>
      <c r="G175" s="158"/>
      <c r="H175" s="150"/>
      <c r="I175" s="151"/>
    </row>
    <row r="176" spans="1:9" x14ac:dyDescent="0.25">
      <c r="A176" s="149"/>
      <c r="B176" s="149"/>
      <c r="C176" s="149"/>
      <c r="D176" s="150"/>
      <c r="E176" s="150"/>
      <c r="F176" s="150"/>
      <c r="G176" s="158"/>
      <c r="H176" s="150"/>
      <c r="I176" s="151"/>
    </row>
    <row r="177" spans="1:9" x14ac:dyDescent="0.25">
      <c r="A177" s="149"/>
      <c r="B177" s="149"/>
      <c r="C177" s="149"/>
      <c r="D177" s="150"/>
      <c r="E177" s="150"/>
      <c r="F177" s="150"/>
      <c r="G177" s="158"/>
      <c r="H177" s="150"/>
      <c r="I177" s="151"/>
    </row>
    <row r="178" spans="1:9" x14ac:dyDescent="0.25">
      <c r="A178" s="149"/>
      <c r="B178" s="149"/>
      <c r="C178" s="149"/>
      <c r="D178" s="150"/>
      <c r="E178" s="150"/>
      <c r="F178" s="150"/>
      <c r="G178" s="158"/>
      <c r="H178" s="150"/>
      <c r="I178" s="151"/>
    </row>
    <row r="179" spans="1:9" x14ac:dyDescent="0.25">
      <c r="A179" s="149"/>
      <c r="B179" s="149"/>
      <c r="C179" s="149"/>
      <c r="D179" s="150"/>
      <c r="E179" s="150"/>
      <c r="F179" s="150"/>
      <c r="G179" s="158"/>
      <c r="H179" s="150"/>
      <c r="I179" s="151"/>
    </row>
    <row r="180" spans="1:9" x14ac:dyDescent="0.25">
      <c r="A180" s="149"/>
      <c r="B180" s="149"/>
      <c r="C180" s="149"/>
      <c r="D180" s="150"/>
      <c r="E180" s="150"/>
      <c r="F180" s="150"/>
      <c r="G180" s="158"/>
      <c r="H180" s="150"/>
      <c r="I180" s="151"/>
    </row>
    <row r="181" spans="1:9" x14ac:dyDescent="0.25">
      <c r="A181" s="149"/>
      <c r="B181" s="149"/>
      <c r="C181" s="149"/>
      <c r="D181" s="150"/>
      <c r="E181" s="150"/>
      <c r="F181" s="150"/>
      <c r="G181" s="158"/>
      <c r="H181" s="150"/>
      <c r="I181" s="151"/>
    </row>
    <row r="182" spans="1:9" x14ac:dyDescent="0.25">
      <c r="A182" s="149"/>
      <c r="B182" s="149"/>
      <c r="C182" s="149"/>
      <c r="D182" s="150"/>
      <c r="E182" s="150"/>
      <c r="F182" s="150"/>
      <c r="G182" s="158"/>
      <c r="H182" s="150"/>
      <c r="I182" s="151"/>
    </row>
    <row r="183" spans="1:9" x14ac:dyDescent="0.25">
      <c r="A183" s="149"/>
      <c r="B183" s="149"/>
      <c r="C183" s="149"/>
      <c r="D183" s="150"/>
      <c r="E183" s="150"/>
      <c r="F183" s="150"/>
      <c r="G183" s="158"/>
      <c r="H183" s="150"/>
      <c r="I183" s="151"/>
    </row>
    <row r="184" spans="1:9" x14ac:dyDescent="0.25">
      <c r="A184" s="149"/>
      <c r="B184" s="149"/>
      <c r="C184" s="149"/>
      <c r="D184" s="150"/>
      <c r="E184" s="150"/>
      <c r="F184" s="150"/>
      <c r="G184" s="158"/>
      <c r="H184" s="150"/>
      <c r="I184" s="151"/>
    </row>
    <row r="185" spans="1:9" x14ac:dyDescent="0.25">
      <c r="A185" s="149"/>
      <c r="B185" s="149"/>
      <c r="C185" s="149"/>
      <c r="D185" s="150"/>
      <c r="E185" s="150"/>
      <c r="F185" s="150"/>
      <c r="G185" s="158"/>
      <c r="H185" s="150"/>
      <c r="I185" s="151"/>
    </row>
    <row r="186" spans="1:9" x14ac:dyDescent="0.25">
      <c r="A186" s="149"/>
      <c r="B186" s="149"/>
      <c r="C186" s="149"/>
      <c r="D186" s="150"/>
      <c r="E186" s="150"/>
      <c r="F186" s="150"/>
      <c r="G186" s="158"/>
      <c r="H186" s="150"/>
      <c r="I186" s="151"/>
    </row>
    <row r="187" spans="1:9" x14ac:dyDescent="0.25">
      <c r="A187" s="149"/>
      <c r="B187" s="149"/>
      <c r="C187" s="149"/>
      <c r="D187" s="150"/>
      <c r="E187" s="150"/>
      <c r="F187" s="150"/>
      <c r="G187" s="158"/>
      <c r="H187" s="150"/>
      <c r="I187" s="151"/>
    </row>
    <row r="188" spans="1:9" x14ac:dyDescent="0.25">
      <c r="A188" s="149"/>
      <c r="B188" s="149"/>
      <c r="C188" s="149"/>
      <c r="D188" s="150"/>
      <c r="E188" s="150"/>
      <c r="F188" s="150"/>
      <c r="G188" s="158"/>
      <c r="H188" s="150"/>
      <c r="I188" s="151"/>
    </row>
    <row r="189" spans="1:9" x14ac:dyDescent="0.25">
      <c r="A189" s="149"/>
      <c r="B189" s="149"/>
      <c r="C189" s="149"/>
      <c r="D189" s="150"/>
      <c r="E189" s="150"/>
      <c r="F189" s="150"/>
      <c r="G189" s="158"/>
      <c r="H189" s="150"/>
      <c r="I189" s="151"/>
    </row>
    <row r="190" spans="1:9" x14ac:dyDescent="0.25">
      <c r="A190" s="149"/>
      <c r="B190" s="149"/>
      <c r="C190" s="149"/>
      <c r="D190" s="150"/>
      <c r="E190" s="150"/>
      <c r="F190" s="150"/>
      <c r="G190" s="158"/>
      <c r="H190" s="150"/>
      <c r="I190" s="151"/>
    </row>
    <row r="191" spans="1:9" x14ac:dyDescent="0.25">
      <c r="A191" s="149"/>
      <c r="B191" s="149"/>
      <c r="C191" s="149"/>
      <c r="D191" s="150"/>
      <c r="E191" s="150"/>
      <c r="F191" s="150"/>
      <c r="G191" s="158"/>
      <c r="H191" s="150"/>
      <c r="I191" s="151"/>
    </row>
    <row r="192" spans="1:9" x14ac:dyDescent="0.25">
      <c r="A192" s="149"/>
      <c r="B192" s="149"/>
      <c r="C192" s="149"/>
      <c r="D192" s="150"/>
      <c r="E192" s="150"/>
      <c r="F192" s="150"/>
      <c r="G192" s="158"/>
      <c r="H192" s="150"/>
      <c r="I192" s="151"/>
    </row>
    <row r="193" spans="1:9" x14ac:dyDescent="0.25">
      <c r="A193" s="149"/>
      <c r="B193" s="149"/>
      <c r="C193" s="149"/>
      <c r="D193" s="150"/>
      <c r="E193" s="150"/>
      <c r="F193" s="150"/>
      <c r="G193" s="158"/>
      <c r="H193" s="150"/>
      <c r="I193" s="151"/>
    </row>
    <row r="194" spans="1:9" x14ac:dyDescent="0.25">
      <c r="A194" s="149"/>
      <c r="B194" s="149"/>
      <c r="C194" s="149"/>
      <c r="D194" s="150"/>
      <c r="E194" s="150"/>
      <c r="F194" s="150"/>
      <c r="G194" s="158"/>
      <c r="H194" s="150"/>
      <c r="I194" s="151"/>
    </row>
    <row r="195" spans="1:9" x14ac:dyDescent="0.25">
      <c r="A195" s="149"/>
      <c r="B195" s="149"/>
      <c r="C195" s="149"/>
      <c r="D195" s="150"/>
      <c r="E195" s="150"/>
      <c r="F195" s="150"/>
      <c r="G195" s="158"/>
      <c r="H195" s="150"/>
      <c r="I195" s="151"/>
    </row>
    <row r="196" spans="1:9" x14ac:dyDescent="0.25">
      <c r="A196" s="149"/>
      <c r="B196" s="149"/>
      <c r="C196" s="149"/>
      <c r="D196" s="150"/>
      <c r="E196" s="150"/>
      <c r="F196" s="150"/>
      <c r="G196" s="158"/>
      <c r="H196" s="150"/>
      <c r="I196" s="151"/>
    </row>
    <row r="197" spans="1:9" x14ac:dyDescent="0.25">
      <c r="A197" s="149"/>
      <c r="B197" s="149"/>
      <c r="C197" s="149"/>
      <c r="D197" s="150"/>
      <c r="E197" s="150"/>
      <c r="F197" s="150"/>
      <c r="G197" s="158"/>
      <c r="H197" s="150"/>
      <c r="I197" s="151"/>
    </row>
    <row r="198" spans="1:9" x14ac:dyDescent="0.25">
      <c r="A198" s="149"/>
      <c r="B198" s="149"/>
      <c r="C198" s="149"/>
      <c r="D198" s="150"/>
      <c r="E198" s="150"/>
      <c r="F198" s="150"/>
      <c r="G198" s="158"/>
      <c r="H198" s="150"/>
      <c r="I198" s="151"/>
    </row>
    <row r="199" spans="1:9" x14ac:dyDescent="0.25">
      <c r="A199" s="149"/>
      <c r="B199" s="149"/>
      <c r="C199" s="149"/>
      <c r="D199" s="150"/>
      <c r="E199" s="150"/>
      <c r="F199" s="150"/>
      <c r="G199" s="158"/>
      <c r="H199" s="150"/>
      <c r="I199" s="151"/>
    </row>
    <row r="200" spans="1:9" x14ac:dyDescent="0.25">
      <c r="A200" s="149"/>
      <c r="B200" s="149"/>
      <c r="C200" s="149"/>
      <c r="D200" s="150"/>
      <c r="E200" s="150"/>
      <c r="F200" s="150"/>
      <c r="G200" s="158"/>
      <c r="H200" s="150"/>
      <c r="I200" s="151"/>
    </row>
    <row r="201" spans="1:9" x14ac:dyDescent="0.25">
      <c r="A201" s="149"/>
      <c r="B201" s="149"/>
      <c r="C201" s="149"/>
      <c r="D201" s="150"/>
      <c r="E201" s="150"/>
      <c r="F201" s="150"/>
      <c r="G201" s="158"/>
      <c r="H201" s="150"/>
      <c r="I201" s="151"/>
    </row>
    <row r="202" spans="1:9" x14ac:dyDescent="0.25">
      <c r="A202" s="149"/>
      <c r="B202" s="149"/>
      <c r="C202" s="149"/>
      <c r="D202" s="150"/>
      <c r="E202" s="150"/>
      <c r="F202" s="150"/>
      <c r="G202" s="158"/>
      <c r="H202" s="150"/>
      <c r="I202" s="151"/>
    </row>
    <row r="203" spans="1:9" x14ac:dyDescent="0.25">
      <c r="A203" s="149"/>
      <c r="B203" s="149"/>
      <c r="C203" s="149"/>
      <c r="D203" s="150"/>
      <c r="E203" s="150"/>
      <c r="F203" s="150"/>
      <c r="G203" s="158"/>
      <c r="H203" s="150"/>
      <c r="I203" s="151"/>
    </row>
    <row r="204" spans="1:9" x14ac:dyDescent="0.25">
      <c r="A204" s="149"/>
      <c r="B204" s="149"/>
      <c r="C204" s="149"/>
      <c r="D204" s="150"/>
      <c r="E204" s="150"/>
      <c r="F204" s="150"/>
      <c r="G204" s="158"/>
      <c r="H204" s="150"/>
      <c r="I204" s="151"/>
    </row>
    <row r="205" spans="1:9" x14ac:dyDescent="0.25">
      <c r="A205" s="149"/>
      <c r="B205" s="149"/>
      <c r="C205" s="149"/>
      <c r="D205" s="150"/>
      <c r="E205" s="150"/>
      <c r="F205" s="150"/>
      <c r="G205" s="158"/>
      <c r="H205" s="150"/>
      <c r="I205" s="151"/>
    </row>
    <row r="206" spans="1:9" x14ac:dyDescent="0.25">
      <c r="A206" s="149"/>
      <c r="B206" s="149"/>
      <c r="C206" s="149"/>
      <c r="D206" s="150"/>
      <c r="E206" s="150"/>
      <c r="F206" s="150"/>
      <c r="G206" s="158"/>
      <c r="H206" s="150"/>
      <c r="I206" s="151"/>
    </row>
    <row r="207" spans="1:9" x14ac:dyDescent="0.25">
      <c r="A207" s="149"/>
      <c r="B207" s="149"/>
      <c r="C207" s="149"/>
      <c r="D207" s="150"/>
      <c r="E207" s="150"/>
      <c r="F207" s="150"/>
      <c r="G207" s="158"/>
      <c r="H207" s="150"/>
      <c r="I207" s="151"/>
    </row>
    <row r="208" spans="1:9" x14ac:dyDescent="0.25">
      <c r="A208" s="149"/>
      <c r="B208" s="149"/>
      <c r="C208" s="149"/>
      <c r="D208" s="150"/>
      <c r="E208" s="150"/>
      <c r="F208" s="150"/>
      <c r="G208" s="158"/>
      <c r="H208" s="150"/>
      <c r="I208" s="151"/>
    </row>
    <row r="209" spans="1:9" x14ac:dyDescent="0.25">
      <c r="A209" s="149"/>
      <c r="B209" s="149"/>
      <c r="C209" s="149"/>
      <c r="D209" s="150"/>
      <c r="E209" s="150"/>
      <c r="F209" s="150"/>
      <c r="G209" s="158"/>
      <c r="H209" s="150"/>
      <c r="I209" s="151"/>
    </row>
    <row r="210" spans="1:9" x14ac:dyDescent="0.25">
      <c r="A210" s="149"/>
      <c r="B210" s="149"/>
      <c r="C210" s="149"/>
      <c r="D210" s="150"/>
      <c r="E210" s="150"/>
      <c r="F210" s="150"/>
      <c r="G210" s="158"/>
      <c r="H210" s="150"/>
      <c r="I210" s="151"/>
    </row>
    <row r="211" spans="1:9" x14ac:dyDescent="0.25">
      <c r="A211" s="149"/>
      <c r="B211" s="149"/>
      <c r="C211" s="149"/>
      <c r="D211" s="150"/>
      <c r="E211" s="150"/>
      <c r="F211" s="150"/>
      <c r="G211" s="158"/>
      <c r="H211" s="150"/>
      <c r="I211" s="151"/>
    </row>
    <row r="212" spans="1:9" x14ac:dyDescent="0.25">
      <c r="A212" s="149"/>
      <c r="B212" s="149"/>
      <c r="C212" s="149"/>
      <c r="D212" s="150"/>
      <c r="E212" s="150"/>
      <c r="F212" s="150"/>
      <c r="G212" s="158"/>
      <c r="H212" s="150"/>
      <c r="I212" s="151"/>
    </row>
    <row r="213" spans="1:9" x14ac:dyDescent="0.25">
      <c r="A213" s="149"/>
      <c r="B213" s="149"/>
      <c r="C213" s="149"/>
      <c r="D213" s="150"/>
      <c r="E213" s="150"/>
      <c r="F213" s="150"/>
      <c r="G213" s="158"/>
      <c r="H213" s="150"/>
      <c r="I213" s="151"/>
    </row>
    <row r="214" spans="1:9" x14ac:dyDescent="0.25">
      <c r="A214" s="149"/>
      <c r="B214" s="149"/>
      <c r="C214" s="149"/>
      <c r="D214" s="150"/>
      <c r="E214" s="150"/>
      <c r="F214" s="150"/>
      <c r="G214" s="158"/>
      <c r="H214" s="150"/>
      <c r="I214" s="151"/>
    </row>
    <row r="215" spans="1:9" x14ac:dyDescent="0.25">
      <c r="A215" s="149"/>
      <c r="B215" s="149"/>
      <c r="C215" s="149"/>
      <c r="D215" s="150"/>
      <c r="E215" s="150"/>
      <c r="F215" s="150"/>
      <c r="G215" s="158"/>
      <c r="H215" s="150"/>
      <c r="I215" s="151"/>
    </row>
    <row r="216" spans="1:9" x14ac:dyDescent="0.25">
      <c r="A216" s="149"/>
      <c r="B216" s="149"/>
      <c r="C216" s="149"/>
      <c r="D216" s="150"/>
      <c r="E216" s="150"/>
      <c r="F216" s="150"/>
      <c r="G216" s="158"/>
      <c r="H216" s="150"/>
      <c r="I216" s="151"/>
    </row>
    <row r="217" spans="1:9" x14ac:dyDescent="0.25">
      <c r="A217" s="149"/>
      <c r="B217" s="149"/>
      <c r="C217" s="149"/>
      <c r="D217" s="150"/>
      <c r="E217" s="150"/>
      <c r="F217" s="150"/>
      <c r="G217" s="158"/>
      <c r="H217" s="150"/>
      <c r="I217" s="151"/>
    </row>
    <row r="218" spans="1:9" x14ac:dyDescent="0.25">
      <c r="A218" s="149"/>
      <c r="B218" s="149"/>
      <c r="C218" s="149"/>
      <c r="D218" s="150"/>
      <c r="E218" s="150"/>
      <c r="F218" s="150"/>
      <c r="G218" s="158"/>
      <c r="H218" s="150"/>
      <c r="I218" s="151"/>
    </row>
    <row r="219" spans="1:9" x14ac:dyDescent="0.25">
      <c r="A219" s="149"/>
      <c r="B219" s="149"/>
      <c r="C219" s="149"/>
      <c r="D219" s="150"/>
      <c r="E219" s="150"/>
      <c r="F219" s="150"/>
      <c r="G219" s="158"/>
      <c r="H219" s="150"/>
      <c r="I219" s="151"/>
    </row>
    <row r="220" spans="1:9" x14ac:dyDescent="0.25">
      <c r="A220" s="149"/>
      <c r="B220" s="149"/>
      <c r="C220" s="149"/>
      <c r="D220" s="150"/>
      <c r="E220" s="150"/>
      <c r="F220" s="150"/>
      <c r="G220" s="158"/>
      <c r="H220" s="150"/>
      <c r="I220" s="151"/>
    </row>
    <row r="221" spans="1:9" x14ac:dyDescent="0.25">
      <c r="A221" s="149"/>
      <c r="B221" s="149"/>
      <c r="C221" s="149"/>
      <c r="D221" s="150"/>
      <c r="E221" s="150"/>
      <c r="F221" s="150"/>
      <c r="G221" s="158"/>
      <c r="H221" s="150"/>
      <c r="I221" s="151"/>
    </row>
    <row r="222" spans="1:9" x14ac:dyDescent="0.25">
      <c r="A222" s="149"/>
      <c r="B222" s="149"/>
      <c r="C222" s="149"/>
      <c r="D222" s="150"/>
      <c r="E222" s="150"/>
      <c r="F222" s="150"/>
      <c r="G222" s="158"/>
      <c r="H222" s="150"/>
      <c r="I222" s="151"/>
    </row>
    <row r="223" spans="1:9" x14ac:dyDescent="0.25">
      <c r="A223" s="149"/>
      <c r="B223" s="149"/>
      <c r="C223" s="149"/>
      <c r="D223" s="150"/>
      <c r="E223" s="150"/>
      <c r="F223" s="150"/>
      <c r="G223" s="158"/>
      <c r="H223" s="150"/>
      <c r="I223" s="151"/>
    </row>
    <row r="224" spans="1:9" x14ac:dyDescent="0.25">
      <c r="A224" s="149"/>
      <c r="B224" s="149"/>
      <c r="C224" s="149"/>
      <c r="D224" s="150"/>
      <c r="E224" s="150"/>
      <c r="F224" s="150"/>
      <c r="G224" s="158"/>
      <c r="H224" s="150"/>
      <c r="I224" s="151"/>
    </row>
    <row r="225" spans="1:9" x14ac:dyDescent="0.25">
      <c r="A225" s="149"/>
      <c r="B225" s="149"/>
      <c r="C225" s="149"/>
      <c r="D225" s="150"/>
      <c r="E225" s="150"/>
      <c r="F225" s="150"/>
      <c r="G225" s="158"/>
      <c r="H225" s="150"/>
      <c r="I225" s="151"/>
    </row>
    <row r="226" spans="1:9" x14ac:dyDescent="0.25">
      <c r="A226" s="149"/>
      <c r="B226" s="149"/>
      <c r="C226" s="149"/>
      <c r="D226" s="150"/>
      <c r="E226" s="150"/>
      <c r="F226" s="150"/>
      <c r="G226" s="158"/>
      <c r="H226" s="150"/>
      <c r="I226" s="151"/>
    </row>
    <row r="227" spans="1:9" x14ac:dyDescent="0.25">
      <c r="A227" s="149"/>
      <c r="B227" s="149"/>
      <c r="C227" s="149"/>
      <c r="D227" s="150"/>
      <c r="E227" s="150"/>
      <c r="F227" s="150"/>
      <c r="G227" s="158"/>
      <c r="H227" s="150"/>
      <c r="I227" s="151"/>
    </row>
    <row r="228" spans="1:9" x14ac:dyDescent="0.25">
      <c r="A228" s="149"/>
      <c r="B228" s="149"/>
      <c r="C228" s="149"/>
      <c r="D228" s="150"/>
      <c r="E228" s="150"/>
      <c r="F228" s="150"/>
      <c r="G228" s="158"/>
      <c r="H228" s="150"/>
      <c r="I228" s="151"/>
    </row>
    <row r="229" spans="1:9" x14ac:dyDescent="0.25">
      <c r="A229" s="149"/>
      <c r="B229" s="149"/>
      <c r="C229" s="149"/>
      <c r="D229" s="150"/>
      <c r="E229" s="150"/>
      <c r="F229" s="150"/>
      <c r="G229" s="158"/>
      <c r="H229" s="150"/>
      <c r="I229" s="151"/>
    </row>
    <row r="230" spans="1:9" x14ac:dyDescent="0.25">
      <c r="A230" s="149"/>
      <c r="B230" s="149"/>
      <c r="C230" s="149"/>
      <c r="D230" s="150"/>
      <c r="E230" s="150"/>
      <c r="F230" s="150"/>
      <c r="G230" s="158"/>
      <c r="H230" s="150"/>
      <c r="I230" s="151"/>
    </row>
    <row r="231" spans="1:9" x14ac:dyDescent="0.25">
      <c r="A231" s="149"/>
      <c r="B231" s="149"/>
      <c r="C231" s="149"/>
      <c r="D231" s="150"/>
      <c r="E231" s="150"/>
      <c r="F231" s="150"/>
      <c r="G231" s="158"/>
      <c r="H231" s="150"/>
      <c r="I231" s="151"/>
    </row>
    <row r="232" spans="1:9" x14ac:dyDescent="0.25">
      <c r="A232" s="149"/>
      <c r="B232" s="149"/>
      <c r="C232" s="149"/>
      <c r="D232" s="150"/>
      <c r="E232" s="150"/>
      <c r="F232" s="150"/>
      <c r="G232" s="158"/>
      <c r="H232" s="150"/>
      <c r="I232" s="151"/>
    </row>
    <row r="233" spans="1:9" x14ac:dyDescent="0.25">
      <c r="A233" s="149"/>
      <c r="B233" s="149"/>
      <c r="C233" s="149"/>
      <c r="D233" s="150"/>
      <c r="E233" s="150"/>
      <c r="F233" s="150"/>
      <c r="G233" s="158"/>
      <c r="H233" s="150"/>
      <c r="I233" s="151"/>
    </row>
    <row r="234" spans="1:9" x14ac:dyDescent="0.25">
      <c r="A234" s="149"/>
      <c r="B234" s="149"/>
      <c r="C234" s="149"/>
      <c r="D234" s="150"/>
      <c r="E234" s="150"/>
      <c r="F234" s="150"/>
      <c r="G234" s="158"/>
      <c r="H234" s="150"/>
      <c r="I234" s="151"/>
    </row>
    <row r="235" spans="1:9" x14ac:dyDescent="0.25">
      <c r="A235" s="149"/>
      <c r="B235" s="149"/>
      <c r="C235" s="149"/>
      <c r="D235" s="150"/>
      <c r="E235" s="150"/>
      <c r="F235" s="150"/>
      <c r="G235" s="158"/>
      <c r="H235" s="150"/>
      <c r="I235" s="151"/>
    </row>
    <row r="236" spans="1:9" x14ac:dyDescent="0.25">
      <c r="A236" s="149"/>
      <c r="B236" s="149"/>
      <c r="C236" s="149"/>
      <c r="D236" s="150"/>
      <c r="E236" s="150"/>
      <c r="F236" s="150"/>
      <c r="G236" s="158"/>
      <c r="H236" s="150"/>
      <c r="I236" s="151"/>
    </row>
    <row r="237" spans="1:9" x14ac:dyDescent="0.25">
      <c r="A237" s="149"/>
      <c r="B237" s="149"/>
      <c r="C237" s="149"/>
      <c r="D237" s="150"/>
      <c r="E237" s="150"/>
      <c r="F237" s="150"/>
      <c r="G237" s="158"/>
      <c r="H237" s="150"/>
      <c r="I237" s="151"/>
    </row>
    <row r="238" spans="1:9" x14ac:dyDescent="0.25">
      <c r="A238" s="149"/>
      <c r="B238" s="149"/>
      <c r="C238" s="149"/>
      <c r="D238" s="150"/>
      <c r="E238" s="150"/>
      <c r="F238" s="150"/>
      <c r="G238" s="158"/>
      <c r="H238" s="150"/>
      <c r="I238" s="151"/>
    </row>
    <row r="239" spans="1:9" x14ac:dyDescent="0.25">
      <c r="A239" s="149"/>
      <c r="B239" s="149"/>
      <c r="C239" s="149"/>
      <c r="D239" s="150"/>
      <c r="E239" s="150"/>
      <c r="F239" s="150"/>
      <c r="G239" s="158"/>
      <c r="H239" s="150"/>
      <c r="I239" s="151"/>
    </row>
    <row r="240" spans="1:9" x14ac:dyDescent="0.25">
      <c r="A240" s="149"/>
      <c r="B240" s="149"/>
      <c r="C240" s="149"/>
      <c r="D240" s="150"/>
      <c r="E240" s="150"/>
      <c r="F240" s="150"/>
      <c r="G240" s="158"/>
      <c r="H240" s="150"/>
      <c r="I240" s="151"/>
    </row>
    <row r="241" spans="1:9" x14ac:dyDescent="0.25">
      <c r="A241" s="149"/>
      <c r="B241" s="149"/>
      <c r="C241" s="149"/>
      <c r="D241" s="150"/>
      <c r="E241" s="150"/>
      <c r="F241" s="150"/>
      <c r="G241" s="158"/>
      <c r="H241" s="150"/>
      <c r="I241" s="151"/>
    </row>
    <row r="242" spans="1:9" x14ac:dyDescent="0.25">
      <c r="A242" s="149"/>
      <c r="B242" s="149"/>
      <c r="C242" s="149"/>
      <c r="D242" s="150"/>
      <c r="E242" s="150"/>
      <c r="F242" s="150"/>
      <c r="G242" s="158"/>
      <c r="H242" s="150"/>
      <c r="I242" s="151"/>
    </row>
    <row r="243" spans="1:9" x14ac:dyDescent="0.25">
      <c r="A243" s="149"/>
      <c r="B243" s="149"/>
      <c r="C243" s="149"/>
      <c r="D243" s="150"/>
      <c r="E243" s="150"/>
      <c r="F243" s="150"/>
      <c r="G243" s="158"/>
      <c r="H243" s="150"/>
      <c r="I243" s="151"/>
    </row>
    <row r="244" spans="1:9" x14ac:dyDescent="0.25">
      <c r="A244" s="149"/>
      <c r="B244" s="149"/>
      <c r="C244" s="149"/>
      <c r="D244" s="150"/>
      <c r="E244" s="150"/>
      <c r="F244" s="150"/>
      <c r="G244" s="158"/>
      <c r="H244" s="150"/>
      <c r="I244" s="151"/>
    </row>
    <row r="245" spans="1:9" x14ac:dyDescent="0.25">
      <c r="A245" s="149"/>
      <c r="B245" s="149"/>
      <c r="C245" s="149"/>
      <c r="D245" s="150"/>
      <c r="E245" s="150"/>
      <c r="F245" s="150"/>
      <c r="G245" s="158"/>
      <c r="H245" s="150"/>
      <c r="I245" s="151"/>
    </row>
    <row r="246" spans="1:9" x14ac:dyDescent="0.25">
      <c r="A246" s="149"/>
      <c r="B246" s="149"/>
      <c r="C246" s="149"/>
      <c r="D246" s="150"/>
      <c r="E246" s="150"/>
      <c r="F246" s="150"/>
      <c r="G246" s="158"/>
      <c r="H246" s="150"/>
      <c r="I246" s="151"/>
    </row>
    <row r="247" spans="1:9" x14ac:dyDescent="0.25">
      <c r="A247" s="149"/>
      <c r="B247" s="149"/>
      <c r="C247" s="149"/>
      <c r="D247" s="150"/>
      <c r="E247" s="150"/>
      <c r="F247" s="150"/>
      <c r="G247" s="158"/>
      <c r="H247" s="150"/>
      <c r="I247" s="151"/>
    </row>
    <row r="248" spans="1:9" x14ac:dyDescent="0.25">
      <c r="A248" s="149"/>
      <c r="B248" s="149"/>
      <c r="C248" s="149"/>
      <c r="D248" s="150"/>
      <c r="E248" s="150"/>
      <c r="F248" s="150"/>
      <c r="G248" s="158"/>
      <c r="H248" s="150"/>
      <c r="I248" s="151"/>
    </row>
    <row r="249" spans="1:9" x14ac:dyDescent="0.25">
      <c r="A249" s="149"/>
      <c r="B249" s="149"/>
      <c r="C249" s="149"/>
      <c r="D249" s="150"/>
      <c r="E249" s="150"/>
      <c r="F249" s="150"/>
      <c r="G249" s="158"/>
      <c r="H249" s="150"/>
      <c r="I249" s="151"/>
    </row>
    <row r="250" spans="1:9" x14ac:dyDescent="0.25">
      <c r="A250" s="149"/>
      <c r="B250" s="149"/>
      <c r="C250" s="149"/>
      <c r="D250" s="150"/>
      <c r="E250" s="150"/>
      <c r="F250" s="150"/>
      <c r="G250" s="158"/>
      <c r="H250" s="150"/>
      <c r="I250" s="151"/>
    </row>
    <row r="251" spans="1:9" x14ac:dyDescent="0.25">
      <c r="A251" s="149"/>
      <c r="B251" s="149"/>
      <c r="C251" s="149"/>
      <c r="D251" s="150"/>
      <c r="E251" s="150"/>
      <c r="F251" s="150"/>
      <c r="G251" s="158"/>
      <c r="H251" s="150"/>
      <c r="I251" s="151"/>
    </row>
    <row r="252" spans="1:9" x14ac:dyDescent="0.25">
      <c r="A252" s="149"/>
      <c r="B252" s="149"/>
      <c r="C252" s="149"/>
      <c r="D252" s="150"/>
      <c r="E252" s="150"/>
      <c r="F252" s="150"/>
      <c r="G252" s="158"/>
      <c r="H252" s="150"/>
      <c r="I252" s="151"/>
    </row>
    <row r="253" spans="1:9" x14ac:dyDescent="0.25">
      <c r="A253" s="149"/>
      <c r="B253" s="149"/>
      <c r="C253" s="149"/>
      <c r="D253" s="150"/>
      <c r="E253" s="150"/>
      <c r="F253" s="150"/>
      <c r="G253" s="158"/>
      <c r="H253" s="150"/>
      <c r="I253" s="151"/>
    </row>
    <row r="254" spans="1:9" x14ac:dyDescent="0.25">
      <c r="A254" s="149"/>
      <c r="B254" s="149"/>
      <c r="C254" s="149"/>
      <c r="D254" s="150"/>
      <c r="E254" s="150"/>
      <c r="F254" s="150"/>
      <c r="G254" s="158"/>
      <c r="H254" s="150"/>
      <c r="I254" s="151"/>
    </row>
    <row r="255" spans="1:9" x14ac:dyDescent="0.25">
      <c r="A255" s="149"/>
      <c r="B255" s="149"/>
      <c r="C255" s="149"/>
      <c r="D255" s="150"/>
      <c r="E255" s="150"/>
      <c r="F255" s="150"/>
      <c r="G255" s="158"/>
      <c r="H255" s="150"/>
      <c r="I255" s="151"/>
    </row>
    <row r="256" spans="1:9" x14ac:dyDescent="0.25">
      <c r="A256" s="149"/>
      <c r="B256" s="149"/>
      <c r="C256" s="149"/>
      <c r="D256" s="150"/>
      <c r="E256" s="150"/>
      <c r="F256" s="150"/>
      <c r="G256" s="158"/>
      <c r="H256" s="150"/>
      <c r="I256" s="151"/>
    </row>
    <row r="257" spans="1:9" x14ac:dyDescent="0.25">
      <c r="A257" s="149"/>
      <c r="B257" s="149"/>
      <c r="C257" s="149"/>
      <c r="D257" s="150"/>
      <c r="E257" s="150"/>
      <c r="F257" s="150"/>
      <c r="G257" s="158"/>
      <c r="H257" s="150"/>
      <c r="I257" s="151"/>
    </row>
    <row r="258" spans="1:9" x14ac:dyDescent="0.25">
      <c r="A258" s="149"/>
      <c r="B258" s="149"/>
      <c r="C258" s="149"/>
      <c r="D258" s="150"/>
      <c r="E258" s="150"/>
      <c r="F258" s="150"/>
      <c r="G258" s="158"/>
      <c r="H258" s="150"/>
      <c r="I258" s="151"/>
    </row>
    <row r="259" spans="1:9" x14ac:dyDescent="0.25">
      <c r="A259" s="149"/>
      <c r="B259" s="149"/>
      <c r="C259" s="149"/>
      <c r="D259" s="150"/>
      <c r="E259" s="150"/>
      <c r="F259" s="150"/>
      <c r="G259" s="158"/>
      <c r="H259" s="150"/>
      <c r="I259" s="151"/>
    </row>
    <row r="260" spans="1:9" x14ac:dyDescent="0.25">
      <c r="A260" s="149"/>
      <c r="B260" s="149"/>
      <c r="C260" s="149"/>
      <c r="D260" s="150"/>
      <c r="E260" s="150"/>
      <c r="F260" s="150"/>
      <c r="G260" s="158"/>
      <c r="H260" s="150"/>
      <c r="I260" s="151"/>
    </row>
    <row r="261" spans="1:9" x14ac:dyDescent="0.25">
      <c r="A261" s="149"/>
      <c r="B261" s="149"/>
      <c r="C261" s="149"/>
      <c r="D261" s="150"/>
      <c r="E261" s="150"/>
      <c r="F261" s="150"/>
      <c r="G261" s="158"/>
      <c r="H261" s="150"/>
      <c r="I261" s="151"/>
    </row>
    <row r="262" spans="1:9" x14ac:dyDescent="0.25">
      <c r="A262" s="149"/>
      <c r="B262" s="149"/>
      <c r="C262" s="149"/>
      <c r="D262" s="150"/>
      <c r="E262" s="150"/>
      <c r="F262" s="150"/>
      <c r="G262" s="158"/>
      <c r="H262" s="150"/>
      <c r="I262" s="151"/>
    </row>
    <row r="263" spans="1:9" x14ac:dyDescent="0.25">
      <c r="A263" s="149"/>
      <c r="B263" s="149"/>
      <c r="C263" s="149"/>
      <c r="D263" s="150"/>
      <c r="E263" s="150"/>
      <c r="F263" s="150"/>
      <c r="G263" s="158"/>
      <c r="H263" s="150"/>
      <c r="I263" s="151"/>
    </row>
    <row r="264" spans="1:9" x14ac:dyDescent="0.25">
      <c r="A264" s="149"/>
      <c r="B264" s="149"/>
      <c r="C264" s="149"/>
      <c r="D264" s="150"/>
      <c r="E264" s="150"/>
      <c r="F264" s="150"/>
      <c r="G264" s="158"/>
      <c r="H264" s="150"/>
      <c r="I264" s="151"/>
    </row>
    <row r="265" spans="1:9" x14ac:dyDescent="0.25">
      <c r="A265" s="149"/>
      <c r="B265" s="149"/>
      <c r="C265" s="149"/>
      <c r="D265" s="150"/>
      <c r="E265" s="150"/>
      <c r="F265" s="150"/>
      <c r="G265" s="158"/>
      <c r="H265" s="150"/>
      <c r="I265" s="151"/>
    </row>
    <row r="266" spans="1:9" x14ac:dyDescent="0.25">
      <c r="A266" s="149"/>
      <c r="B266" s="149"/>
      <c r="C266" s="149"/>
      <c r="D266" s="150"/>
      <c r="E266" s="150"/>
      <c r="F266" s="150"/>
      <c r="G266" s="158"/>
      <c r="H266" s="150"/>
      <c r="I266" s="151"/>
    </row>
    <row r="267" spans="1:9" x14ac:dyDescent="0.25">
      <c r="A267" s="149"/>
      <c r="B267" s="149"/>
      <c r="C267" s="149"/>
      <c r="D267" s="150"/>
      <c r="E267" s="150"/>
      <c r="F267" s="150"/>
      <c r="G267" s="158"/>
      <c r="H267" s="150"/>
      <c r="I267" s="151"/>
    </row>
    <row r="268" spans="1:9" x14ac:dyDescent="0.25">
      <c r="A268" s="149"/>
      <c r="B268" s="149"/>
      <c r="C268" s="149"/>
      <c r="D268" s="150"/>
      <c r="E268" s="150"/>
      <c r="F268" s="150"/>
      <c r="G268" s="158"/>
      <c r="H268" s="150"/>
      <c r="I268" s="151"/>
    </row>
    <row r="269" spans="1:9" x14ac:dyDescent="0.25">
      <c r="A269" s="149"/>
      <c r="B269" s="149"/>
      <c r="C269" s="149"/>
      <c r="D269" s="150"/>
      <c r="E269" s="150"/>
      <c r="F269" s="150"/>
      <c r="G269" s="158"/>
      <c r="H269" s="150"/>
      <c r="I269" s="151"/>
    </row>
    <row r="270" spans="1:9" x14ac:dyDescent="0.25">
      <c r="A270" s="149"/>
      <c r="B270" s="149"/>
      <c r="C270" s="149"/>
      <c r="D270" s="150"/>
      <c r="E270" s="150"/>
      <c r="F270" s="150"/>
      <c r="G270" s="158"/>
      <c r="H270" s="150"/>
      <c r="I270" s="151"/>
    </row>
    <row r="271" spans="1:9" x14ac:dyDescent="0.25">
      <c r="A271" s="149"/>
      <c r="B271" s="149"/>
      <c r="C271" s="149"/>
      <c r="D271" s="150"/>
      <c r="E271" s="150"/>
      <c r="F271" s="150"/>
      <c r="G271" s="158"/>
      <c r="H271" s="150"/>
      <c r="I271" s="151"/>
    </row>
    <row r="272" spans="1:9" x14ac:dyDescent="0.25">
      <c r="A272" s="149"/>
      <c r="B272" s="149"/>
      <c r="C272" s="149"/>
      <c r="D272" s="150"/>
      <c r="E272" s="150"/>
      <c r="F272" s="150"/>
      <c r="G272" s="158"/>
      <c r="H272" s="150"/>
      <c r="I272" s="151"/>
    </row>
    <row r="273" spans="1:9" x14ac:dyDescent="0.25">
      <c r="A273" s="149"/>
      <c r="B273" s="149"/>
      <c r="C273" s="149"/>
      <c r="D273" s="150"/>
      <c r="E273" s="150"/>
      <c r="F273" s="150"/>
      <c r="G273" s="158"/>
      <c r="H273" s="150"/>
      <c r="I273" s="151"/>
    </row>
    <row r="274" spans="1:9" x14ac:dyDescent="0.25">
      <c r="A274" s="149"/>
      <c r="B274" s="149"/>
      <c r="C274" s="149"/>
      <c r="D274" s="150"/>
      <c r="E274" s="150"/>
      <c r="F274" s="150"/>
      <c r="G274" s="158"/>
      <c r="H274" s="150"/>
      <c r="I274" s="151"/>
    </row>
    <row r="275" spans="1:9" x14ac:dyDescent="0.25">
      <c r="A275" s="149"/>
      <c r="B275" s="149"/>
      <c r="C275" s="149"/>
      <c r="D275" s="150"/>
      <c r="E275" s="150"/>
      <c r="F275" s="150"/>
      <c r="G275" s="158"/>
      <c r="H275" s="150"/>
      <c r="I275" s="151"/>
    </row>
    <row r="276" spans="1:9" x14ac:dyDescent="0.25">
      <c r="A276" s="149"/>
      <c r="B276" s="149"/>
      <c r="C276" s="149"/>
      <c r="D276" s="150"/>
      <c r="E276" s="150"/>
      <c r="F276" s="150"/>
      <c r="G276" s="158"/>
      <c r="H276" s="150"/>
      <c r="I276" s="151"/>
    </row>
    <row r="277" spans="1:9" x14ac:dyDescent="0.25">
      <c r="A277" s="149"/>
      <c r="B277" s="149"/>
      <c r="C277" s="149"/>
      <c r="D277" s="150"/>
      <c r="E277" s="150"/>
      <c r="F277" s="150"/>
      <c r="G277" s="158"/>
      <c r="H277" s="150"/>
      <c r="I277" s="151"/>
    </row>
    <row r="278" spans="1:9" x14ac:dyDescent="0.25">
      <c r="A278" s="149"/>
      <c r="B278" s="149"/>
      <c r="C278" s="149"/>
      <c r="D278" s="150"/>
      <c r="E278" s="150"/>
      <c r="F278" s="150"/>
      <c r="G278" s="158"/>
      <c r="H278" s="150"/>
      <c r="I278" s="151"/>
    </row>
    <row r="279" spans="1:9" x14ac:dyDescent="0.25">
      <c r="A279" s="149"/>
      <c r="B279" s="149"/>
      <c r="C279" s="149"/>
      <c r="D279" s="150"/>
      <c r="E279" s="150"/>
      <c r="F279" s="150"/>
      <c r="G279" s="158"/>
      <c r="H279" s="150"/>
      <c r="I279" s="151"/>
    </row>
    <row r="280" spans="1:9" x14ac:dyDescent="0.25">
      <c r="A280" s="149"/>
      <c r="B280" s="149"/>
      <c r="C280" s="149"/>
      <c r="D280" s="150"/>
      <c r="E280" s="150"/>
      <c r="F280" s="150"/>
      <c r="G280" s="158"/>
      <c r="H280" s="150"/>
      <c r="I280" s="151"/>
    </row>
    <row r="281" spans="1:9" x14ac:dyDescent="0.25">
      <c r="A281" s="149"/>
      <c r="B281" s="149"/>
      <c r="C281" s="149"/>
      <c r="D281" s="150"/>
      <c r="E281" s="150"/>
      <c r="F281" s="150"/>
      <c r="G281" s="158"/>
      <c r="H281" s="150"/>
      <c r="I281" s="151"/>
    </row>
    <row r="282" spans="1:9" x14ac:dyDescent="0.25">
      <c r="A282" s="149"/>
      <c r="B282" s="149"/>
      <c r="C282" s="149"/>
      <c r="D282" s="150"/>
      <c r="E282" s="150"/>
      <c r="F282" s="150"/>
      <c r="G282" s="158"/>
      <c r="H282" s="150"/>
      <c r="I282" s="151"/>
    </row>
    <row r="283" spans="1:9" x14ac:dyDescent="0.25">
      <c r="A283" s="149"/>
      <c r="B283" s="149"/>
      <c r="C283" s="149"/>
      <c r="D283" s="150"/>
      <c r="E283" s="150"/>
      <c r="F283" s="150"/>
      <c r="G283" s="158"/>
      <c r="H283" s="150"/>
      <c r="I283" s="151"/>
    </row>
    <row r="284" spans="1:9" x14ac:dyDescent="0.25">
      <c r="A284" s="149"/>
      <c r="B284" s="149"/>
      <c r="C284" s="149"/>
      <c r="D284" s="150"/>
      <c r="E284" s="150"/>
      <c r="F284" s="150"/>
      <c r="G284" s="158"/>
      <c r="H284" s="150"/>
      <c r="I284" s="151"/>
    </row>
    <row r="285" spans="1:9" x14ac:dyDescent="0.25">
      <c r="A285" s="149"/>
      <c r="B285" s="149"/>
      <c r="C285" s="149"/>
      <c r="D285" s="150"/>
      <c r="E285" s="150"/>
      <c r="F285" s="150"/>
      <c r="G285" s="158"/>
      <c r="H285" s="150"/>
      <c r="I285" s="151"/>
    </row>
    <row r="286" spans="1:9" x14ac:dyDescent="0.25">
      <c r="A286" s="149"/>
      <c r="B286" s="149"/>
      <c r="C286" s="149"/>
      <c r="D286" s="150"/>
      <c r="E286" s="150"/>
      <c r="F286" s="150"/>
      <c r="G286" s="158"/>
      <c r="H286" s="150"/>
      <c r="I286" s="151"/>
    </row>
    <row r="287" spans="1:9" x14ac:dyDescent="0.25">
      <c r="A287" s="149"/>
      <c r="B287" s="149"/>
      <c r="C287" s="149"/>
      <c r="D287" s="150"/>
      <c r="E287" s="150"/>
      <c r="F287" s="150"/>
      <c r="G287" s="158"/>
      <c r="H287" s="150"/>
      <c r="I287" s="151"/>
    </row>
    <row r="288" spans="1:9" x14ac:dyDescent="0.25">
      <c r="A288" s="149"/>
      <c r="B288" s="149"/>
      <c r="C288" s="149"/>
      <c r="D288" s="150"/>
      <c r="E288" s="150"/>
      <c r="F288" s="150"/>
      <c r="G288" s="158"/>
      <c r="H288" s="150"/>
      <c r="I288" s="151"/>
    </row>
    <row r="289" spans="1:9" x14ac:dyDescent="0.25">
      <c r="A289" s="149"/>
      <c r="B289" s="149"/>
      <c r="C289" s="149"/>
      <c r="D289" s="150"/>
      <c r="E289" s="150"/>
      <c r="F289" s="150"/>
      <c r="G289" s="158"/>
      <c r="H289" s="150"/>
      <c r="I289" s="151"/>
    </row>
    <row r="290" spans="1:9" x14ac:dyDescent="0.25">
      <c r="A290" s="149"/>
      <c r="B290" s="149"/>
      <c r="C290" s="149"/>
      <c r="D290" s="150"/>
      <c r="E290" s="150"/>
      <c r="F290" s="150"/>
      <c r="G290" s="158"/>
      <c r="H290" s="150"/>
      <c r="I290" s="151"/>
    </row>
    <row r="291" spans="1:9" x14ac:dyDescent="0.25">
      <c r="A291" s="149"/>
      <c r="B291" s="149"/>
      <c r="C291" s="149"/>
      <c r="D291" s="150"/>
      <c r="E291" s="150"/>
      <c r="F291" s="150"/>
      <c r="G291" s="158"/>
      <c r="H291" s="150"/>
      <c r="I291" s="151"/>
    </row>
    <row r="292" spans="1:9" x14ac:dyDescent="0.25">
      <c r="A292" s="149"/>
      <c r="B292" s="149"/>
      <c r="C292" s="149"/>
      <c r="D292" s="150"/>
      <c r="E292" s="150"/>
      <c r="F292" s="150"/>
      <c r="G292" s="158"/>
      <c r="H292" s="150"/>
      <c r="I292" s="151"/>
    </row>
    <row r="293" spans="1:9" x14ac:dyDescent="0.25">
      <c r="A293" s="149"/>
      <c r="B293" s="149"/>
      <c r="C293" s="149"/>
      <c r="D293" s="150"/>
      <c r="E293" s="150"/>
      <c r="F293" s="150"/>
      <c r="G293" s="158"/>
      <c r="H293" s="150"/>
      <c r="I293" s="151"/>
    </row>
    <row r="294" spans="1:9" x14ac:dyDescent="0.25">
      <c r="A294" s="149"/>
      <c r="B294" s="149"/>
      <c r="C294" s="149"/>
      <c r="D294" s="150"/>
      <c r="E294" s="150"/>
      <c r="F294" s="150"/>
      <c r="G294" s="158"/>
      <c r="H294" s="150"/>
      <c r="I294" s="151"/>
    </row>
    <row r="295" spans="1:9" x14ac:dyDescent="0.25">
      <c r="A295" s="149"/>
      <c r="B295" s="149"/>
      <c r="C295" s="149"/>
      <c r="D295" s="150"/>
      <c r="E295" s="150"/>
      <c r="F295" s="150"/>
      <c r="G295" s="158"/>
      <c r="H295" s="150"/>
      <c r="I295" s="151"/>
    </row>
    <row r="296" spans="1:9" x14ac:dyDescent="0.25">
      <c r="A296" s="149"/>
      <c r="B296" s="149"/>
      <c r="C296" s="149"/>
      <c r="D296" s="150"/>
      <c r="E296" s="150"/>
      <c r="F296" s="150"/>
      <c r="G296" s="158"/>
      <c r="H296" s="150"/>
      <c r="I296" s="151"/>
    </row>
    <row r="297" spans="1:9" x14ac:dyDescent="0.25">
      <c r="A297" s="149"/>
      <c r="B297" s="149"/>
      <c r="C297" s="149"/>
      <c r="D297" s="150"/>
      <c r="E297" s="150"/>
      <c r="F297" s="150"/>
      <c r="G297" s="158"/>
      <c r="H297" s="150"/>
      <c r="I297" s="151"/>
    </row>
    <row r="298" spans="1:9" x14ac:dyDescent="0.25">
      <c r="A298" s="149"/>
      <c r="B298" s="149"/>
      <c r="C298" s="149"/>
      <c r="D298" s="150"/>
      <c r="E298" s="150"/>
      <c r="F298" s="150"/>
      <c r="G298" s="158"/>
      <c r="H298" s="150"/>
      <c r="I298" s="151"/>
    </row>
    <row r="299" spans="1:9" x14ac:dyDescent="0.25">
      <c r="A299" s="149"/>
      <c r="B299" s="149"/>
      <c r="C299" s="149"/>
      <c r="D299" s="150"/>
      <c r="E299" s="150"/>
      <c r="F299" s="150"/>
      <c r="G299" s="158"/>
      <c r="H299" s="150"/>
      <c r="I299" s="151"/>
    </row>
    <row r="300" spans="1:9" x14ac:dyDescent="0.25">
      <c r="A300" s="149"/>
      <c r="B300" s="149"/>
      <c r="C300" s="149"/>
      <c r="D300" s="150"/>
      <c r="E300" s="150"/>
      <c r="F300" s="150"/>
      <c r="G300" s="158"/>
      <c r="H300" s="150"/>
      <c r="I300" s="151"/>
    </row>
    <row r="301" spans="1:9" x14ac:dyDescent="0.25">
      <c r="A301" s="149"/>
      <c r="B301" s="149"/>
      <c r="C301" s="149"/>
      <c r="D301" s="150"/>
      <c r="E301" s="150"/>
      <c r="F301" s="150"/>
      <c r="G301" s="158"/>
      <c r="H301" s="150"/>
      <c r="I301" s="151"/>
    </row>
    <row r="302" spans="1:9" x14ac:dyDescent="0.25">
      <c r="A302" s="149"/>
      <c r="B302" s="149"/>
      <c r="C302" s="149"/>
      <c r="D302" s="150"/>
      <c r="E302" s="150"/>
      <c r="F302" s="150"/>
      <c r="G302" s="158"/>
      <c r="H302" s="150"/>
      <c r="I302" s="151"/>
    </row>
    <row r="303" spans="1:9" x14ac:dyDescent="0.25">
      <c r="A303" s="149"/>
      <c r="B303" s="149"/>
      <c r="C303" s="149"/>
      <c r="D303" s="150"/>
      <c r="E303" s="150"/>
      <c r="F303" s="150"/>
      <c r="G303" s="158"/>
      <c r="H303" s="150"/>
      <c r="I303" s="151"/>
    </row>
    <row r="304" spans="1:9" x14ac:dyDescent="0.25">
      <c r="A304" s="149"/>
      <c r="B304" s="149"/>
      <c r="C304" s="149"/>
      <c r="D304" s="150"/>
      <c r="E304" s="150"/>
      <c r="F304" s="150"/>
      <c r="G304" s="158"/>
      <c r="H304" s="150"/>
      <c r="I304" s="151"/>
    </row>
    <row r="305" spans="1:9" x14ac:dyDescent="0.25">
      <c r="A305" s="149"/>
      <c r="B305" s="149"/>
      <c r="C305" s="149"/>
      <c r="D305" s="150"/>
      <c r="E305" s="150"/>
      <c r="F305" s="150"/>
      <c r="G305" s="158"/>
      <c r="H305" s="150"/>
      <c r="I305" s="151"/>
    </row>
    <row r="306" spans="1:9" x14ac:dyDescent="0.25">
      <c r="A306" s="149"/>
      <c r="B306" s="149"/>
      <c r="C306" s="149"/>
      <c r="D306" s="150"/>
      <c r="E306" s="150"/>
      <c r="F306" s="150"/>
      <c r="G306" s="150"/>
      <c r="H306" s="150"/>
      <c r="I306" s="151"/>
    </row>
    <row r="307" spans="1:9" x14ac:dyDescent="0.25">
      <c r="A307" s="149"/>
      <c r="B307" s="149"/>
      <c r="C307" s="149"/>
      <c r="D307" s="150"/>
      <c r="E307" s="150"/>
      <c r="F307" s="150"/>
      <c r="G307" s="150"/>
      <c r="H307" s="150"/>
      <c r="I307" s="151"/>
    </row>
    <row r="308" spans="1:9" x14ac:dyDescent="0.25">
      <c r="A308" s="149"/>
      <c r="B308" s="149"/>
      <c r="C308" s="149"/>
      <c r="D308" s="150"/>
      <c r="E308" s="150"/>
      <c r="F308" s="150"/>
      <c r="G308" s="150"/>
      <c r="H308" s="150"/>
      <c r="I308" s="151"/>
    </row>
    <row r="309" spans="1:9" x14ac:dyDescent="0.25">
      <c r="A309" s="149"/>
      <c r="B309" s="149"/>
      <c r="C309" s="149"/>
      <c r="D309" s="150"/>
      <c r="E309" s="150"/>
      <c r="F309" s="150"/>
      <c r="G309" s="150"/>
      <c r="H309" s="150"/>
      <c r="I309" s="151"/>
    </row>
    <row r="310" spans="1:9" x14ac:dyDescent="0.25">
      <c r="A310" s="149"/>
      <c r="B310" s="149"/>
      <c r="C310" s="149"/>
      <c r="D310" s="150"/>
      <c r="E310" s="150"/>
      <c r="F310" s="150"/>
      <c r="G310" s="150"/>
      <c r="H310" s="150"/>
      <c r="I310" s="151"/>
    </row>
    <row r="311" spans="1:9" x14ac:dyDescent="0.25">
      <c r="A311" s="149"/>
      <c r="B311" s="149"/>
      <c r="C311" s="149"/>
      <c r="D311" s="150"/>
      <c r="E311" s="150"/>
      <c r="F311" s="150"/>
      <c r="G311" s="150"/>
      <c r="H311" s="150"/>
      <c r="I311" s="151"/>
    </row>
    <row r="312" spans="1:9" x14ac:dyDescent="0.25">
      <c r="A312" s="149"/>
      <c r="B312" s="149"/>
      <c r="C312" s="149"/>
      <c r="D312" s="150"/>
      <c r="E312" s="150"/>
      <c r="F312" s="150"/>
      <c r="G312" s="150"/>
      <c r="H312" s="150"/>
      <c r="I312" s="151"/>
    </row>
    <row r="313" spans="1:9" x14ac:dyDescent="0.25">
      <c r="A313" s="149"/>
      <c r="B313" s="149"/>
      <c r="C313" s="149"/>
      <c r="D313" s="150"/>
      <c r="E313" s="150"/>
      <c r="F313" s="150"/>
      <c r="G313" s="150"/>
      <c r="H313" s="150"/>
      <c r="I313" s="151"/>
    </row>
    <row r="314" spans="1:9" x14ac:dyDescent="0.25">
      <c r="A314" s="149"/>
      <c r="B314" s="149"/>
      <c r="C314" s="149"/>
      <c r="D314" s="150"/>
      <c r="E314" s="150"/>
      <c r="F314" s="150"/>
      <c r="G314" s="150"/>
      <c r="H314" s="150"/>
      <c r="I314" s="151"/>
    </row>
    <row r="315" spans="1:9" x14ac:dyDescent="0.25">
      <c r="A315" s="149"/>
      <c r="B315" s="149"/>
      <c r="C315" s="149"/>
      <c r="D315" s="150"/>
      <c r="E315" s="150"/>
      <c r="F315" s="150"/>
      <c r="G315" s="150"/>
      <c r="H315" s="150"/>
      <c r="I315" s="151"/>
    </row>
    <row r="316" spans="1:9" x14ac:dyDescent="0.25">
      <c r="A316" s="149"/>
      <c r="B316" s="149"/>
      <c r="C316" s="149"/>
      <c r="D316" s="150"/>
      <c r="E316" s="150"/>
      <c r="F316" s="150"/>
      <c r="G316" s="150"/>
      <c r="H316" s="150"/>
      <c r="I316" s="151"/>
    </row>
    <row r="317" spans="1:9" x14ac:dyDescent="0.25">
      <c r="A317" s="149"/>
      <c r="B317" s="149"/>
      <c r="C317" s="149"/>
      <c r="D317" s="150"/>
      <c r="E317" s="150"/>
      <c r="F317" s="150"/>
      <c r="G317" s="150"/>
      <c r="H317" s="150"/>
      <c r="I317" s="151"/>
    </row>
    <row r="318" spans="1:9" x14ac:dyDescent="0.25">
      <c r="A318" s="149"/>
      <c r="B318" s="149"/>
      <c r="C318" s="149"/>
      <c r="D318" s="150"/>
      <c r="E318" s="150"/>
      <c r="F318" s="150"/>
      <c r="G318" s="150"/>
      <c r="H318" s="150"/>
      <c r="I318" s="151"/>
    </row>
    <row r="319" spans="1:9" x14ac:dyDescent="0.25">
      <c r="A319" s="149"/>
      <c r="B319" s="149"/>
      <c r="C319" s="149"/>
      <c r="D319" s="150"/>
      <c r="E319" s="150"/>
      <c r="F319" s="150"/>
      <c r="G319" s="150"/>
      <c r="H319" s="150"/>
      <c r="I319" s="151"/>
    </row>
    <row r="320" spans="1:9" x14ac:dyDescent="0.25">
      <c r="A320" s="149"/>
      <c r="B320" s="149"/>
      <c r="C320" s="149"/>
      <c r="D320" s="150"/>
      <c r="E320" s="150"/>
      <c r="F320" s="150"/>
      <c r="G320" s="150"/>
      <c r="H320" s="150"/>
      <c r="I320" s="151"/>
    </row>
    <row r="321" spans="1:9" x14ac:dyDescent="0.25">
      <c r="A321" s="149"/>
      <c r="B321" s="149"/>
      <c r="C321" s="149"/>
      <c r="D321" s="150"/>
      <c r="E321" s="150"/>
      <c r="F321" s="150"/>
      <c r="G321" s="150"/>
      <c r="H321" s="150"/>
      <c r="I321" s="151"/>
    </row>
    <row r="322" spans="1:9" x14ac:dyDescent="0.25">
      <c r="A322" s="149"/>
      <c r="B322" s="149"/>
      <c r="C322" s="149"/>
      <c r="D322" s="150"/>
      <c r="E322" s="150"/>
      <c r="F322" s="150"/>
      <c r="G322" s="150"/>
      <c r="H322" s="150"/>
      <c r="I322" s="151"/>
    </row>
    <row r="323" spans="1:9" x14ac:dyDescent="0.25">
      <c r="A323" s="149"/>
      <c r="B323" s="149"/>
      <c r="C323" s="149"/>
      <c r="D323" s="150"/>
      <c r="E323" s="150"/>
      <c r="F323" s="150"/>
      <c r="G323" s="150"/>
      <c r="H323" s="150"/>
      <c r="I323" s="151"/>
    </row>
    <row r="324" spans="1:9" x14ac:dyDescent="0.25">
      <c r="A324" s="149"/>
      <c r="B324" s="149"/>
      <c r="C324" s="149"/>
      <c r="D324" s="150"/>
      <c r="E324" s="150"/>
      <c r="F324" s="150"/>
      <c r="G324" s="150"/>
      <c r="H324" s="150"/>
      <c r="I324" s="151"/>
    </row>
    <row r="325" spans="1:9" x14ac:dyDescent="0.25">
      <c r="A325" s="149"/>
      <c r="B325" s="149"/>
      <c r="C325" s="149"/>
      <c r="D325" s="150"/>
      <c r="E325" s="150"/>
      <c r="F325" s="150"/>
      <c r="G325" s="150"/>
      <c r="H325" s="150"/>
      <c r="I325" s="151"/>
    </row>
    <row r="326" spans="1:9" x14ac:dyDescent="0.25">
      <c r="A326" s="149"/>
      <c r="B326" s="149"/>
      <c r="C326" s="149"/>
      <c r="D326" s="150"/>
      <c r="E326" s="150"/>
      <c r="F326" s="150"/>
      <c r="G326" s="150"/>
      <c r="H326" s="150"/>
      <c r="I326" s="151"/>
    </row>
    <row r="327" spans="1:9" x14ac:dyDescent="0.25">
      <c r="A327" s="149"/>
      <c r="B327" s="149"/>
      <c r="C327" s="149"/>
      <c r="D327" s="150"/>
      <c r="E327" s="150"/>
      <c r="F327" s="150"/>
      <c r="G327" s="150"/>
      <c r="H327" s="150"/>
      <c r="I327" s="151"/>
    </row>
    <row r="328" spans="1:9" x14ac:dyDescent="0.25">
      <c r="A328" s="149"/>
      <c r="B328" s="149"/>
      <c r="C328" s="149"/>
      <c r="D328" s="150"/>
      <c r="E328" s="150"/>
      <c r="F328" s="150"/>
      <c r="G328" s="150"/>
      <c r="H328" s="150"/>
      <c r="I328" s="151"/>
    </row>
    <row r="329" spans="1:9" x14ac:dyDescent="0.25">
      <c r="A329" s="149"/>
      <c r="B329" s="149"/>
      <c r="C329" s="149"/>
      <c r="D329" s="150"/>
      <c r="E329" s="150"/>
      <c r="F329" s="150"/>
      <c r="G329" s="150"/>
      <c r="H329" s="150"/>
      <c r="I329" s="151"/>
    </row>
    <row r="330" spans="1:9" x14ac:dyDescent="0.25">
      <c r="A330" s="149"/>
      <c r="B330" s="149"/>
      <c r="C330" s="149"/>
      <c r="D330" s="150"/>
      <c r="E330" s="150"/>
      <c r="F330" s="150"/>
      <c r="G330" s="150"/>
      <c r="H330" s="150"/>
      <c r="I330" s="151"/>
    </row>
    <row r="331" spans="1:9" x14ac:dyDescent="0.25">
      <c r="A331" s="149"/>
      <c r="B331" s="149"/>
      <c r="C331" s="149"/>
      <c r="D331" s="150"/>
      <c r="E331" s="150"/>
      <c r="F331" s="150"/>
      <c r="G331" s="150"/>
      <c r="H331" s="150"/>
      <c r="I331" s="151"/>
    </row>
    <row r="332" spans="1:9" x14ac:dyDescent="0.25">
      <c r="A332" s="149"/>
      <c r="B332" s="149"/>
      <c r="C332" s="149"/>
      <c r="D332" s="150"/>
      <c r="E332" s="150"/>
      <c r="F332" s="150"/>
      <c r="G332" s="150"/>
      <c r="H332" s="150"/>
      <c r="I332" s="151"/>
    </row>
    <row r="333" spans="1:9" x14ac:dyDescent="0.25">
      <c r="A333" s="149"/>
      <c r="B333" s="149"/>
      <c r="C333" s="149"/>
      <c r="D333" s="150"/>
      <c r="E333" s="150"/>
      <c r="F333" s="150"/>
      <c r="G333" s="150"/>
      <c r="H333" s="150"/>
      <c r="I333" s="151"/>
    </row>
    <row r="334" spans="1:9" x14ac:dyDescent="0.25">
      <c r="A334" s="149"/>
      <c r="B334" s="149"/>
      <c r="C334" s="149"/>
      <c r="D334" s="150"/>
      <c r="E334" s="150"/>
      <c r="F334" s="150"/>
      <c r="G334" s="150"/>
      <c r="H334" s="150"/>
      <c r="I334" s="151"/>
    </row>
    <row r="335" spans="1:9" x14ac:dyDescent="0.25">
      <c r="A335" s="149"/>
      <c r="B335" s="149"/>
      <c r="C335" s="149"/>
      <c r="D335" s="150"/>
      <c r="E335" s="150"/>
      <c r="F335" s="150"/>
      <c r="G335" s="150"/>
      <c r="H335" s="150"/>
      <c r="I335" s="151"/>
    </row>
    <row r="336" spans="1:9" x14ac:dyDescent="0.25">
      <c r="A336" s="149"/>
      <c r="B336" s="149"/>
      <c r="C336" s="149"/>
      <c r="D336" s="150"/>
      <c r="E336" s="150"/>
      <c r="F336" s="150"/>
      <c r="G336" s="150"/>
      <c r="H336" s="150"/>
      <c r="I336" s="151"/>
    </row>
    <row r="337" spans="1:9" x14ac:dyDescent="0.25">
      <c r="A337" s="149"/>
      <c r="B337" s="149"/>
      <c r="C337" s="149"/>
      <c r="D337" s="150"/>
      <c r="E337" s="150"/>
      <c r="F337" s="150"/>
      <c r="G337" s="150"/>
      <c r="H337" s="150"/>
      <c r="I337" s="151"/>
    </row>
    <row r="338" spans="1:9" x14ac:dyDescent="0.25">
      <c r="A338" s="149"/>
      <c r="B338" s="149"/>
      <c r="C338" s="149"/>
      <c r="D338" s="150"/>
      <c r="E338" s="150"/>
      <c r="F338" s="150"/>
      <c r="G338" s="150"/>
      <c r="H338" s="150"/>
      <c r="I338" s="151"/>
    </row>
    <row r="339" spans="1:9" x14ac:dyDescent="0.25">
      <c r="A339" s="149"/>
      <c r="B339" s="149"/>
      <c r="C339" s="149"/>
      <c r="D339" s="150"/>
      <c r="E339" s="150"/>
      <c r="F339" s="150"/>
      <c r="G339" s="150"/>
      <c r="H339" s="150"/>
      <c r="I339" s="151"/>
    </row>
    <row r="340" spans="1:9" x14ac:dyDescent="0.25">
      <c r="A340" s="149"/>
      <c r="B340" s="149"/>
      <c r="C340" s="149"/>
      <c r="D340" s="150"/>
      <c r="E340" s="150"/>
      <c r="F340" s="150"/>
      <c r="G340" s="150"/>
      <c r="H340" s="150"/>
      <c r="I340" s="151"/>
    </row>
    <row r="341" spans="1:9" x14ac:dyDescent="0.25">
      <c r="A341" s="149"/>
      <c r="B341" s="149"/>
      <c r="C341" s="149"/>
      <c r="D341" s="150"/>
      <c r="E341" s="150"/>
      <c r="F341" s="150"/>
      <c r="G341" s="150"/>
      <c r="H341" s="150"/>
      <c r="I341" s="151"/>
    </row>
    <row r="342" spans="1:9" x14ac:dyDescent="0.25">
      <c r="A342" s="149"/>
      <c r="B342" s="149"/>
      <c r="C342" s="149"/>
      <c r="D342" s="150"/>
      <c r="E342" s="150"/>
      <c r="F342" s="150"/>
      <c r="G342" s="150"/>
      <c r="H342" s="150"/>
      <c r="I342" s="151"/>
    </row>
    <row r="343" spans="1:9" x14ac:dyDescent="0.25">
      <c r="A343" s="149"/>
      <c r="B343" s="149"/>
      <c r="C343" s="149"/>
      <c r="D343" s="150"/>
      <c r="E343" s="150"/>
      <c r="F343" s="150"/>
      <c r="G343" s="150"/>
      <c r="H343" s="150"/>
      <c r="I343" s="151"/>
    </row>
    <row r="344" spans="1:9" x14ac:dyDescent="0.25">
      <c r="A344" s="149"/>
      <c r="B344" s="149"/>
      <c r="C344" s="149"/>
      <c r="D344" s="150"/>
      <c r="E344" s="150"/>
      <c r="F344" s="150"/>
      <c r="G344" s="150"/>
      <c r="H344" s="150"/>
      <c r="I344" s="151"/>
    </row>
    <row r="345" spans="1:9" x14ac:dyDescent="0.25">
      <c r="A345" s="149"/>
      <c r="B345" s="149"/>
      <c r="C345" s="149"/>
      <c r="D345" s="150"/>
      <c r="E345" s="150"/>
      <c r="F345" s="150"/>
      <c r="G345" s="150"/>
      <c r="H345" s="150"/>
      <c r="I345" s="151"/>
    </row>
    <row r="346" spans="1:9" x14ac:dyDescent="0.25">
      <c r="A346" s="149"/>
      <c r="B346" s="149"/>
      <c r="C346" s="149"/>
      <c r="D346" s="150"/>
      <c r="E346" s="150"/>
      <c r="F346" s="150"/>
      <c r="G346" s="150"/>
      <c r="H346" s="150"/>
      <c r="I346" s="151"/>
    </row>
    <row r="347" spans="1:9" x14ac:dyDescent="0.25">
      <c r="A347" s="149"/>
      <c r="B347" s="149"/>
      <c r="C347" s="149"/>
      <c r="D347" s="150"/>
      <c r="E347" s="150"/>
      <c r="F347" s="150"/>
      <c r="G347" s="150"/>
      <c r="H347" s="150"/>
      <c r="I347" s="151"/>
    </row>
    <row r="348" spans="1:9" x14ac:dyDescent="0.25">
      <c r="A348" s="149"/>
      <c r="B348" s="149"/>
      <c r="C348" s="149"/>
      <c r="D348" s="150"/>
      <c r="E348" s="150"/>
      <c r="F348" s="150"/>
      <c r="G348" s="150"/>
      <c r="H348" s="150"/>
      <c r="I348" s="151"/>
    </row>
    <row r="349" spans="1:9" x14ac:dyDescent="0.25">
      <c r="A349" s="149"/>
      <c r="B349" s="149"/>
      <c r="C349" s="149"/>
      <c r="D349" s="150"/>
      <c r="E349" s="150"/>
      <c r="F349" s="150"/>
      <c r="G349" s="150"/>
      <c r="H349" s="150"/>
      <c r="I349" s="151"/>
    </row>
    <row r="350" spans="1:9" x14ac:dyDescent="0.25">
      <c r="A350" s="149"/>
      <c r="B350" s="149"/>
      <c r="C350" s="149"/>
      <c r="D350" s="150"/>
      <c r="E350" s="150"/>
      <c r="F350" s="150"/>
      <c r="G350" s="150"/>
      <c r="H350" s="150"/>
      <c r="I350" s="151"/>
    </row>
    <row r="351" spans="1:9" x14ac:dyDescent="0.25">
      <c r="A351" s="149"/>
      <c r="B351" s="149"/>
      <c r="C351" s="149"/>
      <c r="D351" s="150"/>
      <c r="E351" s="150"/>
      <c r="F351" s="150"/>
      <c r="G351" s="150"/>
      <c r="H351" s="150"/>
      <c r="I351" s="151"/>
    </row>
    <row r="352" spans="1:9" x14ac:dyDescent="0.25">
      <c r="A352" s="149"/>
      <c r="B352" s="149"/>
      <c r="C352" s="149"/>
      <c r="D352" s="150"/>
      <c r="E352" s="150"/>
      <c r="F352" s="150"/>
      <c r="G352" s="150"/>
      <c r="H352" s="150"/>
      <c r="I352" s="151"/>
    </row>
    <row r="353" spans="1:9" x14ac:dyDescent="0.25">
      <c r="A353" s="149"/>
      <c r="B353" s="149"/>
      <c r="C353" s="149"/>
      <c r="D353" s="150"/>
      <c r="E353" s="150"/>
      <c r="F353" s="150"/>
      <c r="G353" s="150"/>
      <c r="H353" s="150"/>
      <c r="I353" s="151"/>
    </row>
    <row r="354" spans="1:9" x14ac:dyDescent="0.25">
      <c r="A354" s="149"/>
      <c r="B354" s="149"/>
      <c r="C354" s="149"/>
      <c r="D354" s="150"/>
      <c r="E354" s="150"/>
      <c r="F354" s="150"/>
      <c r="G354" s="150"/>
      <c r="H354" s="150"/>
      <c r="I354" s="151"/>
    </row>
    <row r="355" spans="1:9" x14ac:dyDescent="0.25">
      <c r="A355" s="149"/>
      <c r="B355" s="149"/>
      <c r="C355" s="149"/>
      <c r="D355" s="150"/>
      <c r="E355" s="150"/>
      <c r="F355" s="150"/>
      <c r="G355" s="150"/>
      <c r="H355" s="150"/>
      <c r="I355" s="151"/>
    </row>
    <row r="356" spans="1:9" x14ac:dyDescent="0.25">
      <c r="A356" s="149"/>
      <c r="B356" s="149"/>
      <c r="C356" s="149"/>
      <c r="D356" s="150"/>
      <c r="E356" s="150"/>
      <c r="F356" s="150"/>
      <c r="G356" s="150"/>
      <c r="H356" s="150"/>
      <c r="I356" s="151"/>
    </row>
    <row r="357" spans="1:9" x14ac:dyDescent="0.25">
      <c r="A357" s="149"/>
      <c r="B357" s="149"/>
      <c r="C357" s="149"/>
      <c r="D357" s="150"/>
      <c r="E357" s="150"/>
      <c r="F357" s="150"/>
      <c r="G357" s="150"/>
      <c r="H357" s="150"/>
      <c r="I357" s="151"/>
    </row>
    <row r="358" spans="1:9" x14ac:dyDescent="0.25">
      <c r="A358" s="149"/>
      <c r="B358" s="149"/>
      <c r="C358" s="149"/>
      <c r="D358" s="150"/>
      <c r="E358" s="150"/>
      <c r="F358" s="150"/>
      <c r="G358" s="150"/>
      <c r="H358" s="150"/>
      <c r="I358" s="151"/>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3FA30-0226-4F54-941D-A3BC5B3AF7E3}">
  <dimension ref="A2:M300"/>
  <sheetViews>
    <sheetView workbookViewId="0">
      <selection activeCell="Q19" sqref="Q19"/>
    </sheetView>
  </sheetViews>
  <sheetFormatPr defaultRowHeight="15" x14ac:dyDescent="0.25"/>
  <cols>
    <col min="2" max="2" width="20.28515625" customWidth="1"/>
    <col min="3" max="3" width="9.140625" style="164"/>
    <col min="4" max="4" width="18.42578125" style="164" customWidth="1"/>
    <col min="5" max="5" width="16" style="164" customWidth="1"/>
    <col min="6" max="6" width="15.140625" customWidth="1"/>
    <col min="7" max="7" width="15.28515625" customWidth="1"/>
    <col min="8" max="8" width="4.5703125" customWidth="1"/>
    <col min="9" max="9" width="12.85546875" style="164" customWidth="1"/>
    <col min="10" max="10" width="10.5703125" style="164" customWidth="1"/>
    <col min="11" max="11" width="9.140625" style="164"/>
    <col min="12" max="12" width="3.42578125" style="164" customWidth="1"/>
    <col min="13" max="13" width="9.140625" style="164"/>
  </cols>
  <sheetData>
    <row r="2" spans="1:13" x14ac:dyDescent="0.25">
      <c r="A2" t="s">
        <v>1277</v>
      </c>
    </row>
    <row r="3" spans="1:13" x14ac:dyDescent="0.25">
      <c r="A3" s="148" t="s">
        <v>1250</v>
      </c>
    </row>
    <row r="4" spans="1:13" x14ac:dyDescent="0.25">
      <c r="A4" s="148" t="s">
        <v>1251</v>
      </c>
    </row>
    <row r="5" spans="1:13" x14ac:dyDescent="0.25">
      <c r="A5" s="148" t="s">
        <v>1252</v>
      </c>
    </row>
    <row r="6" spans="1:13" x14ac:dyDescent="0.25">
      <c r="A6" s="152" t="s">
        <v>1253</v>
      </c>
    </row>
    <row r="7" spans="1:13" x14ac:dyDescent="0.25">
      <c r="A7" s="148" t="s">
        <v>1254</v>
      </c>
    </row>
    <row r="10" spans="1:13" ht="95.25" customHeight="1" x14ac:dyDescent="0.25">
      <c r="A10" s="159" t="s">
        <v>25</v>
      </c>
      <c r="B10" s="159" t="s">
        <v>26</v>
      </c>
      <c r="C10" s="167" t="s">
        <v>27</v>
      </c>
      <c r="D10" s="162" t="s">
        <v>1270</v>
      </c>
      <c r="E10" s="165" t="s">
        <v>1267</v>
      </c>
      <c r="F10" s="160" t="s">
        <v>1246</v>
      </c>
      <c r="G10" s="160" t="s">
        <v>1257</v>
      </c>
      <c r="I10" s="167" t="s">
        <v>1286</v>
      </c>
      <c r="J10" s="167" t="s">
        <v>1255</v>
      </c>
      <c r="K10" s="167" t="s">
        <v>1287</v>
      </c>
      <c r="M10" s="167" t="s">
        <v>1288</v>
      </c>
    </row>
    <row r="11" spans="1:13" x14ac:dyDescent="0.25">
      <c r="A11" t="s">
        <v>30</v>
      </c>
      <c r="B11" t="s">
        <v>31</v>
      </c>
      <c r="C11" s="164" t="s">
        <v>32</v>
      </c>
      <c r="D11" s="166">
        <v>69.3745689444833</v>
      </c>
      <c r="E11" s="164">
        <v>93</v>
      </c>
      <c r="F11" t="s">
        <v>1247</v>
      </c>
      <c r="I11" s="166">
        <v>71.417493261455505</v>
      </c>
      <c r="J11" s="164">
        <v>79</v>
      </c>
      <c r="K11" s="164">
        <f t="shared" ref="K11:K74" si="0">J11-E11</f>
        <v>-14</v>
      </c>
      <c r="M11" s="166">
        <f t="shared" ref="M11:M74" si="1">D11-I11</f>
        <v>-2.0429243169722042</v>
      </c>
    </row>
    <row r="12" spans="1:13" x14ac:dyDescent="0.25">
      <c r="A12" t="s">
        <v>34</v>
      </c>
      <c r="B12" t="s">
        <v>35</v>
      </c>
      <c r="C12" s="164" t="s">
        <v>32</v>
      </c>
      <c r="D12" s="166">
        <v>69.4810172233353</v>
      </c>
      <c r="E12" s="164">
        <v>90</v>
      </c>
      <c r="F12" t="s">
        <v>1247</v>
      </c>
      <c r="I12" s="166">
        <v>71.1222551662174</v>
      </c>
      <c r="J12" s="164">
        <v>84</v>
      </c>
      <c r="K12" s="164">
        <f t="shared" si="0"/>
        <v>-6</v>
      </c>
      <c r="M12" s="166">
        <f t="shared" si="1"/>
        <v>-1.6412379428820998</v>
      </c>
    </row>
    <row r="13" spans="1:13" x14ac:dyDescent="0.25">
      <c r="A13" t="s">
        <v>36</v>
      </c>
      <c r="B13" t="s">
        <v>37</v>
      </c>
      <c r="C13" s="164" t="s">
        <v>32</v>
      </c>
      <c r="D13" s="166">
        <v>71.060320591966303</v>
      </c>
      <c r="E13" s="164">
        <v>64</v>
      </c>
      <c r="F13" t="s">
        <v>1247</v>
      </c>
      <c r="G13" t="s">
        <v>1259</v>
      </c>
      <c r="I13" s="166">
        <v>75.728921832884097</v>
      </c>
      <c r="J13" s="164">
        <v>22</v>
      </c>
      <c r="K13" s="164">
        <f t="shared" si="0"/>
        <v>-42</v>
      </c>
      <c r="M13" s="166">
        <f t="shared" si="1"/>
        <v>-4.6686012409177948</v>
      </c>
    </row>
    <row r="14" spans="1:13" x14ac:dyDescent="0.25">
      <c r="A14" t="s">
        <v>38</v>
      </c>
      <c r="B14" t="s">
        <v>39</v>
      </c>
      <c r="C14" s="164" t="s">
        <v>32</v>
      </c>
      <c r="D14" s="166">
        <v>63.614079005864603</v>
      </c>
      <c r="E14" s="164">
        <v>185</v>
      </c>
      <c r="F14" t="s">
        <v>1274</v>
      </c>
      <c r="I14" s="166">
        <v>64.482969451931694</v>
      </c>
      <c r="J14" s="164">
        <v>185</v>
      </c>
      <c r="K14" s="164">
        <f t="shared" si="0"/>
        <v>0</v>
      </c>
      <c r="M14" s="166">
        <f t="shared" si="1"/>
        <v>-0.8688904460670912</v>
      </c>
    </row>
    <row r="15" spans="1:13" x14ac:dyDescent="0.25">
      <c r="A15" t="s">
        <v>40</v>
      </c>
      <c r="B15" t="s">
        <v>41</v>
      </c>
      <c r="C15" s="164" t="s">
        <v>32</v>
      </c>
      <c r="D15" s="166">
        <v>72.108934654602095</v>
      </c>
      <c r="E15" s="164">
        <v>47</v>
      </c>
      <c r="F15" t="s">
        <v>1247</v>
      </c>
      <c r="I15" s="166">
        <v>76.423802785265096</v>
      </c>
      <c r="J15" s="164">
        <v>13</v>
      </c>
      <c r="K15" s="164">
        <f t="shared" si="0"/>
        <v>-34</v>
      </c>
      <c r="M15" s="166">
        <f t="shared" si="1"/>
        <v>-4.314868130663001</v>
      </c>
    </row>
    <row r="16" spans="1:13" x14ac:dyDescent="0.25">
      <c r="A16" t="s">
        <v>42</v>
      </c>
      <c r="B16" t="s">
        <v>43</v>
      </c>
      <c r="C16" s="164" t="s">
        <v>32</v>
      </c>
      <c r="D16" s="166">
        <v>69.876952882188206</v>
      </c>
      <c r="E16" s="164">
        <v>87</v>
      </c>
      <c r="F16" t="s">
        <v>1247</v>
      </c>
      <c r="I16" s="166">
        <v>73.731778975741193</v>
      </c>
      <c r="J16" s="164">
        <v>41</v>
      </c>
      <c r="K16" s="164">
        <f t="shared" si="0"/>
        <v>-46</v>
      </c>
      <c r="M16" s="166">
        <f t="shared" si="1"/>
        <v>-3.8548260935529868</v>
      </c>
    </row>
    <row r="17" spans="1:13" x14ac:dyDescent="0.25">
      <c r="A17" t="s">
        <v>44</v>
      </c>
      <c r="B17" t="s">
        <v>45</v>
      </c>
      <c r="C17" s="164" t="s">
        <v>32</v>
      </c>
      <c r="D17" s="166">
        <v>70.228401435968706</v>
      </c>
      <c r="E17" s="164">
        <v>78</v>
      </c>
      <c r="F17" t="s">
        <v>1247</v>
      </c>
      <c r="G17" t="s">
        <v>1264</v>
      </c>
      <c r="I17" s="166">
        <v>76.3204694519317</v>
      </c>
      <c r="J17" s="164">
        <v>14</v>
      </c>
      <c r="K17" s="164">
        <f t="shared" si="0"/>
        <v>-64</v>
      </c>
      <c r="M17" s="166">
        <f t="shared" si="1"/>
        <v>-6.0920680159629939</v>
      </c>
    </row>
    <row r="18" spans="1:13" x14ac:dyDescent="0.25">
      <c r="A18" t="s">
        <v>46</v>
      </c>
      <c r="B18" t="s">
        <v>47</v>
      </c>
      <c r="C18" s="164" t="s">
        <v>32</v>
      </c>
      <c r="D18" s="166">
        <v>68.936425102830299</v>
      </c>
      <c r="E18" s="164">
        <v>101</v>
      </c>
      <c r="F18" t="s">
        <v>1247</v>
      </c>
      <c r="I18" s="166">
        <v>71.879993261455496</v>
      </c>
      <c r="J18" s="164">
        <v>77</v>
      </c>
      <c r="K18" s="164">
        <f t="shared" si="0"/>
        <v>-24</v>
      </c>
      <c r="M18" s="166">
        <f t="shared" si="1"/>
        <v>-2.9435681586251974</v>
      </c>
    </row>
    <row r="19" spans="1:13" x14ac:dyDescent="0.25">
      <c r="A19" t="s">
        <v>48</v>
      </c>
      <c r="B19" t="s">
        <v>49</v>
      </c>
      <c r="C19" s="164" t="s">
        <v>32</v>
      </c>
      <c r="D19" s="166">
        <v>70.482809105826107</v>
      </c>
      <c r="E19" s="164">
        <v>75</v>
      </c>
      <c r="F19" t="s">
        <v>1247</v>
      </c>
      <c r="G19" t="s">
        <v>1278</v>
      </c>
      <c r="I19" s="166">
        <v>76.080826594788903</v>
      </c>
      <c r="J19" s="164">
        <v>15</v>
      </c>
      <c r="K19" s="164">
        <f t="shared" si="0"/>
        <v>-60</v>
      </c>
      <c r="M19" s="166">
        <f t="shared" si="1"/>
        <v>-5.5980174889627961</v>
      </c>
    </row>
    <row r="20" spans="1:13" x14ac:dyDescent="0.25">
      <c r="A20" t="s">
        <v>50</v>
      </c>
      <c r="B20" t="s">
        <v>51</v>
      </c>
      <c r="C20" s="164" t="s">
        <v>32</v>
      </c>
      <c r="D20" s="166">
        <v>69.9467284823493</v>
      </c>
      <c r="E20" s="164">
        <v>85</v>
      </c>
      <c r="F20" t="s">
        <v>1247</v>
      </c>
      <c r="I20" s="166">
        <v>74.356659928122198</v>
      </c>
      <c r="J20" s="164">
        <v>34</v>
      </c>
      <c r="K20" s="164">
        <f t="shared" si="0"/>
        <v>-51</v>
      </c>
      <c r="M20" s="166">
        <f t="shared" si="1"/>
        <v>-4.409931445772898</v>
      </c>
    </row>
    <row r="21" spans="1:13" x14ac:dyDescent="0.25">
      <c r="A21" t="s">
        <v>52</v>
      </c>
      <c r="B21" t="s">
        <v>53</v>
      </c>
      <c r="C21" s="164" t="s">
        <v>32</v>
      </c>
      <c r="D21" s="166">
        <v>64.984181204152094</v>
      </c>
      <c r="E21" s="164">
        <v>164</v>
      </c>
      <c r="F21" t="s">
        <v>1274</v>
      </c>
      <c r="G21" t="s">
        <v>1263</v>
      </c>
      <c r="I21" s="166">
        <v>74.196421832884099</v>
      </c>
      <c r="J21" s="164">
        <v>35</v>
      </c>
      <c r="K21" s="164">
        <f t="shared" si="0"/>
        <v>-129</v>
      </c>
      <c r="M21" s="166">
        <f t="shared" si="1"/>
        <v>-9.2122406287320047</v>
      </c>
    </row>
    <row r="22" spans="1:13" x14ac:dyDescent="0.25">
      <c r="A22" t="s">
        <v>54</v>
      </c>
      <c r="B22" t="s">
        <v>55</v>
      </c>
      <c r="C22" s="164" t="s">
        <v>32</v>
      </c>
      <c r="D22" s="166">
        <v>66.046404710780095</v>
      </c>
      <c r="E22" s="164">
        <v>146</v>
      </c>
      <c r="F22" t="s">
        <v>1274</v>
      </c>
      <c r="I22" s="166">
        <v>69.667969451931697</v>
      </c>
      <c r="J22" s="164">
        <v>109</v>
      </c>
      <c r="K22" s="164">
        <f t="shared" si="0"/>
        <v>-37</v>
      </c>
      <c r="M22" s="166">
        <f t="shared" si="1"/>
        <v>-3.6215647411516017</v>
      </c>
    </row>
    <row r="23" spans="1:13" x14ac:dyDescent="0.25">
      <c r="A23" t="s">
        <v>56</v>
      </c>
      <c r="B23" t="s">
        <v>57</v>
      </c>
      <c r="C23" s="164" t="s">
        <v>32</v>
      </c>
      <c r="D23" s="166">
        <v>65.717952979601506</v>
      </c>
      <c r="E23" s="164">
        <v>155</v>
      </c>
      <c r="F23" t="s">
        <v>1274</v>
      </c>
      <c r="G23" t="s">
        <v>1259</v>
      </c>
      <c r="I23" s="166">
        <v>63.808326594788902</v>
      </c>
      <c r="J23" s="164">
        <v>194</v>
      </c>
      <c r="K23" s="164">
        <f t="shared" si="0"/>
        <v>39</v>
      </c>
      <c r="M23" s="166">
        <f t="shared" si="1"/>
        <v>1.9096263848126043</v>
      </c>
    </row>
    <row r="24" spans="1:13" x14ac:dyDescent="0.25">
      <c r="A24" t="s">
        <v>59</v>
      </c>
      <c r="B24" t="s">
        <v>60</v>
      </c>
      <c r="C24" s="164" t="s">
        <v>32</v>
      </c>
      <c r="D24" s="166">
        <v>71.771551045568899</v>
      </c>
      <c r="E24" s="164">
        <v>52</v>
      </c>
      <c r="F24" t="s">
        <v>1247</v>
      </c>
      <c r="I24" s="166">
        <v>74.603683737645994</v>
      </c>
      <c r="J24" s="164">
        <v>32</v>
      </c>
      <c r="K24" s="164">
        <f t="shared" si="0"/>
        <v>-20</v>
      </c>
      <c r="M24" s="166">
        <f t="shared" si="1"/>
        <v>-2.8321326920770957</v>
      </c>
    </row>
    <row r="25" spans="1:13" x14ac:dyDescent="0.25">
      <c r="A25" t="s">
        <v>61</v>
      </c>
      <c r="B25" t="s">
        <v>62</v>
      </c>
      <c r="C25" s="164" t="s">
        <v>32</v>
      </c>
      <c r="D25" s="166">
        <v>66.866735065498105</v>
      </c>
      <c r="E25" s="164">
        <v>133</v>
      </c>
      <c r="F25" t="s">
        <v>1274</v>
      </c>
      <c r="G25" t="s">
        <v>1259</v>
      </c>
      <c r="I25" s="166">
        <v>73.860588499550801</v>
      </c>
      <c r="J25" s="164">
        <v>38</v>
      </c>
      <c r="K25" s="164">
        <f t="shared" si="0"/>
        <v>-95</v>
      </c>
      <c r="M25" s="166">
        <f t="shared" si="1"/>
        <v>-6.9938534340526957</v>
      </c>
    </row>
    <row r="26" spans="1:13" x14ac:dyDescent="0.25">
      <c r="A26" t="s">
        <v>63</v>
      </c>
      <c r="B26" t="s">
        <v>64</v>
      </c>
      <c r="C26" s="164" t="s">
        <v>32</v>
      </c>
      <c r="D26" s="166">
        <v>68.423279254795403</v>
      </c>
      <c r="E26" s="164">
        <v>108</v>
      </c>
      <c r="F26" t="s">
        <v>1274</v>
      </c>
      <c r="I26" s="166">
        <v>70.747731356693606</v>
      </c>
      <c r="J26" s="164">
        <v>92</v>
      </c>
      <c r="K26" s="164">
        <f t="shared" si="0"/>
        <v>-16</v>
      </c>
      <c r="M26" s="166">
        <f t="shared" si="1"/>
        <v>-2.3244521018982027</v>
      </c>
    </row>
    <row r="27" spans="1:13" x14ac:dyDescent="0.25">
      <c r="A27" t="s">
        <v>65</v>
      </c>
      <c r="B27" t="s">
        <v>66</v>
      </c>
      <c r="C27" s="164" t="s">
        <v>32</v>
      </c>
      <c r="D27" s="166">
        <v>71.107289250496805</v>
      </c>
      <c r="E27" s="164">
        <v>62</v>
      </c>
      <c r="F27" t="s">
        <v>1247</v>
      </c>
      <c r="I27" s="166">
        <v>73.507612309074602</v>
      </c>
      <c r="J27" s="164">
        <v>44</v>
      </c>
      <c r="K27" s="164">
        <f t="shared" si="0"/>
        <v>-18</v>
      </c>
      <c r="M27" s="166">
        <f t="shared" si="1"/>
        <v>-2.400323058577797</v>
      </c>
    </row>
    <row r="28" spans="1:13" x14ac:dyDescent="0.25">
      <c r="A28" t="s">
        <v>68</v>
      </c>
      <c r="B28" t="s">
        <v>69</v>
      </c>
      <c r="C28" s="164" t="s">
        <v>32</v>
      </c>
      <c r="D28" s="166">
        <v>68.594282970772994</v>
      </c>
      <c r="E28" s="164">
        <v>103</v>
      </c>
      <c r="F28" t="s">
        <v>1247</v>
      </c>
      <c r="I28" s="166">
        <v>68.135945642407904</v>
      </c>
      <c r="J28" s="164">
        <v>128</v>
      </c>
      <c r="K28" s="164">
        <f t="shared" si="0"/>
        <v>25</v>
      </c>
      <c r="M28" s="166">
        <f t="shared" si="1"/>
        <v>0.45833732836509</v>
      </c>
    </row>
    <row r="29" spans="1:13" x14ac:dyDescent="0.25">
      <c r="A29" t="s">
        <v>71</v>
      </c>
      <c r="B29" t="s">
        <v>72</v>
      </c>
      <c r="C29" s="164" t="s">
        <v>32</v>
      </c>
      <c r="D29" s="166">
        <v>75.403494026341306</v>
      </c>
      <c r="E29" s="164">
        <v>20</v>
      </c>
      <c r="F29" t="s">
        <v>1258</v>
      </c>
      <c r="I29" s="166">
        <v>75.989517070979304</v>
      </c>
      <c r="J29" s="164">
        <v>18</v>
      </c>
      <c r="K29" s="164">
        <f t="shared" si="0"/>
        <v>-2</v>
      </c>
      <c r="M29" s="166">
        <f t="shared" si="1"/>
        <v>-0.58602304463799726</v>
      </c>
    </row>
    <row r="30" spans="1:13" x14ac:dyDescent="0.25">
      <c r="A30" t="s">
        <v>73</v>
      </c>
      <c r="B30" t="s">
        <v>74</v>
      </c>
      <c r="C30" s="164" t="s">
        <v>32</v>
      </c>
      <c r="D30" s="166">
        <v>70.814231823133298</v>
      </c>
      <c r="E30" s="164">
        <v>67</v>
      </c>
      <c r="F30" t="s">
        <v>1247</v>
      </c>
      <c r="I30" s="166">
        <v>74.788683737645997</v>
      </c>
      <c r="J30" s="164">
        <v>31</v>
      </c>
      <c r="K30" s="164">
        <f t="shared" si="0"/>
        <v>-36</v>
      </c>
      <c r="M30" s="166">
        <f t="shared" si="1"/>
        <v>-3.9744519145126986</v>
      </c>
    </row>
    <row r="31" spans="1:13" x14ac:dyDescent="0.25">
      <c r="A31" t="s">
        <v>75</v>
      </c>
      <c r="B31" t="s">
        <v>76</v>
      </c>
      <c r="C31" s="164" t="s">
        <v>32</v>
      </c>
      <c r="D31" s="166">
        <v>76.931483665647207</v>
      </c>
      <c r="E31" s="164">
        <v>12</v>
      </c>
      <c r="F31" t="s">
        <v>1258</v>
      </c>
      <c r="I31" s="166">
        <v>75.846659928122193</v>
      </c>
      <c r="J31" s="164">
        <v>20</v>
      </c>
      <c r="K31" s="164">
        <f t="shared" si="0"/>
        <v>8</v>
      </c>
      <c r="M31" s="166">
        <f t="shared" si="1"/>
        <v>1.0848237375250136</v>
      </c>
    </row>
    <row r="32" spans="1:13" x14ac:dyDescent="0.25">
      <c r="A32" t="s">
        <v>77</v>
      </c>
      <c r="B32" t="s">
        <v>78</v>
      </c>
      <c r="C32" s="164" t="s">
        <v>32</v>
      </c>
      <c r="D32" s="166">
        <v>71.078611275604899</v>
      </c>
      <c r="E32" s="164">
        <v>63</v>
      </c>
      <c r="F32" t="s">
        <v>1247</v>
      </c>
      <c r="I32" s="166">
        <v>71.343088499550802</v>
      </c>
      <c r="J32" s="164">
        <v>81</v>
      </c>
      <c r="K32" s="164">
        <f t="shared" si="0"/>
        <v>18</v>
      </c>
      <c r="M32" s="166">
        <f t="shared" si="1"/>
        <v>-0.26447722394590301</v>
      </c>
    </row>
    <row r="33" spans="1:13" x14ac:dyDescent="0.25">
      <c r="A33" t="s">
        <v>79</v>
      </c>
      <c r="B33" t="s">
        <v>80</v>
      </c>
      <c r="C33" s="164" t="s">
        <v>32</v>
      </c>
      <c r="D33" s="166">
        <v>70.5718364434629</v>
      </c>
      <c r="E33" s="164">
        <v>72</v>
      </c>
      <c r="F33" t="s">
        <v>1247</v>
      </c>
      <c r="I33" s="166">
        <v>74.900826594788896</v>
      </c>
      <c r="J33" s="164">
        <v>30</v>
      </c>
      <c r="K33" s="164">
        <f t="shared" si="0"/>
        <v>-42</v>
      </c>
      <c r="M33" s="166">
        <f t="shared" si="1"/>
        <v>-4.3289901513259963</v>
      </c>
    </row>
    <row r="34" spans="1:13" x14ac:dyDescent="0.25">
      <c r="A34" t="s">
        <v>81</v>
      </c>
      <c r="B34" t="s">
        <v>82</v>
      </c>
      <c r="C34" s="164" t="s">
        <v>32</v>
      </c>
      <c r="D34" s="166">
        <v>72.689545852674698</v>
      </c>
      <c r="E34" s="164">
        <v>39</v>
      </c>
      <c r="F34" t="s">
        <v>1247</v>
      </c>
      <c r="I34" s="166">
        <v>72.090238095238107</v>
      </c>
      <c r="J34" s="164">
        <v>69</v>
      </c>
      <c r="K34" s="164">
        <f t="shared" si="0"/>
        <v>30</v>
      </c>
      <c r="M34" s="166">
        <f t="shared" si="1"/>
        <v>0.59930775743659126</v>
      </c>
    </row>
    <row r="35" spans="1:13" x14ac:dyDescent="0.25">
      <c r="A35" t="s">
        <v>84</v>
      </c>
      <c r="B35" t="s">
        <v>85</v>
      </c>
      <c r="C35" s="164" t="s">
        <v>32</v>
      </c>
      <c r="D35" s="166">
        <v>70.7059538038326</v>
      </c>
      <c r="E35" s="164">
        <v>70</v>
      </c>
      <c r="F35" t="s">
        <v>1247</v>
      </c>
      <c r="I35" s="166">
        <v>73.334159928122205</v>
      </c>
      <c r="J35" s="164">
        <v>45</v>
      </c>
      <c r="K35" s="164">
        <f t="shared" si="0"/>
        <v>-25</v>
      </c>
      <c r="M35" s="166">
        <f t="shared" si="1"/>
        <v>-2.6282061242896049</v>
      </c>
    </row>
    <row r="36" spans="1:13" x14ac:dyDescent="0.25">
      <c r="A36" t="s">
        <v>86</v>
      </c>
      <c r="B36" t="s">
        <v>87</v>
      </c>
      <c r="C36" s="164" t="s">
        <v>32</v>
      </c>
      <c r="D36" s="166">
        <v>55.526773526561897</v>
      </c>
      <c r="E36" s="164">
        <v>269</v>
      </c>
      <c r="F36" t="s">
        <v>1249</v>
      </c>
      <c r="G36" t="s">
        <v>1279</v>
      </c>
      <c r="I36" s="166">
        <v>70.816778975741201</v>
      </c>
      <c r="J36" s="164">
        <v>90</v>
      </c>
      <c r="K36" s="164">
        <f t="shared" si="0"/>
        <v>-179</v>
      </c>
      <c r="M36" s="166">
        <f t="shared" si="1"/>
        <v>-15.290005449179304</v>
      </c>
    </row>
    <row r="37" spans="1:13" x14ac:dyDescent="0.25">
      <c r="A37" t="s">
        <v>88</v>
      </c>
      <c r="B37" t="s">
        <v>89</v>
      </c>
      <c r="C37" s="164" t="s">
        <v>90</v>
      </c>
      <c r="D37" s="166">
        <v>69.379674258576401</v>
      </c>
      <c r="E37" s="164">
        <v>92</v>
      </c>
      <c r="F37" t="s">
        <v>1247</v>
      </c>
      <c r="I37" s="166">
        <v>62.4909523809524</v>
      </c>
      <c r="J37" s="164">
        <v>205</v>
      </c>
      <c r="K37" s="164">
        <f t="shared" si="0"/>
        <v>113</v>
      </c>
      <c r="M37" s="166">
        <f t="shared" si="1"/>
        <v>6.8887218776240005</v>
      </c>
    </row>
    <row r="38" spans="1:13" x14ac:dyDescent="0.25">
      <c r="A38" t="s">
        <v>91</v>
      </c>
      <c r="B38" t="s">
        <v>92</v>
      </c>
      <c r="C38" s="164" t="s">
        <v>90</v>
      </c>
      <c r="D38" s="166">
        <v>71.927371705790804</v>
      </c>
      <c r="E38" s="164">
        <v>51</v>
      </c>
      <c r="F38" t="s">
        <v>1247</v>
      </c>
      <c r="I38" s="166">
        <v>72.218214285714296</v>
      </c>
      <c r="J38" s="164">
        <v>65</v>
      </c>
      <c r="K38" s="164">
        <f t="shared" si="0"/>
        <v>14</v>
      </c>
      <c r="M38" s="166">
        <f t="shared" si="1"/>
        <v>-0.29084257992349194</v>
      </c>
    </row>
    <row r="39" spans="1:13" x14ac:dyDescent="0.25">
      <c r="A39" t="s">
        <v>93</v>
      </c>
      <c r="B39" t="s">
        <v>94</v>
      </c>
      <c r="C39" s="164" t="s">
        <v>90</v>
      </c>
      <c r="D39" s="166">
        <v>66.372516136449207</v>
      </c>
      <c r="E39" s="164">
        <v>140</v>
      </c>
      <c r="F39" t="s">
        <v>1274</v>
      </c>
      <c r="I39" s="166">
        <v>65.277500000000003</v>
      </c>
      <c r="J39" s="164">
        <v>174</v>
      </c>
      <c r="K39" s="164">
        <f t="shared" si="0"/>
        <v>34</v>
      </c>
      <c r="M39" s="166">
        <f t="shared" si="1"/>
        <v>1.0950161364492033</v>
      </c>
    </row>
    <row r="40" spans="1:13" x14ac:dyDescent="0.25">
      <c r="A40" t="s">
        <v>95</v>
      </c>
      <c r="B40" t="s">
        <v>96</v>
      </c>
      <c r="C40" s="164" t="s">
        <v>90</v>
      </c>
      <c r="D40" s="166">
        <v>60.529779762638398</v>
      </c>
      <c r="E40" s="164">
        <v>222</v>
      </c>
      <c r="F40" t="s">
        <v>1248</v>
      </c>
      <c r="I40" s="166">
        <v>64.822142857142893</v>
      </c>
      <c r="J40" s="164">
        <v>182</v>
      </c>
      <c r="K40" s="164">
        <f t="shared" si="0"/>
        <v>-40</v>
      </c>
      <c r="M40" s="166">
        <f t="shared" si="1"/>
        <v>-4.2923630945044948</v>
      </c>
    </row>
    <row r="41" spans="1:13" x14ac:dyDescent="0.25">
      <c r="A41" t="s">
        <v>97</v>
      </c>
      <c r="B41" t="s">
        <v>98</v>
      </c>
      <c r="C41" s="164" t="s">
        <v>90</v>
      </c>
      <c r="D41" s="166">
        <v>65.873272134498293</v>
      </c>
      <c r="E41" s="164">
        <v>149</v>
      </c>
      <c r="F41" t="s">
        <v>1274</v>
      </c>
      <c r="G41" t="s">
        <v>1261</v>
      </c>
      <c r="I41" s="166">
        <v>64.486190476190501</v>
      </c>
      <c r="J41" s="164">
        <v>184</v>
      </c>
      <c r="K41" s="164">
        <f t="shared" si="0"/>
        <v>35</v>
      </c>
      <c r="M41" s="166">
        <f t="shared" si="1"/>
        <v>1.3870816583077925</v>
      </c>
    </row>
    <row r="42" spans="1:13" x14ac:dyDescent="0.25">
      <c r="A42" t="s">
        <v>99</v>
      </c>
      <c r="B42" t="s">
        <v>100</v>
      </c>
      <c r="C42" s="164" t="s">
        <v>90</v>
      </c>
      <c r="D42" s="166">
        <v>67.862312028943094</v>
      </c>
      <c r="E42" s="164">
        <v>118</v>
      </c>
      <c r="F42" t="s">
        <v>1274</v>
      </c>
      <c r="I42" s="166">
        <v>72.478214285714301</v>
      </c>
      <c r="J42" s="164">
        <v>58</v>
      </c>
      <c r="K42" s="164">
        <f t="shared" si="0"/>
        <v>-60</v>
      </c>
      <c r="M42" s="166">
        <f t="shared" si="1"/>
        <v>-4.6159022567712071</v>
      </c>
    </row>
    <row r="43" spans="1:13" x14ac:dyDescent="0.25">
      <c r="A43" t="s">
        <v>101</v>
      </c>
      <c r="B43" t="s">
        <v>102</v>
      </c>
      <c r="C43" s="164" t="s">
        <v>90</v>
      </c>
      <c r="D43" s="166">
        <v>62.1883612185323</v>
      </c>
      <c r="E43" s="164">
        <v>204</v>
      </c>
      <c r="F43" t="s">
        <v>1248</v>
      </c>
      <c r="I43" s="166">
        <v>72.3627380952381</v>
      </c>
      <c r="J43" s="164">
        <v>61</v>
      </c>
      <c r="K43" s="164">
        <f t="shared" si="0"/>
        <v>-143</v>
      </c>
      <c r="M43" s="166">
        <f t="shared" si="1"/>
        <v>-10.1743768767058</v>
      </c>
    </row>
    <row r="44" spans="1:13" x14ac:dyDescent="0.25">
      <c r="A44" t="s">
        <v>104</v>
      </c>
      <c r="B44" t="s">
        <v>105</v>
      </c>
      <c r="C44" s="164" t="s">
        <v>90</v>
      </c>
      <c r="D44" s="166">
        <v>60.6752359661211</v>
      </c>
      <c r="E44" s="164">
        <v>218</v>
      </c>
      <c r="F44" t="s">
        <v>1248</v>
      </c>
      <c r="I44" s="166">
        <v>61.277976190476203</v>
      </c>
      <c r="J44" s="164">
        <v>227</v>
      </c>
      <c r="K44" s="164">
        <f t="shared" si="0"/>
        <v>9</v>
      </c>
      <c r="M44" s="166">
        <f t="shared" si="1"/>
        <v>-0.60274022435510233</v>
      </c>
    </row>
    <row r="45" spans="1:13" x14ac:dyDescent="0.25">
      <c r="A45" t="s">
        <v>106</v>
      </c>
      <c r="B45" t="s">
        <v>107</v>
      </c>
      <c r="C45" s="164" t="s">
        <v>108</v>
      </c>
      <c r="D45" s="166">
        <v>54.1777074314613</v>
      </c>
      <c r="E45" s="164">
        <v>280</v>
      </c>
      <c r="F45" t="s">
        <v>1249</v>
      </c>
      <c r="G45" t="s">
        <v>1261</v>
      </c>
      <c r="I45" s="166">
        <v>60.328809523809497</v>
      </c>
      <c r="J45" s="164">
        <v>239</v>
      </c>
      <c r="K45" s="164">
        <f t="shared" si="0"/>
        <v>-41</v>
      </c>
      <c r="M45" s="166">
        <f t="shared" si="1"/>
        <v>-6.1511020923481965</v>
      </c>
    </row>
    <row r="46" spans="1:13" x14ac:dyDescent="0.25">
      <c r="A46" t="s">
        <v>110</v>
      </c>
      <c r="B46" t="s">
        <v>111</v>
      </c>
      <c r="C46" s="164" t="s">
        <v>108</v>
      </c>
      <c r="D46" s="166">
        <v>64.699283423554107</v>
      </c>
      <c r="E46" s="164">
        <v>169</v>
      </c>
      <c r="F46" t="s">
        <v>1274</v>
      </c>
      <c r="I46" s="166">
        <v>72.213809523809502</v>
      </c>
      <c r="J46" s="164">
        <v>66</v>
      </c>
      <c r="K46" s="164">
        <f t="shared" si="0"/>
        <v>-103</v>
      </c>
      <c r="M46" s="166">
        <f t="shared" si="1"/>
        <v>-7.5145261002553951</v>
      </c>
    </row>
    <row r="47" spans="1:13" x14ac:dyDescent="0.25">
      <c r="A47" t="s">
        <v>112</v>
      </c>
      <c r="B47" t="s">
        <v>113</v>
      </c>
      <c r="C47" s="164" t="s">
        <v>108</v>
      </c>
      <c r="D47" s="166">
        <v>68.781710607136603</v>
      </c>
      <c r="E47" s="164">
        <v>102</v>
      </c>
      <c r="F47" t="s">
        <v>1247</v>
      </c>
      <c r="I47" s="166">
        <v>70.905595238095202</v>
      </c>
      <c r="J47" s="164">
        <v>88</v>
      </c>
      <c r="K47" s="164">
        <f t="shared" si="0"/>
        <v>-14</v>
      </c>
      <c r="M47" s="166">
        <f t="shared" si="1"/>
        <v>-2.1238846309585995</v>
      </c>
    </row>
    <row r="48" spans="1:13" x14ac:dyDescent="0.25">
      <c r="A48" t="s">
        <v>114</v>
      </c>
      <c r="B48" t="s">
        <v>115</v>
      </c>
      <c r="C48" s="164" t="s">
        <v>108</v>
      </c>
      <c r="D48" s="166">
        <v>60.084740625047097</v>
      </c>
      <c r="E48" s="164">
        <v>227</v>
      </c>
      <c r="F48" t="s">
        <v>1248</v>
      </c>
      <c r="I48" s="166">
        <v>56.219761904761903</v>
      </c>
      <c r="J48" s="164">
        <v>270</v>
      </c>
      <c r="K48" s="164">
        <f t="shared" si="0"/>
        <v>43</v>
      </c>
      <c r="M48" s="166">
        <f t="shared" si="1"/>
        <v>3.864978720285194</v>
      </c>
    </row>
    <row r="49" spans="1:13" x14ac:dyDescent="0.25">
      <c r="A49" t="s">
        <v>116</v>
      </c>
      <c r="B49" t="s">
        <v>117</v>
      </c>
      <c r="C49" s="164" t="s">
        <v>108</v>
      </c>
      <c r="D49" s="166">
        <v>61.696547947232297</v>
      </c>
      <c r="E49" s="164">
        <v>208</v>
      </c>
      <c r="F49" t="s">
        <v>1248</v>
      </c>
      <c r="I49" s="166">
        <v>57.441071428571398</v>
      </c>
      <c r="J49" s="164">
        <v>264</v>
      </c>
      <c r="K49" s="164">
        <f t="shared" si="0"/>
        <v>56</v>
      </c>
      <c r="M49" s="166">
        <f t="shared" si="1"/>
        <v>4.2554765186608989</v>
      </c>
    </row>
    <row r="50" spans="1:13" x14ac:dyDescent="0.25">
      <c r="A50" t="s">
        <v>118</v>
      </c>
      <c r="B50" t="s">
        <v>119</v>
      </c>
      <c r="C50" s="164" t="s">
        <v>108</v>
      </c>
      <c r="D50" s="166">
        <v>64.525299995234505</v>
      </c>
      <c r="E50" s="164">
        <v>173</v>
      </c>
      <c r="F50" t="s">
        <v>1274</v>
      </c>
      <c r="I50" s="166">
        <v>69.078214285714296</v>
      </c>
      <c r="J50" s="164">
        <v>115</v>
      </c>
      <c r="K50" s="164">
        <f t="shared" si="0"/>
        <v>-58</v>
      </c>
      <c r="M50" s="166">
        <f t="shared" si="1"/>
        <v>-4.5529142904797908</v>
      </c>
    </row>
    <row r="51" spans="1:13" x14ac:dyDescent="0.25">
      <c r="A51" t="s">
        <v>120</v>
      </c>
      <c r="B51" t="s">
        <v>121</v>
      </c>
      <c r="C51" s="164" t="s">
        <v>108</v>
      </c>
      <c r="D51" s="166">
        <v>64.4828948489521</v>
      </c>
      <c r="E51" s="164">
        <v>175</v>
      </c>
      <c r="F51" t="s">
        <v>1274</v>
      </c>
      <c r="I51" s="166">
        <v>67.107976190476194</v>
      </c>
      <c r="J51" s="164">
        <v>141</v>
      </c>
      <c r="K51" s="164">
        <f t="shared" si="0"/>
        <v>-34</v>
      </c>
      <c r="M51" s="166">
        <f t="shared" si="1"/>
        <v>-2.6250813415240941</v>
      </c>
    </row>
    <row r="52" spans="1:13" x14ac:dyDescent="0.25">
      <c r="A52" t="s">
        <v>122</v>
      </c>
      <c r="B52" t="s">
        <v>123</v>
      </c>
      <c r="C52" s="164" t="s">
        <v>108</v>
      </c>
      <c r="D52" s="166">
        <v>60.367039589625001</v>
      </c>
      <c r="E52" s="164">
        <v>225</v>
      </c>
      <c r="F52" t="s">
        <v>1248</v>
      </c>
      <c r="G52" t="s">
        <v>1284</v>
      </c>
      <c r="I52" s="166">
        <v>65.122380952380993</v>
      </c>
      <c r="J52" s="164">
        <v>176</v>
      </c>
      <c r="K52" s="164">
        <f t="shared" si="0"/>
        <v>-49</v>
      </c>
      <c r="M52" s="166">
        <f t="shared" si="1"/>
        <v>-4.755341362755992</v>
      </c>
    </row>
    <row r="53" spans="1:13" x14ac:dyDescent="0.25">
      <c r="A53" t="s">
        <v>124</v>
      </c>
      <c r="B53" t="s">
        <v>125</v>
      </c>
      <c r="C53" s="164" t="s">
        <v>108</v>
      </c>
      <c r="D53" s="166">
        <v>72.293290806204396</v>
      </c>
      <c r="E53" s="164">
        <v>43</v>
      </c>
      <c r="F53" t="s">
        <v>1247</v>
      </c>
      <c r="I53" s="166">
        <v>71.170476190476194</v>
      </c>
      <c r="J53" s="164">
        <v>83</v>
      </c>
      <c r="K53" s="164">
        <f t="shared" si="0"/>
        <v>40</v>
      </c>
      <c r="M53" s="166">
        <f t="shared" si="1"/>
        <v>1.1228146157282026</v>
      </c>
    </row>
    <row r="54" spans="1:13" x14ac:dyDescent="0.25">
      <c r="A54" t="s">
        <v>126</v>
      </c>
      <c r="B54" t="s">
        <v>127</v>
      </c>
      <c r="C54" s="164" t="s">
        <v>128</v>
      </c>
      <c r="D54" s="166">
        <v>54.001821203602802</v>
      </c>
      <c r="E54" s="164">
        <v>281</v>
      </c>
      <c r="F54" t="s">
        <v>1249</v>
      </c>
      <c r="G54" t="s">
        <v>1264</v>
      </c>
      <c r="I54" s="166">
        <v>62.831428571428603</v>
      </c>
      <c r="J54" s="164">
        <v>200</v>
      </c>
      <c r="K54" s="164">
        <f t="shared" si="0"/>
        <v>-81</v>
      </c>
      <c r="M54" s="166">
        <f t="shared" si="1"/>
        <v>-8.8296073678258011</v>
      </c>
    </row>
    <row r="55" spans="1:13" x14ac:dyDescent="0.25">
      <c r="A55" t="s">
        <v>129</v>
      </c>
      <c r="B55" t="s">
        <v>130</v>
      </c>
      <c r="C55" s="164" t="s">
        <v>128</v>
      </c>
      <c r="D55" s="166">
        <v>58.395741516548</v>
      </c>
      <c r="E55" s="164">
        <v>245</v>
      </c>
      <c r="F55" t="s">
        <v>1248</v>
      </c>
      <c r="I55" s="166">
        <v>54.914047619047601</v>
      </c>
      <c r="J55" s="164">
        <v>275</v>
      </c>
      <c r="K55" s="164">
        <f t="shared" si="0"/>
        <v>30</v>
      </c>
      <c r="M55" s="166">
        <f t="shared" si="1"/>
        <v>3.4816938975003993</v>
      </c>
    </row>
    <row r="56" spans="1:13" x14ac:dyDescent="0.25">
      <c r="A56" t="s">
        <v>131</v>
      </c>
      <c r="B56" t="s">
        <v>132</v>
      </c>
      <c r="C56" s="164" t="s">
        <v>128</v>
      </c>
      <c r="D56" s="166">
        <v>62.213490799075501</v>
      </c>
      <c r="E56" s="164">
        <v>203</v>
      </c>
      <c r="F56" t="s">
        <v>1248</v>
      </c>
      <c r="G56" t="s">
        <v>1278</v>
      </c>
      <c r="I56" s="166">
        <v>62.374642857142902</v>
      </c>
      <c r="J56" s="164">
        <v>206</v>
      </c>
      <c r="K56" s="164">
        <f t="shared" si="0"/>
        <v>3</v>
      </c>
      <c r="M56" s="166">
        <f t="shared" si="1"/>
        <v>-0.16115205806740107</v>
      </c>
    </row>
    <row r="57" spans="1:13" x14ac:dyDescent="0.25">
      <c r="A57" t="s">
        <v>133</v>
      </c>
      <c r="B57" t="s">
        <v>134</v>
      </c>
      <c r="C57" s="164" t="s">
        <v>128</v>
      </c>
      <c r="D57" s="166">
        <v>49.093918857169598</v>
      </c>
      <c r="E57" s="164">
        <v>288</v>
      </c>
      <c r="F57" t="s">
        <v>1249</v>
      </c>
      <c r="G57" t="s">
        <v>1280</v>
      </c>
      <c r="I57" s="166">
        <v>53.695476190476199</v>
      </c>
      <c r="J57" s="164">
        <v>283</v>
      </c>
      <c r="K57" s="164">
        <f t="shared" si="0"/>
        <v>-5</v>
      </c>
      <c r="M57" s="166">
        <f t="shared" si="1"/>
        <v>-4.6015573333066015</v>
      </c>
    </row>
    <row r="58" spans="1:13" x14ac:dyDescent="0.25">
      <c r="A58" t="s">
        <v>135</v>
      </c>
      <c r="B58" t="s">
        <v>136</v>
      </c>
      <c r="C58" s="164" t="s">
        <v>128</v>
      </c>
      <c r="D58" s="166">
        <v>73.727793518874094</v>
      </c>
      <c r="E58" s="164">
        <v>32</v>
      </c>
      <c r="F58" t="s">
        <v>1247</v>
      </c>
      <c r="I58" s="166">
        <v>62.365238095238098</v>
      </c>
      <c r="J58" s="164">
        <v>207</v>
      </c>
      <c r="K58" s="164">
        <f t="shared" si="0"/>
        <v>175</v>
      </c>
      <c r="M58" s="166">
        <f t="shared" si="1"/>
        <v>11.362555423635996</v>
      </c>
    </row>
    <row r="59" spans="1:13" x14ac:dyDescent="0.25">
      <c r="A59" t="s">
        <v>137</v>
      </c>
      <c r="B59" t="s">
        <v>138</v>
      </c>
      <c r="C59" s="164" t="s">
        <v>128</v>
      </c>
      <c r="D59" s="166">
        <v>62.904978523776897</v>
      </c>
      <c r="E59" s="164">
        <v>199</v>
      </c>
      <c r="F59" t="s">
        <v>1274</v>
      </c>
      <c r="I59" s="166">
        <v>66.405000000000001</v>
      </c>
      <c r="J59" s="164">
        <v>157</v>
      </c>
      <c r="K59" s="164">
        <f t="shared" si="0"/>
        <v>-42</v>
      </c>
      <c r="M59" s="166">
        <f t="shared" si="1"/>
        <v>-3.5000214762231039</v>
      </c>
    </row>
    <row r="60" spans="1:13" x14ac:dyDescent="0.25">
      <c r="A60" t="s">
        <v>139</v>
      </c>
      <c r="B60" t="s">
        <v>140</v>
      </c>
      <c r="C60" s="164" t="s">
        <v>128</v>
      </c>
      <c r="D60" s="166">
        <v>62.006355158623698</v>
      </c>
      <c r="E60" s="164">
        <v>205</v>
      </c>
      <c r="F60" t="s">
        <v>1248</v>
      </c>
      <c r="G60" t="s">
        <v>1281</v>
      </c>
      <c r="I60" s="166">
        <v>65.642619047618993</v>
      </c>
      <c r="J60" s="164">
        <v>169</v>
      </c>
      <c r="K60" s="164">
        <f t="shared" si="0"/>
        <v>-36</v>
      </c>
      <c r="M60" s="166">
        <f t="shared" si="1"/>
        <v>-3.6362638889952947</v>
      </c>
    </row>
    <row r="61" spans="1:13" x14ac:dyDescent="0.25">
      <c r="A61" t="s">
        <v>141</v>
      </c>
      <c r="B61" t="s">
        <v>142</v>
      </c>
      <c r="C61" s="164" t="s">
        <v>128</v>
      </c>
      <c r="D61" s="166">
        <v>71.401159955058901</v>
      </c>
      <c r="E61" s="164">
        <v>57</v>
      </c>
      <c r="F61" t="s">
        <v>1247</v>
      </c>
      <c r="I61" s="166">
        <v>71.288690476190496</v>
      </c>
      <c r="J61" s="164">
        <v>82</v>
      </c>
      <c r="K61" s="164">
        <f t="shared" si="0"/>
        <v>25</v>
      </c>
      <c r="M61" s="166">
        <f t="shared" si="1"/>
        <v>0.1124694788684053</v>
      </c>
    </row>
    <row r="62" spans="1:13" x14ac:dyDescent="0.25">
      <c r="A62" t="s">
        <v>143</v>
      </c>
      <c r="B62" t="s">
        <v>144</v>
      </c>
      <c r="C62" s="164" t="s">
        <v>128</v>
      </c>
      <c r="D62" s="166">
        <v>72.113132299448694</v>
      </c>
      <c r="E62" s="164">
        <v>45</v>
      </c>
      <c r="F62" t="s">
        <v>1247</v>
      </c>
      <c r="I62" s="166">
        <v>68.394642857142898</v>
      </c>
      <c r="J62" s="164">
        <v>123</v>
      </c>
      <c r="K62" s="164">
        <f t="shared" si="0"/>
        <v>78</v>
      </c>
      <c r="M62" s="166">
        <f t="shared" si="1"/>
        <v>3.7184894423057955</v>
      </c>
    </row>
    <row r="63" spans="1:13" x14ac:dyDescent="0.25">
      <c r="A63" t="s">
        <v>145</v>
      </c>
      <c r="B63" t="s">
        <v>146</v>
      </c>
      <c r="C63" s="164" t="s">
        <v>128</v>
      </c>
      <c r="D63" s="166">
        <v>65.577446562676698</v>
      </c>
      <c r="E63" s="164">
        <v>160</v>
      </c>
      <c r="F63" t="s">
        <v>1274</v>
      </c>
      <c r="I63" s="166">
        <v>66.949047619047604</v>
      </c>
      <c r="J63" s="164">
        <v>146</v>
      </c>
      <c r="K63" s="164">
        <f t="shared" si="0"/>
        <v>-14</v>
      </c>
      <c r="M63" s="166">
        <f t="shared" si="1"/>
        <v>-1.3716010563709062</v>
      </c>
    </row>
    <row r="64" spans="1:13" x14ac:dyDescent="0.25">
      <c r="A64" t="s">
        <v>147</v>
      </c>
      <c r="B64" t="s">
        <v>148</v>
      </c>
      <c r="C64" s="164" t="s">
        <v>128</v>
      </c>
      <c r="D64" s="166">
        <v>66.412132224013007</v>
      </c>
      <c r="E64" s="164">
        <v>139</v>
      </c>
      <c r="F64" t="s">
        <v>1274</v>
      </c>
      <c r="I64" s="166">
        <v>68.719761904761896</v>
      </c>
      <c r="J64" s="164">
        <v>119</v>
      </c>
      <c r="K64" s="164">
        <f t="shared" si="0"/>
        <v>-20</v>
      </c>
      <c r="M64" s="166">
        <f t="shared" si="1"/>
        <v>-2.3076296807488887</v>
      </c>
    </row>
    <row r="65" spans="1:13" x14ac:dyDescent="0.25">
      <c r="A65" t="s">
        <v>149</v>
      </c>
      <c r="B65" t="s">
        <v>150</v>
      </c>
      <c r="C65" s="164" t="s">
        <v>128</v>
      </c>
      <c r="D65" s="166">
        <v>57.159333742496301</v>
      </c>
      <c r="E65" s="164">
        <v>253</v>
      </c>
      <c r="F65" t="s">
        <v>1248</v>
      </c>
      <c r="I65" s="166">
        <v>60.374404761904799</v>
      </c>
      <c r="J65" s="164">
        <v>238</v>
      </c>
      <c r="K65" s="164">
        <f t="shared" si="0"/>
        <v>-15</v>
      </c>
      <c r="M65" s="166">
        <f t="shared" si="1"/>
        <v>-3.2150710194084979</v>
      </c>
    </row>
    <row r="66" spans="1:13" x14ac:dyDescent="0.25">
      <c r="A66" t="s">
        <v>151</v>
      </c>
      <c r="B66" t="s">
        <v>152</v>
      </c>
      <c r="C66" s="164" t="s">
        <v>128</v>
      </c>
      <c r="D66" s="166">
        <v>63.760756019903098</v>
      </c>
      <c r="E66" s="164">
        <v>183</v>
      </c>
      <c r="F66" t="s">
        <v>1274</v>
      </c>
      <c r="G66" t="s">
        <v>1259</v>
      </c>
      <c r="I66" s="166">
        <v>66.277619047618998</v>
      </c>
      <c r="J66" s="164">
        <v>161</v>
      </c>
      <c r="K66" s="164">
        <f t="shared" si="0"/>
        <v>-22</v>
      </c>
      <c r="M66" s="166">
        <f t="shared" si="1"/>
        <v>-2.5168630277158996</v>
      </c>
    </row>
    <row r="67" spans="1:13" x14ac:dyDescent="0.25">
      <c r="A67" t="s">
        <v>153</v>
      </c>
      <c r="B67" t="s">
        <v>154</v>
      </c>
      <c r="C67" s="164" t="s">
        <v>155</v>
      </c>
      <c r="D67" s="166">
        <v>62.906410794945103</v>
      </c>
      <c r="E67" s="164">
        <v>198</v>
      </c>
      <c r="F67" t="s">
        <v>1274</v>
      </c>
      <c r="G67" t="s">
        <v>1278</v>
      </c>
      <c r="I67" s="166">
        <v>65.340714285714299</v>
      </c>
      <c r="J67" s="164">
        <v>172</v>
      </c>
      <c r="K67" s="164">
        <f t="shared" si="0"/>
        <v>-26</v>
      </c>
      <c r="M67" s="166">
        <f t="shared" si="1"/>
        <v>-2.4343034907691958</v>
      </c>
    </row>
    <row r="68" spans="1:13" x14ac:dyDescent="0.25">
      <c r="A68" t="s">
        <v>156</v>
      </c>
      <c r="B68" t="s">
        <v>157</v>
      </c>
      <c r="C68" s="164" t="s">
        <v>155</v>
      </c>
      <c r="D68" s="166">
        <v>60.490569008527402</v>
      </c>
      <c r="E68" s="164">
        <v>223</v>
      </c>
      <c r="F68" t="s">
        <v>1248</v>
      </c>
      <c r="G68" t="s">
        <v>1278</v>
      </c>
      <c r="I68" s="166">
        <v>68.3</v>
      </c>
      <c r="J68" s="164">
        <v>127</v>
      </c>
      <c r="K68" s="164">
        <f t="shared" si="0"/>
        <v>-96</v>
      </c>
      <c r="M68" s="166">
        <f t="shared" si="1"/>
        <v>-7.8094309914725955</v>
      </c>
    </row>
    <row r="69" spans="1:13" x14ac:dyDescent="0.25">
      <c r="A69" t="s">
        <v>158</v>
      </c>
      <c r="B69" t="s">
        <v>159</v>
      </c>
      <c r="C69" s="164" t="s">
        <v>155</v>
      </c>
      <c r="D69" s="166">
        <v>61.164025011310301</v>
      </c>
      <c r="E69" s="164">
        <v>215</v>
      </c>
      <c r="F69" t="s">
        <v>1248</v>
      </c>
      <c r="G69" t="s">
        <v>1278</v>
      </c>
      <c r="I69" s="166">
        <v>60.928095238095203</v>
      </c>
      <c r="J69" s="164">
        <v>232</v>
      </c>
      <c r="K69" s="164">
        <f t="shared" si="0"/>
        <v>17</v>
      </c>
      <c r="M69" s="166">
        <f t="shared" si="1"/>
        <v>0.23592977321509778</v>
      </c>
    </row>
    <row r="70" spans="1:13" x14ac:dyDescent="0.25">
      <c r="A70" t="s">
        <v>160</v>
      </c>
      <c r="B70" t="s">
        <v>161</v>
      </c>
      <c r="C70" s="164" t="s">
        <v>155</v>
      </c>
      <c r="D70" s="166">
        <v>77.1339259195788</v>
      </c>
      <c r="E70" s="164">
        <v>10</v>
      </c>
      <c r="F70" t="s">
        <v>1258</v>
      </c>
      <c r="I70" s="166">
        <v>76.071547619047607</v>
      </c>
      <c r="J70" s="164">
        <v>16</v>
      </c>
      <c r="K70" s="164">
        <f t="shared" si="0"/>
        <v>6</v>
      </c>
      <c r="M70" s="166">
        <f t="shared" si="1"/>
        <v>1.0623783005311935</v>
      </c>
    </row>
    <row r="71" spans="1:13" x14ac:dyDescent="0.25">
      <c r="A71" t="s">
        <v>162</v>
      </c>
      <c r="B71" t="s">
        <v>163</v>
      </c>
      <c r="C71" s="164" t="s">
        <v>155</v>
      </c>
      <c r="D71" s="166">
        <v>63.757554754265399</v>
      </c>
      <c r="E71" s="164">
        <v>184</v>
      </c>
      <c r="F71" t="s">
        <v>1274</v>
      </c>
      <c r="I71" s="166">
        <v>69.307738095238093</v>
      </c>
      <c r="J71" s="164">
        <v>111</v>
      </c>
      <c r="K71" s="164">
        <f t="shared" si="0"/>
        <v>-73</v>
      </c>
      <c r="M71" s="166">
        <f t="shared" si="1"/>
        <v>-5.5501833409726942</v>
      </c>
    </row>
    <row r="72" spans="1:13" x14ac:dyDescent="0.25">
      <c r="A72" t="s">
        <v>165</v>
      </c>
      <c r="B72" t="s">
        <v>166</v>
      </c>
      <c r="C72" s="164" t="s">
        <v>155</v>
      </c>
      <c r="D72" s="166">
        <v>60.655477076341299</v>
      </c>
      <c r="E72" s="164">
        <v>219</v>
      </c>
      <c r="F72" t="s">
        <v>1248</v>
      </c>
      <c r="G72" t="s">
        <v>1259</v>
      </c>
      <c r="I72" s="166">
        <v>64.216785714285706</v>
      </c>
      <c r="J72" s="164">
        <v>186</v>
      </c>
      <c r="K72" s="164">
        <f t="shared" si="0"/>
        <v>-33</v>
      </c>
      <c r="M72" s="166">
        <f t="shared" si="1"/>
        <v>-3.561308637944407</v>
      </c>
    </row>
    <row r="73" spans="1:13" x14ac:dyDescent="0.25">
      <c r="A73" t="s">
        <v>167</v>
      </c>
      <c r="B73" t="s">
        <v>168</v>
      </c>
      <c r="C73" s="164" t="s">
        <v>155</v>
      </c>
      <c r="D73" s="166">
        <v>80.3566733903277</v>
      </c>
      <c r="E73" s="164">
        <v>1</v>
      </c>
      <c r="F73" t="s">
        <v>1258</v>
      </c>
      <c r="I73" s="166">
        <v>79.203333333333305</v>
      </c>
      <c r="J73" s="164">
        <v>3</v>
      </c>
      <c r="K73" s="164">
        <f t="shared" si="0"/>
        <v>2</v>
      </c>
      <c r="M73" s="166">
        <f t="shared" si="1"/>
        <v>1.153340056994395</v>
      </c>
    </row>
    <row r="74" spans="1:13" x14ac:dyDescent="0.25">
      <c r="A74" t="s">
        <v>169</v>
      </c>
      <c r="B74" t="s">
        <v>170</v>
      </c>
      <c r="C74" s="164" t="s">
        <v>155</v>
      </c>
      <c r="D74" s="166">
        <v>70.117110565019203</v>
      </c>
      <c r="E74" s="164">
        <v>82</v>
      </c>
      <c r="F74" t="s">
        <v>1247</v>
      </c>
      <c r="I74" s="166">
        <v>68.896666666666704</v>
      </c>
      <c r="J74" s="164">
        <v>116</v>
      </c>
      <c r="K74" s="164">
        <f t="shared" si="0"/>
        <v>34</v>
      </c>
      <c r="M74" s="166">
        <f t="shared" si="1"/>
        <v>1.2204438983524994</v>
      </c>
    </row>
    <row r="75" spans="1:13" x14ac:dyDescent="0.25">
      <c r="A75" t="s">
        <v>171</v>
      </c>
      <c r="B75" t="s">
        <v>172</v>
      </c>
      <c r="C75" s="164" t="s">
        <v>155</v>
      </c>
      <c r="D75" s="166">
        <v>63.1604809604476</v>
      </c>
      <c r="E75" s="164">
        <v>194</v>
      </c>
      <c r="F75" t="s">
        <v>1274</v>
      </c>
      <c r="G75" t="s">
        <v>1261</v>
      </c>
      <c r="I75" s="166">
        <v>65.080952380952397</v>
      </c>
      <c r="J75" s="164">
        <v>177</v>
      </c>
      <c r="K75" s="164">
        <f t="shared" ref="K75:K138" si="2">J75-E75</f>
        <v>-17</v>
      </c>
      <c r="M75" s="166">
        <f t="shared" ref="M75:M138" si="3">D75-I75</f>
        <v>-1.9204714205047964</v>
      </c>
    </row>
    <row r="76" spans="1:13" x14ac:dyDescent="0.25">
      <c r="A76" t="s">
        <v>173</v>
      </c>
      <c r="B76" t="s">
        <v>174</v>
      </c>
      <c r="C76" s="164" t="s">
        <v>155</v>
      </c>
      <c r="D76" s="166">
        <v>61.063003541302997</v>
      </c>
      <c r="E76" s="164">
        <v>216</v>
      </c>
      <c r="F76" t="s">
        <v>1248</v>
      </c>
      <c r="I76" s="166">
        <v>61.715357142857101</v>
      </c>
      <c r="J76" s="164">
        <v>216</v>
      </c>
      <c r="K76" s="164">
        <f t="shared" si="2"/>
        <v>0</v>
      </c>
      <c r="M76" s="166">
        <f t="shared" si="3"/>
        <v>-0.65235360155410405</v>
      </c>
    </row>
    <row r="77" spans="1:13" x14ac:dyDescent="0.25">
      <c r="A77" t="s">
        <v>175</v>
      </c>
      <c r="B77" t="s">
        <v>176</v>
      </c>
      <c r="C77" s="164" t="s">
        <v>155</v>
      </c>
      <c r="D77" s="166">
        <v>66.135358125086796</v>
      </c>
      <c r="E77" s="164">
        <v>145</v>
      </c>
      <c r="F77" t="s">
        <v>1274</v>
      </c>
      <c r="I77" s="166">
        <v>70.768333333333302</v>
      </c>
      <c r="J77" s="164">
        <v>91</v>
      </c>
      <c r="K77" s="164">
        <f t="shared" si="2"/>
        <v>-54</v>
      </c>
      <c r="M77" s="166">
        <f t="shared" si="3"/>
        <v>-4.6329752082465063</v>
      </c>
    </row>
    <row r="78" spans="1:13" x14ac:dyDescent="0.25">
      <c r="A78" t="s">
        <v>177</v>
      </c>
      <c r="B78" t="s">
        <v>178</v>
      </c>
      <c r="C78" s="164" t="s">
        <v>155</v>
      </c>
      <c r="D78" s="166">
        <v>75.956439426571094</v>
      </c>
      <c r="E78" s="164">
        <v>16</v>
      </c>
      <c r="F78" t="s">
        <v>1258</v>
      </c>
      <c r="I78" s="166">
        <v>70.862023809523805</v>
      </c>
      <c r="J78" s="164">
        <v>89</v>
      </c>
      <c r="K78" s="164">
        <f t="shared" si="2"/>
        <v>73</v>
      </c>
      <c r="M78" s="166">
        <f t="shared" si="3"/>
        <v>5.0944156170472894</v>
      </c>
    </row>
    <row r="79" spans="1:13" x14ac:dyDescent="0.25">
      <c r="A79" t="s">
        <v>179</v>
      </c>
      <c r="B79" t="s">
        <v>180</v>
      </c>
      <c r="C79" s="164" t="s">
        <v>155</v>
      </c>
      <c r="D79" s="166">
        <v>74.210710944032002</v>
      </c>
      <c r="E79" s="164">
        <v>30</v>
      </c>
      <c r="F79" t="s">
        <v>1247</v>
      </c>
      <c r="I79" s="166">
        <v>73.910714285714306</v>
      </c>
      <c r="J79" s="164">
        <v>37</v>
      </c>
      <c r="K79" s="164">
        <f t="shared" si="2"/>
        <v>7</v>
      </c>
      <c r="M79" s="166">
        <f t="shared" si="3"/>
        <v>0.29999665831769562</v>
      </c>
    </row>
    <row r="80" spans="1:13" x14ac:dyDescent="0.25">
      <c r="A80" t="s">
        <v>181</v>
      </c>
      <c r="B80" t="s">
        <v>182</v>
      </c>
      <c r="C80" s="164" t="s">
        <v>183</v>
      </c>
      <c r="D80" s="166">
        <v>64.758612067964293</v>
      </c>
      <c r="E80" s="164">
        <v>168</v>
      </c>
      <c r="F80" t="s">
        <v>1274</v>
      </c>
      <c r="I80" s="166">
        <v>59.638452380952401</v>
      </c>
      <c r="J80" s="164">
        <v>244</v>
      </c>
      <c r="K80" s="164">
        <f t="shared" si="2"/>
        <v>76</v>
      </c>
      <c r="M80" s="166">
        <f t="shared" si="3"/>
        <v>5.1201596870118919</v>
      </c>
    </row>
    <row r="81" spans="1:13" x14ac:dyDescent="0.25">
      <c r="A81" t="s">
        <v>184</v>
      </c>
      <c r="B81" t="s">
        <v>185</v>
      </c>
      <c r="C81" s="164" t="s">
        <v>183</v>
      </c>
      <c r="D81" s="166">
        <v>55.635880554999403</v>
      </c>
      <c r="E81" s="164">
        <v>268</v>
      </c>
      <c r="F81" t="s">
        <v>1249</v>
      </c>
      <c r="I81" s="166">
        <v>57.2590476190476</v>
      </c>
      <c r="J81" s="164">
        <v>266</v>
      </c>
      <c r="K81" s="164">
        <f t="shared" si="2"/>
        <v>-2</v>
      </c>
      <c r="M81" s="166">
        <f t="shared" si="3"/>
        <v>-1.6231670640481966</v>
      </c>
    </row>
    <row r="82" spans="1:13" x14ac:dyDescent="0.25">
      <c r="A82" t="s">
        <v>186</v>
      </c>
      <c r="B82" t="s">
        <v>187</v>
      </c>
      <c r="C82" s="164" t="s">
        <v>183</v>
      </c>
      <c r="D82" s="166">
        <v>69.366207597742104</v>
      </c>
      <c r="E82" s="164">
        <v>96</v>
      </c>
      <c r="F82" t="s">
        <v>1247</v>
      </c>
      <c r="I82" s="166">
        <v>60.494047619047599</v>
      </c>
      <c r="J82" s="164">
        <v>236</v>
      </c>
      <c r="K82" s="164">
        <f t="shared" si="2"/>
        <v>140</v>
      </c>
      <c r="M82" s="166">
        <f t="shared" si="3"/>
        <v>8.8721599786945049</v>
      </c>
    </row>
    <row r="83" spans="1:13" x14ac:dyDescent="0.25">
      <c r="A83" t="s">
        <v>188</v>
      </c>
      <c r="B83" t="s">
        <v>189</v>
      </c>
      <c r="C83" s="164" t="s">
        <v>183</v>
      </c>
      <c r="D83" s="166">
        <v>58.446680081810101</v>
      </c>
      <c r="E83" s="164">
        <v>244</v>
      </c>
      <c r="F83" t="s">
        <v>1248</v>
      </c>
      <c r="I83" s="166">
        <v>67.155476190476193</v>
      </c>
      <c r="J83" s="164">
        <v>140</v>
      </c>
      <c r="K83" s="164">
        <f t="shared" si="2"/>
        <v>-104</v>
      </c>
      <c r="M83" s="166">
        <f t="shared" si="3"/>
        <v>-8.7087961086660926</v>
      </c>
    </row>
    <row r="84" spans="1:13" x14ac:dyDescent="0.25">
      <c r="A84" t="s">
        <v>190</v>
      </c>
      <c r="B84" t="s">
        <v>191</v>
      </c>
      <c r="C84" s="164" t="s">
        <v>183</v>
      </c>
      <c r="D84" s="166">
        <v>64.532852054835402</v>
      </c>
      <c r="E84" s="164">
        <v>172</v>
      </c>
      <c r="F84" t="s">
        <v>1274</v>
      </c>
      <c r="I84" s="166">
        <v>69.780595238095202</v>
      </c>
      <c r="J84" s="164">
        <v>108</v>
      </c>
      <c r="K84" s="164">
        <f t="shared" si="2"/>
        <v>-64</v>
      </c>
      <c r="M84" s="166">
        <f t="shared" si="3"/>
        <v>-5.2477431832598</v>
      </c>
    </row>
    <row r="85" spans="1:13" x14ac:dyDescent="0.25">
      <c r="A85" t="s">
        <v>192</v>
      </c>
      <c r="B85" t="s">
        <v>193</v>
      </c>
      <c r="C85" s="164" t="s">
        <v>183</v>
      </c>
      <c r="D85" s="166">
        <v>60.642056179807398</v>
      </c>
      <c r="E85" s="164">
        <v>220</v>
      </c>
      <c r="F85" t="s">
        <v>1248</v>
      </c>
      <c r="I85" s="166">
        <v>65.066666666666706</v>
      </c>
      <c r="J85" s="164">
        <v>178</v>
      </c>
      <c r="K85" s="164">
        <f t="shared" si="2"/>
        <v>-42</v>
      </c>
      <c r="M85" s="166">
        <f t="shared" si="3"/>
        <v>-4.4246104868593079</v>
      </c>
    </row>
    <row r="86" spans="1:13" x14ac:dyDescent="0.25">
      <c r="A86" t="s">
        <v>194</v>
      </c>
      <c r="B86" t="s">
        <v>195</v>
      </c>
      <c r="C86" s="164" t="s">
        <v>183</v>
      </c>
      <c r="D86" s="166">
        <v>77.569226256767294</v>
      </c>
      <c r="E86" s="164">
        <v>7</v>
      </c>
      <c r="F86" t="s">
        <v>1258</v>
      </c>
      <c r="I86" s="166">
        <v>79.534047619047598</v>
      </c>
      <c r="J86" s="164">
        <v>2</v>
      </c>
      <c r="K86" s="164">
        <f t="shared" si="2"/>
        <v>-5</v>
      </c>
      <c r="M86" s="166">
        <f t="shared" si="3"/>
        <v>-1.9648213622803041</v>
      </c>
    </row>
    <row r="87" spans="1:13" x14ac:dyDescent="0.25">
      <c r="A87" t="s">
        <v>196</v>
      </c>
      <c r="B87" t="s">
        <v>197</v>
      </c>
      <c r="C87" s="164" t="s">
        <v>183</v>
      </c>
      <c r="D87" s="166">
        <v>73.728110257983602</v>
      </c>
      <c r="E87" s="164">
        <v>31</v>
      </c>
      <c r="F87" t="s">
        <v>1247</v>
      </c>
      <c r="I87" s="166">
        <v>77.1997619047619</v>
      </c>
      <c r="J87" s="164">
        <v>9</v>
      </c>
      <c r="K87" s="164">
        <f t="shared" si="2"/>
        <v>-22</v>
      </c>
      <c r="M87" s="166">
        <f t="shared" si="3"/>
        <v>-3.4716516467782981</v>
      </c>
    </row>
    <row r="88" spans="1:13" x14ac:dyDescent="0.25">
      <c r="A88" t="s">
        <v>198</v>
      </c>
      <c r="B88" t="s">
        <v>199</v>
      </c>
      <c r="C88" s="164" t="s">
        <v>200</v>
      </c>
      <c r="D88" s="166">
        <v>61.571267570897703</v>
      </c>
      <c r="E88" s="164">
        <v>211</v>
      </c>
      <c r="F88" t="s">
        <v>1248</v>
      </c>
      <c r="G88" t="s">
        <v>1261</v>
      </c>
      <c r="I88" s="166">
        <v>59.316904761904802</v>
      </c>
      <c r="J88" s="164">
        <v>246</v>
      </c>
      <c r="K88" s="164">
        <f t="shared" si="2"/>
        <v>35</v>
      </c>
      <c r="M88" s="166">
        <f t="shared" si="3"/>
        <v>2.2543628089929015</v>
      </c>
    </row>
    <row r="89" spans="1:13" x14ac:dyDescent="0.25">
      <c r="A89" t="s">
        <v>201</v>
      </c>
      <c r="B89" t="s">
        <v>202</v>
      </c>
      <c r="C89" s="164" t="s">
        <v>200</v>
      </c>
      <c r="D89" s="166">
        <v>58.916403653895202</v>
      </c>
      <c r="E89" s="164">
        <v>240</v>
      </c>
      <c r="F89" t="s">
        <v>1248</v>
      </c>
      <c r="I89" s="166">
        <v>62.716428571428601</v>
      </c>
      <c r="J89" s="164">
        <v>202</v>
      </c>
      <c r="K89" s="164">
        <f t="shared" si="2"/>
        <v>-38</v>
      </c>
      <c r="M89" s="166">
        <f t="shared" si="3"/>
        <v>-3.8000249175333991</v>
      </c>
    </row>
    <row r="90" spans="1:13" x14ac:dyDescent="0.25">
      <c r="A90" t="s">
        <v>203</v>
      </c>
      <c r="B90" t="s">
        <v>204</v>
      </c>
      <c r="C90" s="164" t="s">
        <v>200</v>
      </c>
      <c r="D90" s="166">
        <v>77.407931555415502</v>
      </c>
      <c r="E90" s="164">
        <v>9</v>
      </c>
      <c r="F90" t="s">
        <v>1258</v>
      </c>
      <c r="I90" s="166">
        <v>70.098809523809507</v>
      </c>
      <c r="J90" s="164">
        <v>104</v>
      </c>
      <c r="K90" s="164">
        <f t="shared" si="2"/>
        <v>95</v>
      </c>
      <c r="M90" s="166">
        <f t="shared" si="3"/>
        <v>7.3091220316059946</v>
      </c>
    </row>
    <row r="91" spans="1:13" x14ac:dyDescent="0.25">
      <c r="A91" t="s">
        <v>205</v>
      </c>
      <c r="B91" t="s">
        <v>206</v>
      </c>
      <c r="C91" s="164" t="s">
        <v>200</v>
      </c>
      <c r="D91" s="166">
        <v>72.110568456609201</v>
      </c>
      <c r="E91" s="164">
        <v>46</v>
      </c>
      <c r="F91" t="s">
        <v>1247</v>
      </c>
      <c r="I91" s="166">
        <v>67.055476190476199</v>
      </c>
      <c r="J91" s="164">
        <v>143</v>
      </c>
      <c r="K91" s="164">
        <f t="shared" si="2"/>
        <v>97</v>
      </c>
      <c r="M91" s="166">
        <f t="shared" si="3"/>
        <v>5.055092266133002</v>
      </c>
    </row>
    <row r="92" spans="1:13" x14ac:dyDescent="0.25">
      <c r="A92" t="s">
        <v>207</v>
      </c>
      <c r="B92" t="s">
        <v>208</v>
      </c>
      <c r="C92" s="164" t="s">
        <v>200</v>
      </c>
      <c r="D92" s="166">
        <v>57.770505917256699</v>
      </c>
      <c r="E92" s="164">
        <v>250</v>
      </c>
      <c r="F92" t="s">
        <v>1248</v>
      </c>
      <c r="G92" t="s">
        <v>1261</v>
      </c>
      <c r="I92" s="166">
        <v>56.0416666666667</v>
      </c>
      <c r="J92" s="164">
        <v>271</v>
      </c>
      <c r="K92" s="164">
        <f t="shared" si="2"/>
        <v>21</v>
      </c>
      <c r="M92" s="166">
        <f t="shared" si="3"/>
        <v>1.7288392505899992</v>
      </c>
    </row>
    <row r="93" spans="1:13" x14ac:dyDescent="0.25">
      <c r="A93" t="s">
        <v>209</v>
      </c>
      <c r="B93" t="s">
        <v>210</v>
      </c>
      <c r="C93" s="164" t="s">
        <v>200</v>
      </c>
      <c r="D93" s="166">
        <v>61.5543280615301</v>
      </c>
      <c r="E93" s="164">
        <v>212</v>
      </c>
      <c r="F93" t="s">
        <v>1248</v>
      </c>
      <c r="G93" t="s">
        <v>1259</v>
      </c>
      <c r="I93" s="166">
        <v>63.027619047618998</v>
      </c>
      <c r="J93" s="164">
        <v>197</v>
      </c>
      <c r="K93" s="164">
        <f t="shared" si="2"/>
        <v>-15</v>
      </c>
      <c r="M93" s="166">
        <f t="shared" si="3"/>
        <v>-1.4732909860888981</v>
      </c>
    </row>
    <row r="94" spans="1:13" x14ac:dyDescent="0.25">
      <c r="A94" t="s">
        <v>211</v>
      </c>
      <c r="B94" t="s">
        <v>212</v>
      </c>
      <c r="C94" s="164" t="s">
        <v>200</v>
      </c>
      <c r="D94" s="166">
        <v>75.9257377060175</v>
      </c>
      <c r="E94" s="164">
        <v>17</v>
      </c>
      <c r="F94" t="s">
        <v>1258</v>
      </c>
      <c r="I94" s="166">
        <v>75.762142857142905</v>
      </c>
      <c r="J94" s="164">
        <v>21</v>
      </c>
      <c r="K94" s="164">
        <f t="shared" si="2"/>
        <v>4</v>
      </c>
      <c r="M94" s="166">
        <f t="shared" si="3"/>
        <v>0.1635948488745953</v>
      </c>
    </row>
    <row r="95" spans="1:13" x14ac:dyDescent="0.25">
      <c r="A95" t="s">
        <v>213</v>
      </c>
      <c r="B95" t="s">
        <v>214</v>
      </c>
      <c r="C95" s="164" t="s">
        <v>200</v>
      </c>
      <c r="D95" s="166">
        <v>64.217640780634795</v>
      </c>
      <c r="E95" s="164">
        <v>180</v>
      </c>
      <c r="F95" t="s">
        <v>1274</v>
      </c>
      <c r="I95" s="166">
        <v>65.611190476190501</v>
      </c>
      <c r="J95" s="164">
        <v>170</v>
      </c>
      <c r="K95" s="164">
        <f t="shared" si="2"/>
        <v>-10</v>
      </c>
      <c r="M95" s="166">
        <f t="shared" si="3"/>
        <v>-1.3935496955557056</v>
      </c>
    </row>
    <row r="96" spans="1:13" x14ac:dyDescent="0.25">
      <c r="A96" t="s">
        <v>215</v>
      </c>
      <c r="B96" t="s">
        <v>216</v>
      </c>
      <c r="C96" s="164" t="s">
        <v>200</v>
      </c>
      <c r="D96" s="166">
        <v>63.580699516342797</v>
      </c>
      <c r="E96" s="164">
        <v>186</v>
      </c>
      <c r="F96" t="s">
        <v>1274</v>
      </c>
      <c r="I96" s="166">
        <v>53.853333333333303</v>
      </c>
      <c r="J96" s="164">
        <v>281</v>
      </c>
      <c r="K96" s="164">
        <f t="shared" si="2"/>
        <v>95</v>
      </c>
      <c r="M96" s="166">
        <f t="shared" si="3"/>
        <v>9.7273661830094937</v>
      </c>
    </row>
    <row r="97" spans="1:13" x14ac:dyDescent="0.25">
      <c r="A97" t="s">
        <v>217</v>
      </c>
      <c r="B97" t="s">
        <v>218</v>
      </c>
      <c r="C97" s="164" t="s">
        <v>200</v>
      </c>
      <c r="D97" s="166">
        <v>74.861963229686296</v>
      </c>
      <c r="E97" s="164">
        <v>23</v>
      </c>
      <c r="F97" t="s">
        <v>1258</v>
      </c>
      <c r="G97" t="s">
        <v>1261</v>
      </c>
      <c r="I97" s="166">
        <v>66.825238095238106</v>
      </c>
      <c r="J97" s="164">
        <v>149</v>
      </c>
      <c r="K97" s="164">
        <f t="shared" si="2"/>
        <v>126</v>
      </c>
      <c r="M97" s="166">
        <f t="shared" si="3"/>
        <v>8.03672513444819</v>
      </c>
    </row>
    <row r="98" spans="1:13" x14ac:dyDescent="0.25">
      <c r="A98" t="s">
        <v>219</v>
      </c>
      <c r="B98" t="s">
        <v>220</v>
      </c>
      <c r="C98" s="164" t="s">
        <v>200</v>
      </c>
      <c r="D98" s="166">
        <v>59.784860574712198</v>
      </c>
      <c r="E98" s="164">
        <v>231</v>
      </c>
      <c r="F98" t="s">
        <v>1248</v>
      </c>
      <c r="G98" t="s">
        <v>1261</v>
      </c>
      <c r="I98" s="166">
        <v>60.4086904761905</v>
      </c>
      <c r="J98" s="164">
        <v>237</v>
      </c>
      <c r="K98" s="164">
        <f t="shared" si="2"/>
        <v>6</v>
      </c>
      <c r="M98" s="166">
        <f t="shared" si="3"/>
        <v>-0.62382990147830242</v>
      </c>
    </row>
    <row r="99" spans="1:13" x14ac:dyDescent="0.25">
      <c r="A99" t="s">
        <v>221</v>
      </c>
      <c r="B99" t="s">
        <v>222</v>
      </c>
      <c r="C99" s="164" t="s">
        <v>200</v>
      </c>
      <c r="D99" s="166">
        <v>65.957935720200496</v>
      </c>
      <c r="E99" s="164">
        <v>147</v>
      </c>
      <c r="F99" t="s">
        <v>1274</v>
      </c>
      <c r="I99" s="166">
        <v>66.672023809523793</v>
      </c>
      <c r="J99" s="164">
        <v>150</v>
      </c>
      <c r="K99" s="164">
        <f t="shared" si="2"/>
        <v>3</v>
      </c>
      <c r="M99" s="166">
        <f t="shared" si="3"/>
        <v>-0.71408808932329748</v>
      </c>
    </row>
    <row r="100" spans="1:13" x14ac:dyDescent="0.25">
      <c r="A100" t="s">
        <v>224</v>
      </c>
      <c r="B100" t="s">
        <v>225</v>
      </c>
      <c r="C100" s="164" t="s">
        <v>226</v>
      </c>
      <c r="D100" s="166">
        <v>68.167186056558094</v>
      </c>
      <c r="E100" s="164">
        <v>113</v>
      </c>
      <c r="F100" t="s">
        <v>1274</v>
      </c>
      <c r="I100" s="166">
        <v>71.500595238095201</v>
      </c>
      <c r="J100" s="164">
        <v>78</v>
      </c>
      <c r="K100" s="164">
        <f t="shared" si="2"/>
        <v>-35</v>
      </c>
      <c r="M100" s="166">
        <f t="shared" si="3"/>
        <v>-3.3334091815371067</v>
      </c>
    </row>
    <row r="101" spans="1:13" x14ac:dyDescent="0.25">
      <c r="A101" t="s">
        <v>227</v>
      </c>
      <c r="B101" t="s">
        <v>228</v>
      </c>
      <c r="C101" s="164" t="s">
        <v>229</v>
      </c>
      <c r="D101" s="166">
        <v>59.772416013289302</v>
      </c>
      <c r="E101" s="164">
        <v>232</v>
      </c>
      <c r="F101" t="s">
        <v>1248</v>
      </c>
      <c r="I101" s="166">
        <v>59.6864285714286</v>
      </c>
      <c r="J101" s="164">
        <v>243</v>
      </c>
      <c r="K101" s="164">
        <f t="shared" si="2"/>
        <v>11</v>
      </c>
      <c r="M101" s="166">
        <f t="shared" si="3"/>
        <v>8.5987441860702063E-2</v>
      </c>
    </row>
    <row r="102" spans="1:13" x14ac:dyDescent="0.25">
      <c r="A102" t="s">
        <v>230</v>
      </c>
      <c r="B102" t="s">
        <v>231</v>
      </c>
      <c r="C102" s="164" t="s">
        <v>229</v>
      </c>
      <c r="D102" s="166">
        <v>74.535227750765998</v>
      </c>
      <c r="E102" s="164">
        <v>25</v>
      </c>
      <c r="F102" t="s">
        <v>1258</v>
      </c>
      <c r="I102" s="166">
        <v>75.897619047619102</v>
      </c>
      <c r="J102" s="164">
        <v>19</v>
      </c>
      <c r="K102" s="164">
        <f t="shared" si="2"/>
        <v>-6</v>
      </c>
      <c r="M102" s="166">
        <f t="shared" si="3"/>
        <v>-1.3623912968531044</v>
      </c>
    </row>
    <row r="103" spans="1:13" x14ac:dyDescent="0.25">
      <c r="A103" t="s">
        <v>232</v>
      </c>
      <c r="B103" t="s">
        <v>233</v>
      </c>
      <c r="C103" s="164" t="s">
        <v>229</v>
      </c>
      <c r="D103" s="166">
        <v>74.362910185255799</v>
      </c>
      <c r="E103" s="164">
        <v>28</v>
      </c>
      <c r="F103" t="s">
        <v>1247</v>
      </c>
      <c r="I103" s="166">
        <v>76.522857142857106</v>
      </c>
      <c r="J103" s="164">
        <v>12</v>
      </c>
      <c r="K103" s="164">
        <f t="shared" si="2"/>
        <v>-16</v>
      </c>
      <c r="M103" s="166">
        <f t="shared" si="3"/>
        <v>-2.1599469576013064</v>
      </c>
    </row>
    <row r="104" spans="1:13" x14ac:dyDescent="0.25">
      <c r="A104" t="s">
        <v>234</v>
      </c>
      <c r="B104" t="s">
        <v>235</v>
      </c>
      <c r="C104" s="164" t="s">
        <v>229</v>
      </c>
      <c r="D104" s="166">
        <v>73.444060421676298</v>
      </c>
      <c r="E104" s="164">
        <v>34</v>
      </c>
      <c r="F104" t="s">
        <v>1247</v>
      </c>
      <c r="I104" s="166">
        <v>71.038214285714304</v>
      </c>
      <c r="J104" s="164">
        <v>85</v>
      </c>
      <c r="K104" s="164">
        <f t="shared" si="2"/>
        <v>51</v>
      </c>
      <c r="M104" s="166">
        <f t="shared" si="3"/>
        <v>2.405846135961994</v>
      </c>
    </row>
    <row r="105" spans="1:13" x14ac:dyDescent="0.25">
      <c r="A105" t="s">
        <v>236</v>
      </c>
      <c r="B105" t="s">
        <v>237</v>
      </c>
      <c r="C105" s="164" t="s">
        <v>229</v>
      </c>
      <c r="D105" s="166">
        <v>73.278760632989801</v>
      </c>
      <c r="E105" s="164">
        <v>36</v>
      </c>
      <c r="F105" t="s">
        <v>1247</v>
      </c>
      <c r="I105" s="166">
        <v>74.487142857142899</v>
      </c>
      <c r="J105" s="164">
        <v>33</v>
      </c>
      <c r="K105" s="164">
        <f t="shared" si="2"/>
        <v>-3</v>
      </c>
      <c r="M105" s="166">
        <f t="shared" si="3"/>
        <v>-1.2083822241530982</v>
      </c>
    </row>
    <row r="106" spans="1:13" x14ac:dyDescent="0.25">
      <c r="A106" t="s">
        <v>238</v>
      </c>
      <c r="B106" t="s">
        <v>239</v>
      </c>
      <c r="C106" s="164" t="s">
        <v>240</v>
      </c>
      <c r="D106" s="166">
        <v>63.487555665313998</v>
      </c>
      <c r="E106" s="164">
        <v>189</v>
      </c>
      <c r="F106" t="s">
        <v>1274</v>
      </c>
      <c r="G106" t="s">
        <v>1259</v>
      </c>
      <c r="I106" s="166">
        <v>58.755476190476202</v>
      </c>
      <c r="J106" s="164">
        <v>253</v>
      </c>
      <c r="K106" s="164">
        <f t="shared" si="2"/>
        <v>64</v>
      </c>
      <c r="M106" s="166">
        <f t="shared" si="3"/>
        <v>4.7320794748377963</v>
      </c>
    </row>
    <row r="107" spans="1:13" x14ac:dyDescent="0.25">
      <c r="A107" t="s">
        <v>241</v>
      </c>
      <c r="B107" t="s">
        <v>242</v>
      </c>
      <c r="C107" s="164" t="s">
        <v>240</v>
      </c>
      <c r="D107" s="166">
        <v>75.641271591968007</v>
      </c>
      <c r="E107" s="164">
        <v>19</v>
      </c>
      <c r="F107" t="s">
        <v>1258</v>
      </c>
      <c r="G107" t="s">
        <v>1259</v>
      </c>
      <c r="I107" s="166">
        <v>78.567380952381001</v>
      </c>
      <c r="J107" s="164">
        <v>5</v>
      </c>
      <c r="K107" s="164">
        <f t="shared" si="2"/>
        <v>-14</v>
      </c>
      <c r="M107" s="166">
        <f t="shared" si="3"/>
        <v>-2.926109360412994</v>
      </c>
    </row>
    <row r="108" spans="1:13" x14ac:dyDescent="0.25">
      <c r="A108" t="s">
        <v>243</v>
      </c>
      <c r="B108" t="s">
        <v>244</v>
      </c>
      <c r="C108" s="164" t="s">
        <v>240</v>
      </c>
      <c r="D108" s="166">
        <v>55.2500216443336</v>
      </c>
      <c r="E108" s="164">
        <v>273</v>
      </c>
      <c r="F108" t="s">
        <v>1249</v>
      </c>
      <c r="G108" t="s">
        <v>1259</v>
      </c>
      <c r="I108" s="166">
        <v>57.1522619047619</v>
      </c>
      <c r="J108" s="164">
        <v>268</v>
      </c>
      <c r="K108" s="164">
        <f t="shared" si="2"/>
        <v>-5</v>
      </c>
      <c r="M108" s="166">
        <f t="shared" si="3"/>
        <v>-1.9022402604283002</v>
      </c>
    </row>
    <row r="109" spans="1:13" x14ac:dyDescent="0.25">
      <c r="A109" t="s">
        <v>245</v>
      </c>
      <c r="B109" t="s">
        <v>246</v>
      </c>
      <c r="C109" s="164" t="s">
        <v>240</v>
      </c>
      <c r="D109" s="166">
        <v>76.201948891686797</v>
      </c>
      <c r="E109" s="164">
        <v>14</v>
      </c>
      <c r="F109" t="s">
        <v>1258</v>
      </c>
      <c r="I109" s="166">
        <v>74.923333333333304</v>
      </c>
      <c r="J109" s="164">
        <v>29</v>
      </c>
      <c r="K109" s="164">
        <f t="shared" si="2"/>
        <v>15</v>
      </c>
      <c r="M109" s="166">
        <f t="shared" si="3"/>
        <v>1.2786155583534935</v>
      </c>
    </row>
    <row r="110" spans="1:13" x14ac:dyDescent="0.25">
      <c r="A110" t="s">
        <v>247</v>
      </c>
      <c r="B110" t="s">
        <v>248</v>
      </c>
      <c r="C110" s="164" t="s">
        <v>240</v>
      </c>
      <c r="D110" s="166">
        <v>69.9281966251352</v>
      </c>
      <c r="E110" s="164">
        <v>86</v>
      </c>
      <c r="F110" t="s">
        <v>1247</v>
      </c>
      <c r="I110" s="166">
        <v>67.768452380952397</v>
      </c>
      <c r="J110" s="164">
        <v>130</v>
      </c>
      <c r="K110" s="164">
        <f t="shared" si="2"/>
        <v>44</v>
      </c>
      <c r="M110" s="166">
        <f t="shared" si="3"/>
        <v>2.1597442441828036</v>
      </c>
    </row>
    <row r="111" spans="1:13" x14ac:dyDescent="0.25">
      <c r="A111" t="s">
        <v>249</v>
      </c>
      <c r="B111" t="s">
        <v>250</v>
      </c>
      <c r="C111" s="164" t="s">
        <v>240</v>
      </c>
      <c r="D111" s="166">
        <v>67.142331419499698</v>
      </c>
      <c r="E111" s="164">
        <v>127</v>
      </c>
      <c r="F111" t="s">
        <v>1274</v>
      </c>
      <c r="G111" t="s">
        <v>1278</v>
      </c>
      <c r="I111" s="166">
        <v>71.395119047619005</v>
      </c>
      <c r="J111" s="164">
        <v>80</v>
      </c>
      <c r="K111" s="164">
        <f t="shared" si="2"/>
        <v>-47</v>
      </c>
      <c r="M111" s="166">
        <f t="shared" si="3"/>
        <v>-4.2527876281193073</v>
      </c>
    </row>
    <row r="112" spans="1:13" x14ac:dyDescent="0.25">
      <c r="A112" t="s">
        <v>251</v>
      </c>
      <c r="B112" t="s">
        <v>252</v>
      </c>
      <c r="C112" s="164" t="s">
        <v>240</v>
      </c>
      <c r="D112" s="166">
        <v>66.980291642311002</v>
      </c>
      <c r="E112" s="164">
        <v>131</v>
      </c>
      <c r="F112" t="s">
        <v>1274</v>
      </c>
      <c r="G112" t="s">
        <v>1285</v>
      </c>
      <c r="I112" s="166">
        <v>72.039761904761903</v>
      </c>
      <c r="J112" s="164">
        <v>71</v>
      </c>
      <c r="K112" s="164">
        <f t="shared" si="2"/>
        <v>-60</v>
      </c>
      <c r="M112" s="166">
        <f t="shared" si="3"/>
        <v>-5.0594702624509011</v>
      </c>
    </row>
    <row r="113" spans="1:13" x14ac:dyDescent="0.25">
      <c r="A113" t="s">
        <v>253</v>
      </c>
      <c r="B113" t="s">
        <v>254</v>
      </c>
      <c r="C113" s="164" t="s">
        <v>240</v>
      </c>
      <c r="D113" s="166">
        <v>77.0835376149859</v>
      </c>
      <c r="E113" s="164">
        <v>11</v>
      </c>
      <c r="F113" t="s">
        <v>1258</v>
      </c>
      <c r="G113" t="s">
        <v>1259</v>
      </c>
      <c r="I113" s="166">
        <v>72.820476190476199</v>
      </c>
      <c r="J113" s="164">
        <v>51</v>
      </c>
      <c r="K113" s="164">
        <f t="shared" si="2"/>
        <v>40</v>
      </c>
      <c r="M113" s="166">
        <f t="shared" si="3"/>
        <v>4.2630614245097007</v>
      </c>
    </row>
    <row r="114" spans="1:13" x14ac:dyDescent="0.25">
      <c r="A114" t="s">
        <v>255</v>
      </c>
      <c r="B114" t="s">
        <v>256</v>
      </c>
      <c r="C114" s="164" t="s">
        <v>240</v>
      </c>
      <c r="D114" s="166">
        <v>64.121747027465105</v>
      </c>
      <c r="E114" s="164">
        <v>181</v>
      </c>
      <c r="F114" t="s">
        <v>1274</v>
      </c>
      <c r="I114" s="166">
        <v>57.531666666666702</v>
      </c>
      <c r="J114" s="164">
        <v>263</v>
      </c>
      <c r="K114" s="164">
        <f t="shared" si="2"/>
        <v>82</v>
      </c>
      <c r="M114" s="166">
        <f t="shared" si="3"/>
        <v>6.5900803607984031</v>
      </c>
    </row>
    <row r="115" spans="1:13" x14ac:dyDescent="0.25">
      <c r="A115" t="s">
        <v>257</v>
      </c>
      <c r="B115" t="s">
        <v>258</v>
      </c>
      <c r="C115" s="164" t="s">
        <v>240</v>
      </c>
      <c r="D115" s="166">
        <v>69.000305975744098</v>
      </c>
      <c r="E115" s="164">
        <v>100</v>
      </c>
      <c r="F115" t="s">
        <v>1247</v>
      </c>
      <c r="I115" s="166">
        <v>75.391190476190502</v>
      </c>
      <c r="J115" s="164">
        <v>26</v>
      </c>
      <c r="K115" s="164">
        <f t="shared" si="2"/>
        <v>-74</v>
      </c>
      <c r="M115" s="166">
        <f t="shared" si="3"/>
        <v>-6.3908845004464041</v>
      </c>
    </row>
    <row r="116" spans="1:13" x14ac:dyDescent="0.25">
      <c r="A116" t="s">
        <v>259</v>
      </c>
      <c r="B116" t="s">
        <v>260</v>
      </c>
      <c r="C116" s="164" t="s">
        <v>240</v>
      </c>
      <c r="D116" s="166">
        <v>56.994656945803698</v>
      </c>
      <c r="E116" s="164">
        <v>255</v>
      </c>
      <c r="F116" t="s">
        <v>1248</v>
      </c>
      <c r="I116" s="166">
        <v>61.28</v>
      </c>
      <c r="J116" s="164">
        <v>226</v>
      </c>
      <c r="K116" s="164">
        <f t="shared" si="2"/>
        <v>-29</v>
      </c>
      <c r="M116" s="166">
        <f t="shared" si="3"/>
        <v>-4.2853430541963036</v>
      </c>
    </row>
    <row r="117" spans="1:13" x14ac:dyDescent="0.25">
      <c r="A117" t="s">
        <v>261</v>
      </c>
      <c r="B117" t="s">
        <v>262</v>
      </c>
      <c r="C117" s="164" t="s">
        <v>240</v>
      </c>
      <c r="D117" s="166">
        <v>70.892016984942202</v>
      </c>
      <c r="E117" s="164">
        <v>66</v>
      </c>
      <c r="F117" t="s">
        <v>1247</v>
      </c>
      <c r="I117" s="166">
        <v>69.548571428571407</v>
      </c>
      <c r="J117" s="164">
        <v>110</v>
      </c>
      <c r="K117" s="164">
        <f t="shared" si="2"/>
        <v>44</v>
      </c>
      <c r="M117" s="166">
        <f t="shared" si="3"/>
        <v>1.3434455563707957</v>
      </c>
    </row>
    <row r="118" spans="1:13" x14ac:dyDescent="0.25">
      <c r="A118" t="s">
        <v>263</v>
      </c>
      <c r="B118" t="s">
        <v>264</v>
      </c>
      <c r="C118" s="164" t="s">
        <v>240</v>
      </c>
      <c r="D118" s="166">
        <v>55.295824878670601</v>
      </c>
      <c r="E118" s="164">
        <v>272</v>
      </c>
      <c r="F118" t="s">
        <v>1249</v>
      </c>
      <c r="G118" t="s">
        <v>1263</v>
      </c>
      <c r="I118" s="166">
        <v>57.684523809523803</v>
      </c>
      <c r="J118" s="164">
        <v>261</v>
      </c>
      <c r="K118" s="164">
        <f t="shared" si="2"/>
        <v>-11</v>
      </c>
      <c r="M118" s="166">
        <f t="shared" si="3"/>
        <v>-2.3886989308532023</v>
      </c>
    </row>
    <row r="119" spans="1:13" x14ac:dyDescent="0.25">
      <c r="A119" t="s">
        <v>265</v>
      </c>
      <c r="B119" t="s">
        <v>266</v>
      </c>
      <c r="C119" s="164" t="s">
        <v>240</v>
      </c>
      <c r="D119" s="166">
        <v>58.986068883374898</v>
      </c>
      <c r="E119" s="164">
        <v>238</v>
      </c>
      <c r="F119" t="s">
        <v>1248</v>
      </c>
      <c r="G119" t="s">
        <v>1278</v>
      </c>
      <c r="I119" s="166">
        <v>66.311904761904799</v>
      </c>
      <c r="J119" s="164">
        <v>160</v>
      </c>
      <c r="K119" s="164">
        <f t="shared" si="2"/>
        <v>-78</v>
      </c>
      <c r="M119" s="166">
        <f t="shared" si="3"/>
        <v>-7.3258358785299009</v>
      </c>
    </row>
    <row r="120" spans="1:13" x14ac:dyDescent="0.25">
      <c r="A120" t="s">
        <v>267</v>
      </c>
      <c r="B120" t="s">
        <v>268</v>
      </c>
      <c r="C120" s="164" t="s">
        <v>240</v>
      </c>
      <c r="D120" s="166">
        <v>67.119184285401502</v>
      </c>
      <c r="E120" s="164">
        <v>129</v>
      </c>
      <c r="F120" t="s">
        <v>1274</v>
      </c>
      <c r="I120" s="166">
        <v>69.122380952380993</v>
      </c>
      <c r="J120" s="164">
        <v>113</v>
      </c>
      <c r="K120" s="164">
        <f t="shared" si="2"/>
        <v>-16</v>
      </c>
      <c r="M120" s="166">
        <f t="shared" si="3"/>
        <v>-2.0031966669794912</v>
      </c>
    </row>
    <row r="121" spans="1:13" x14ac:dyDescent="0.25">
      <c r="A121" t="s">
        <v>269</v>
      </c>
      <c r="B121" t="s">
        <v>270</v>
      </c>
      <c r="C121" s="164" t="s">
        <v>240</v>
      </c>
      <c r="D121" s="166">
        <v>60.5734008467047</v>
      </c>
      <c r="E121" s="164">
        <v>221</v>
      </c>
      <c r="F121" t="s">
        <v>1248</v>
      </c>
      <c r="I121" s="166">
        <v>70.354880952380995</v>
      </c>
      <c r="J121" s="164">
        <v>100</v>
      </c>
      <c r="K121" s="164">
        <f t="shared" si="2"/>
        <v>-121</v>
      </c>
      <c r="M121" s="166">
        <f t="shared" si="3"/>
        <v>-9.7814801056762946</v>
      </c>
    </row>
    <row r="122" spans="1:13" x14ac:dyDescent="0.25">
      <c r="A122" t="s">
        <v>271</v>
      </c>
      <c r="B122" t="s">
        <v>272</v>
      </c>
      <c r="C122" s="164" t="s">
        <v>240</v>
      </c>
      <c r="D122" s="166">
        <v>72.885322457357503</v>
      </c>
      <c r="E122" s="164">
        <v>37</v>
      </c>
      <c r="F122" t="s">
        <v>1247</v>
      </c>
      <c r="I122" s="166">
        <v>64.5566666666667</v>
      </c>
      <c r="J122" s="164">
        <v>183</v>
      </c>
      <c r="K122" s="164">
        <f t="shared" si="2"/>
        <v>146</v>
      </c>
      <c r="M122" s="166">
        <f t="shared" si="3"/>
        <v>8.328655790690803</v>
      </c>
    </row>
    <row r="123" spans="1:13" x14ac:dyDescent="0.25">
      <c r="A123" t="s">
        <v>273</v>
      </c>
      <c r="B123" t="s">
        <v>274</v>
      </c>
      <c r="C123" s="164" t="s">
        <v>240</v>
      </c>
      <c r="D123" s="166">
        <v>54.813874785200703</v>
      </c>
      <c r="E123" s="164">
        <v>275</v>
      </c>
      <c r="F123" t="s">
        <v>1249</v>
      </c>
      <c r="I123" s="166">
        <v>21.8202380952381</v>
      </c>
      <c r="J123" s="164">
        <v>290</v>
      </c>
      <c r="K123" s="164">
        <f t="shared" si="2"/>
        <v>15</v>
      </c>
      <c r="M123" s="166">
        <f t="shared" si="3"/>
        <v>32.993636689962599</v>
      </c>
    </row>
    <row r="124" spans="1:13" x14ac:dyDescent="0.25">
      <c r="A124" t="s">
        <v>275</v>
      </c>
      <c r="B124" t="s">
        <v>276</v>
      </c>
      <c r="C124" s="164" t="s">
        <v>240</v>
      </c>
      <c r="D124" s="166">
        <v>75.766381515312801</v>
      </c>
      <c r="E124" s="164">
        <v>18</v>
      </c>
      <c r="F124" t="s">
        <v>1258</v>
      </c>
      <c r="I124" s="166">
        <v>68.501428571428605</v>
      </c>
      <c r="J124" s="164">
        <v>122</v>
      </c>
      <c r="K124" s="164">
        <f t="shared" si="2"/>
        <v>104</v>
      </c>
      <c r="M124" s="166">
        <f t="shared" si="3"/>
        <v>7.2649529438841967</v>
      </c>
    </row>
    <row r="125" spans="1:13" x14ac:dyDescent="0.25">
      <c r="A125" t="s">
        <v>277</v>
      </c>
      <c r="B125" t="s">
        <v>278</v>
      </c>
      <c r="C125" s="164" t="s">
        <v>240</v>
      </c>
      <c r="D125" s="166">
        <v>57.115005828263598</v>
      </c>
      <c r="E125" s="164">
        <v>254</v>
      </c>
      <c r="F125" t="s">
        <v>1248</v>
      </c>
      <c r="I125" s="166">
        <v>64.203809523809497</v>
      </c>
      <c r="J125" s="164">
        <v>187</v>
      </c>
      <c r="K125" s="164">
        <f t="shared" si="2"/>
        <v>-67</v>
      </c>
      <c r="M125" s="166">
        <f t="shared" si="3"/>
        <v>-7.0888036955458986</v>
      </c>
    </row>
    <row r="126" spans="1:13" x14ac:dyDescent="0.25">
      <c r="A126" t="s">
        <v>279</v>
      </c>
      <c r="B126" t="s">
        <v>280</v>
      </c>
      <c r="C126" s="164" t="s">
        <v>240</v>
      </c>
      <c r="D126" s="166">
        <v>65.608750213482296</v>
      </c>
      <c r="E126" s="164">
        <v>159</v>
      </c>
      <c r="F126" t="s">
        <v>1274</v>
      </c>
      <c r="I126" s="166">
        <v>70.040000000000006</v>
      </c>
      <c r="J126" s="164">
        <v>106</v>
      </c>
      <c r="K126" s="164">
        <f t="shared" si="2"/>
        <v>-53</v>
      </c>
      <c r="M126" s="166">
        <f t="shared" si="3"/>
        <v>-4.4312497865177107</v>
      </c>
    </row>
    <row r="127" spans="1:13" x14ac:dyDescent="0.25">
      <c r="A127" s="163">
        <v>1280</v>
      </c>
      <c r="B127" t="s">
        <v>281</v>
      </c>
      <c r="C127" s="164" t="s">
        <v>240</v>
      </c>
      <c r="D127" s="166">
        <v>70.453049095187495</v>
      </c>
      <c r="E127" s="164">
        <v>76</v>
      </c>
      <c r="F127" t="s">
        <v>1247</v>
      </c>
      <c r="G127" t="s">
        <v>1259</v>
      </c>
      <c r="I127" s="166">
        <v>61.265000000000001</v>
      </c>
      <c r="J127" s="164">
        <v>228</v>
      </c>
      <c r="K127" s="164">
        <f t="shared" si="2"/>
        <v>152</v>
      </c>
      <c r="M127" s="166">
        <f t="shared" si="3"/>
        <v>9.1880490951874947</v>
      </c>
    </row>
    <row r="128" spans="1:13" x14ac:dyDescent="0.25">
      <c r="A128" t="s">
        <v>282</v>
      </c>
      <c r="B128" t="s">
        <v>283</v>
      </c>
      <c r="C128" s="164" t="s">
        <v>240</v>
      </c>
      <c r="D128" s="166">
        <v>77.479251947077103</v>
      </c>
      <c r="E128" s="164">
        <v>8</v>
      </c>
      <c r="F128" t="s">
        <v>1258</v>
      </c>
      <c r="I128" s="166">
        <v>77.623809523809499</v>
      </c>
      <c r="J128" s="164">
        <v>7</v>
      </c>
      <c r="K128" s="164">
        <f t="shared" si="2"/>
        <v>-1</v>
      </c>
      <c r="M128" s="166">
        <f t="shared" si="3"/>
        <v>-0.14455757673239589</v>
      </c>
    </row>
    <row r="129" spans="1:13" x14ac:dyDescent="0.25">
      <c r="A129" t="s">
        <v>284</v>
      </c>
      <c r="B129" t="s">
        <v>285</v>
      </c>
      <c r="C129" s="164" t="s">
        <v>240</v>
      </c>
      <c r="D129" s="166">
        <v>64.963703219287297</v>
      </c>
      <c r="E129" s="164">
        <v>165</v>
      </c>
      <c r="F129" t="s">
        <v>1274</v>
      </c>
      <c r="G129" t="s">
        <v>1278</v>
      </c>
      <c r="I129" s="166">
        <v>68.874047619047602</v>
      </c>
      <c r="J129" s="164">
        <v>117</v>
      </c>
      <c r="K129" s="164">
        <f t="shared" si="2"/>
        <v>-48</v>
      </c>
      <c r="M129" s="166">
        <f t="shared" si="3"/>
        <v>-3.9103443997603051</v>
      </c>
    </row>
    <row r="130" spans="1:13" x14ac:dyDescent="0.25">
      <c r="A130" t="s">
        <v>286</v>
      </c>
      <c r="B130" t="s">
        <v>287</v>
      </c>
      <c r="C130" s="164" t="s">
        <v>240</v>
      </c>
      <c r="D130" s="166">
        <v>68.032236795380996</v>
      </c>
      <c r="E130" s="164">
        <v>116</v>
      </c>
      <c r="F130" t="s">
        <v>1274</v>
      </c>
      <c r="G130" t="s">
        <v>1259</v>
      </c>
      <c r="I130" s="166">
        <v>78.747500000000002</v>
      </c>
      <c r="J130" s="164">
        <v>4</v>
      </c>
      <c r="K130" s="164">
        <f t="shared" si="2"/>
        <v>-112</v>
      </c>
      <c r="M130" s="166">
        <f t="shared" si="3"/>
        <v>-10.715263204619006</v>
      </c>
    </row>
    <row r="131" spans="1:13" x14ac:dyDescent="0.25">
      <c r="A131" t="s">
        <v>288</v>
      </c>
      <c r="B131" t="s">
        <v>289</v>
      </c>
      <c r="C131" s="164" t="s">
        <v>240</v>
      </c>
      <c r="D131" s="166">
        <v>69.136019909319501</v>
      </c>
      <c r="E131" s="164">
        <v>99</v>
      </c>
      <c r="F131" t="s">
        <v>1247</v>
      </c>
      <c r="G131" t="s">
        <v>1278</v>
      </c>
      <c r="I131" s="166">
        <v>70.501428571428605</v>
      </c>
      <c r="J131" s="164">
        <v>97</v>
      </c>
      <c r="K131" s="164">
        <f t="shared" si="2"/>
        <v>-2</v>
      </c>
      <c r="M131" s="166">
        <f t="shared" si="3"/>
        <v>-1.3654086621091039</v>
      </c>
    </row>
    <row r="132" spans="1:13" x14ac:dyDescent="0.25">
      <c r="A132" t="s">
        <v>290</v>
      </c>
      <c r="B132" t="s">
        <v>291</v>
      </c>
      <c r="C132" s="164" t="s">
        <v>240</v>
      </c>
      <c r="D132" s="166">
        <v>64.368041686915404</v>
      </c>
      <c r="E132" s="164">
        <v>177</v>
      </c>
      <c r="F132" t="s">
        <v>1274</v>
      </c>
      <c r="I132" s="166">
        <v>65.34</v>
      </c>
      <c r="J132" s="164">
        <v>173</v>
      </c>
      <c r="K132" s="164">
        <f t="shared" si="2"/>
        <v>-4</v>
      </c>
      <c r="M132" s="166">
        <f t="shared" si="3"/>
        <v>-0.97195831308459901</v>
      </c>
    </row>
    <row r="133" spans="1:13" x14ac:dyDescent="0.25">
      <c r="A133" t="s">
        <v>292</v>
      </c>
      <c r="B133" t="s">
        <v>293</v>
      </c>
      <c r="C133" s="164" t="s">
        <v>240</v>
      </c>
      <c r="D133" s="166">
        <v>65.697308795256305</v>
      </c>
      <c r="E133" s="164">
        <v>157</v>
      </c>
      <c r="F133" t="s">
        <v>1274</v>
      </c>
      <c r="I133" s="166">
        <v>66.098571428571404</v>
      </c>
      <c r="J133" s="164">
        <v>163</v>
      </c>
      <c r="K133" s="164">
        <f t="shared" si="2"/>
        <v>6</v>
      </c>
      <c r="M133" s="166">
        <f t="shared" si="3"/>
        <v>-0.40126263331509904</v>
      </c>
    </row>
    <row r="134" spans="1:13" x14ac:dyDescent="0.25">
      <c r="A134" t="s">
        <v>294</v>
      </c>
      <c r="B134" t="s">
        <v>295</v>
      </c>
      <c r="C134" s="164" t="s">
        <v>240</v>
      </c>
      <c r="D134" s="166">
        <v>64.9892766425357</v>
      </c>
      <c r="E134" s="164">
        <v>163</v>
      </c>
      <c r="F134" t="s">
        <v>1274</v>
      </c>
      <c r="I134" s="166">
        <v>65.266190476190502</v>
      </c>
      <c r="J134" s="164">
        <v>175</v>
      </c>
      <c r="K134" s="164">
        <f t="shared" si="2"/>
        <v>12</v>
      </c>
      <c r="M134" s="166">
        <f t="shared" si="3"/>
        <v>-0.27691383365480249</v>
      </c>
    </row>
    <row r="135" spans="1:13" x14ac:dyDescent="0.25">
      <c r="A135" t="s">
        <v>296</v>
      </c>
      <c r="B135" t="s">
        <v>297</v>
      </c>
      <c r="C135" s="164" t="s">
        <v>240</v>
      </c>
      <c r="D135" s="166">
        <v>73.387017471111804</v>
      </c>
      <c r="E135" s="164">
        <v>35</v>
      </c>
      <c r="F135" t="s">
        <v>1247</v>
      </c>
      <c r="I135" s="166">
        <v>72.511428571428596</v>
      </c>
      <c r="J135" s="164">
        <v>57</v>
      </c>
      <c r="K135" s="164">
        <f t="shared" si="2"/>
        <v>22</v>
      </c>
      <c r="M135" s="166">
        <f t="shared" si="3"/>
        <v>0.87558889968320841</v>
      </c>
    </row>
    <row r="136" spans="1:13" x14ac:dyDescent="0.25">
      <c r="A136" t="s">
        <v>298</v>
      </c>
      <c r="B136" t="s">
        <v>299</v>
      </c>
      <c r="C136" s="164" t="s">
        <v>240</v>
      </c>
      <c r="D136" s="166">
        <v>66.352930734102202</v>
      </c>
      <c r="E136" s="164">
        <v>141</v>
      </c>
      <c r="F136" t="s">
        <v>1274</v>
      </c>
      <c r="I136" s="166">
        <v>69.094523809523807</v>
      </c>
      <c r="J136" s="164">
        <v>114</v>
      </c>
      <c r="K136" s="164">
        <f t="shared" si="2"/>
        <v>-27</v>
      </c>
      <c r="M136" s="166">
        <f t="shared" si="3"/>
        <v>-2.7415930754216049</v>
      </c>
    </row>
    <row r="137" spans="1:13" x14ac:dyDescent="0.25">
      <c r="A137" t="s">
        <v>300</v>
      </c>
      <c r="B137" t="s">
        <v>301</v>
      </c>
      <c r="C137" s="164" t="s">
        <v>240</v>
      </c>
      <c r="D137" s="166">
        <v>61.844188385790702</v>
      </c>
      <c r="E137" s="164">
        <v>206</v>
      </c>
      <c r="F137" t="s">
        <v>1248</v>
      </c>
      <c r="G137" t="s">
        <v>1278</v>
      </c>
      <c r="I137" s="166">
        <v>69.976309523809505</v>
      </c>
      <c r="J137" s="164">
        <v>107</v>
      </c>
      <c r="K137" s="164">
        <f t="shared" si="2"/>
        <v>-99</v>
      </c>
      <c r="M137" s="166">
        <f t="shared" si="3"/>
        <v>-8.1321211380188032</v>
      </c>
    </row>
    <row r="138" spans="1:13" x14ac:dyDescent="0.25">
      <c r="A138" t="s">
        <v>302</v>
      </c>
      <c r="B138" t="s">
        <v>303</v>
      </c>
      <c r="C138" s="164" t="s">
        <v>240</v>
      </c>
      <c r="D138" s="166">
        <v>65.006725936169801</v>
      </c>
      <c r="E138" s="164">
        <v>162</v>
      </c>
      <c r="F138" t="s">
        <v>1274</v>
      </c>
      <c r="I138" s="166">
        <v>63.768333333333302</v>
      </c>
      <c r="J138" s="164">
        <v>195</v>
      </c>
      <c r="K138" s="164">
        <f t="shared" si="2"/>
        <v>33</v>
      </c>
      <c r="M138" s="166">
        <f t="shared" si="3"/>
        <v>1.2383926028364982</v>
      </c>
    </row>
    <row r="139" spans="1:13" x14ac:dyDescent="0.25">
      <c r="A139" t="s">
        <v>304</v>
      </c>
      <c r="B139" t="s">
        <v>305</v>
      </c>
      <c r="C139" s="164" t="s">
        <v>306</v>
      </c>
      <c r="D139" s="166">
        <v>62.511964759535701</v>
      </c>
      <c r="E139" s="164">
        <v>201</v>
      </c>
      <c r="F139" t="s">
        <v>1274</v>
      </c>
      <c r="I139" s="166">
        <v>64.0042857142857</v>
      </c>
      <c r="J139" s="164">
        <v>190</v>
      </c>
      <c r="K139" s="164">
        <f t="shared" ref="K139:K202" si="4">J139-E139</f>
        <v>-11</v>
      </c>
      <c r="M139" s="166">
        <f t="shared" ref="M139:M202" si="5">D139-I139</f>
        <v>-1.4923209547499994</v>
      </c>
    </row>
    <row r="140" spans="1:13" x14ac:dyDescent="0.25">
      <c r="A140" t="s">
        <v>307</v>
      </c>
      <c r="B140" t="s">
        <v>308</v>
      </c>
      <c r="C140" s="164" t="s">
        <v>306</v>
      </c>
      <c r="D140" s="166">
        <v>80.309872498361401</v>
      </c>
      <c r="E140" s="164">
        <v>2</v>
      </c>
      <c r="F140" t="s">
        <v>1258</v>
      </c>
      <c r="I140" s="166">
        <v>81.540714285714301</v>
      </c>
      <c r="J140" s="164">
        <v>1</v>
      </c>
      <c r="K140" s="164">
        <f t="shared" si="4"/>
        <v>-1</v>
      </c>
      <c r="M140" s="166">
        <f t="shared" si="5"/>
        <v>-1.230841787352901</v>
      </c>
    </row>
    <row r="141" spans="1:13" x14ac:dyDescent="0.25">
      <c r="A141" t="s">
        <v>309</v>
      </c>
      <c r="B141" t="s">
        <v>310</v>
      </c>
      <c r="C141" s="164" t="s">
        <v>306</v>
      </c>
      <c r="D141" s="166">
        <v>67.526514159901097</v>
      </c>
      <c r="E141" s="164">
        <v>121</v>
      </c>
      <c r="F141" t="s">
        <v>1274</v>
      </c>
      <c r="I141" s="166">
        <v>72.327857142857098</v>
      </c>
      <c r="J141" s="164">
        <v>63</v>
      </c>
      <c r="K141" s="164">
        <f t="shared" si="4"/>
        <v>-58</v>
      </c>
      <c r="M141" s="166">
        <f t="shared" si="5"/>
        <v>-4.801342982956001</v>
      </c>
    </row>
    <row r="142" spans="1:13" x14ac:dyDescent="0.25">
      <c r="A142" t="s">
        <v>311</v>
      </c>
      <c r="B142" t="s">
        <v>312</v>
      </c>
      <c r="C142" s="164" t="s">
        <v>306</v>
      </c>
      <c r="D142" s="166">
        <v>67.300984501733595</v>
      </c>
      <c r="E142" s="164">
        <v>125</v>
      </c>
      <c r="F142" t="s">
        <v>1274</v>
      </c>
      <c r="G142" t="s">
        <v>1259</v>
      </c>
      <c r="I142" s="166">
        <v>63.017380952380996</v>
      </c>
      <c r="J142" s="164">
        <v>198</v>
      </c>
      <c r="K142" s="164">
        <f t="shared" si="4"/>
        <v>73</v>
      </c>
      <c r="M142" s="166">
        <f t="shared" si="5"/>
        <v>4.2836035493525983</v>
      </c>
    </row>
    <row r="143" spans="1:13" x14ac:dyDescent="0.25">
      <c r="A143" t="s">
        <v>313</v>
      </c>
      <c r="B143" t="s">
        <v>314</v>
      </c>
      <c r="C143" s="164" t="s">
        <v>306</v>
      </c>
      <c r="D143" s="166">
        <v>76.730239629223405</v>
      </c>
      <c r="E143" s="164">
        <v>13</v>
      </c>
      <c r="F143" t="s">
        <v>1258</v>
      </c>
      <c r="I143" s="166">
        <v>78.433809523809501</v>
      </c>
      <c r="J143" s="164">
        <v>6</v>
      </c>
      <c r="K143" s="164">
        <f t="shared" si="4"/>
        <v>-7</v>
      </c>
      <c r="M143" s="166">
        <f t="shared" si="5"/>
        <v>-1.7035698945860958</v>
      </c>
    </row>
    <row r="144" spans="1:13" x14ac:dyDescent="0.25">
      <c r="A144" t="s">
        <v>315</v>
      </c>
      <c r="B144" t="s">
        <v>316</v>
      </c>
      <c r="C144" s="164" t="s">
        <v>306</v>
      </c>
      <c r="D144" s="166">
        <v>71.570081122233105</v>
      </c>
      <c r="E144" s="164">
        <v>54</v>
      </c>
      <c r="F144" t="s">
        <v>1247</v>
      </c>
      <c r="I144" s="166">
        <v>71.965476190476195</v>
      </c>
      <c r="J144" s="164">
        <v>74</v>
      </c>
      <c r="K144" s="164">
        <f t="shared" si="4"/>
        <v>20</v>
      </c>
      <c r="M144" s="166">
        <f t="shared" si="5"/>
        <v>-0.39539506824309001</v>
      </c>
    </row>
    <row r="145" spans="1:13" x14ac:dyDescent="0.25">
      <c r="A145" t="s">
        <v>317</v>
      </c>
      <c r="B145" t="s">
        <v>318</v>
      </c>
      <c r="C145" s="164" t="s">
        <v>319</v>
      </c>
      <c r="D145" s="166">
        <v>72.137872276665902</v>
      </c>
      <c r="E145" s="164">
        <v>44</v>
      </c>
      <c r="F145" t="s">
        <v>1247</v>
      </c>
      <c r="I145" s="166">
        <v>71.909523809523805</v>
      </c>
      <c r="J145" s="164">
        <v>76</v>
      </c>
      <c r="K145" s="164">
        <f t="shared" si="4"/>
        <v>32</v>
      </c>
      <c r="M145" s="166">
        <f t="shared" si="5"/>
        <v>0.22834846714209789</v>
      </c>
    </row>
    <row r="146" spans="1:13" x14ac:dyDescent="0.25">
      <c r="A146" t="s">
        <v>320</v>
      </c>
      <c r="B146" t="s">
        <v>321</v>
      </c>
      <c r="C146" s="164" t="s">
        <v>319</v>
      </c>
      <c r="D146" s="166">
        <v>66.191090308995001</v>
      </c>
      <c r="E146" s="164">
        <v>143</v>
      </c>
      <c r="F146" t="s">
        <v>1274</v>
      </c>
      <c r="I146" s="166">
        <v>72.730833333333294</v>
      </c>
      <c r="J146" s="164">
        <v>53</v>
      </c>
      <c r="K146" s="164">
        <f t="shared" si="4"/>
        <v>-90</v>
      </c>
      <c r="M146" s="166">
        <f t="shared" si="5"/>
        <v>-6.5397430243382928</v>
      </c>
    </row>
    <row r="147" spans="1:13" x14ac:dyDescent="0.25">
      <c r="A147" t="s">
        <v>322</v>
      </c>
      <c r="B147" t="s">
        <v>323</v>
      </c>
      <c r="C147" s="164" t="s">
        <v>319</v>
      </c>
      <c r="D147" s="166">
        <v>65.863170180506501</v>
      </c>
      <c r="E147" s="164">
        <v>150</v>
      </c>
      <c r="F147" t="s">
        <v>1274</v>
      </c>
      <c r="I147" s="166">
        <v>62.978214285714301</v>
      </c>
      <c r="J147" s="164">
        <v>199</v>
      </c>
      <c r="K147" s="164">
        <f t="shared" si="4"/>
        <v>49</v>
      </c>
      <c r="M147" s="166">
        <f t="shared" si="5"/>
        <v>2.8849558947921992</v>
      </c>
    </row>
    <row r="148" spans="1:13" x14ac:dyDescent="0.25">
      <c r="A148" t="s">
        <v>324</v>
      </c>
      <c r="B148" t="s">
        <v>325</v>
      </c>
      <c r="C148" s="164" t="s">
        <v>319</v>
      </c>
      <c r="D148" s="166">
        <v>68.090716181754203</v>
      </c>
      <c r="E148" s="164">
        <v>115</v>
      </c>
      <c r="F148" t="s">
        <v>1274</v>
      </c>
      <c r="I148" s="166">
        <v>70.285714285714306</v>
      </c>
      <c r="J148" s="164">
        <v>103</v>
      </c>
      <c r="K148" s="164">
        <f t="shared" si="4"/>
        <v>-12</v>
      </c>
      <c r="M148" s="166">
        <f t="shared" si="5"/>
        <v>-2.1949981039601028</v>
      </c>
    </row>
    <row r="149" spans="1:13" x14ac:dyDescent="0.25">
      <c r="A149" t="s">
        <v>326</v>
      </c>
      <c r="B149" t="s">
        <v>327</v>
      </c>
      <c r="C149" s="164" t="s">
        <v>319</v>
      </c>
      <c r="D149" s="166">
        <v>72.097226313249394</v>
      </c>
      <c r="E149" s="164">
        <v>48</v>
      </c>
      <c r="F149" t="s">
        <v>1247</v>
      </c>
      <c r="I149" s="166">
        <v>67.6939285714286</v>
      </c>
      <c r="J149" s="164">
        <v>131</v>
      </c>
      <c r="K149" s="164">
        <f t="shared" si="4"/>
        <v>83</v>
      </c>
      <c r="M149" s="166">
        <f t="shared" si="5"/>
        <v>4.4032977418207935</v>
      </c>
    </row>
    <row r="150" spans="1:13" x14ac:dyDescent="0.25">
      <c r="A150" t="s">
        <v>328</v>
      </c>
      <c r="B150" t="s">
        <v>329</v>
      </c>
      <c r="C150" s="164" t="s">
        <v>319</v>
      </c>
      <c r="D150" s="166">
        <v>72.082033074767807</v>
      </c>
      <c r="E150" s="164">
        <v>49</v>
      </c>
      <c r="F150" t="s">
        <v>1247</v>
      </c>
      <c r="I150" s="166">
        <v>68.309285714285707</v>
      </c>
      <c r="J150" s="164">
        <v>126</v>
      </c>
      <c r="K150" s="164">
        <f t="shared" si="4"/>
        <v>77</v>
      </c>
      <c r="M150" s="166">
        <f t="shared" si="5"/>
        <v>3.7727473604821</v>
      </c>
    </row>
    <row r="151" spans="1:13" x14ac:dyDescent="0.25">
      <c r="A151" t="s">
        <v>330</v>
      </c>
      <c r="B151" t="s">
        <v>331</v>
      </c>
      <c r="C151" s="164" t="s">
        <v>319</v>
      </c>
      <c r="D151" s="166">
        <v>68.201583826726605</v>
      </c>
      <c r="E151" s="164">
        <v>112</v>
      </c>
      <c r="F151" t="s">
        <v>1274</v>
      </c>
      <c r="I151" s="166">
        <v>67.3771428571429</v>
      </c>
      <c r="J151" s="164">
        <v>137</v>
      </c>
      <c r="K151" s="164">
        <f t="shared" si="4"/>
        <v>25</v>
      </c>
      <c r="M151" s="166">
        <f t="shared" si="5"/>
        <v>0.82444096958370494</v>
      </c>
    </row>
    <row r="152" spans="1:13" x14ac:dyDescent="0.25">
      <c r="A152" t="s">
        <v>332</v>
      </c>
      <c r="B152" t="s">
        <v>333</v>
      </c>
      <c r="C152" s="164" t="s">
        <v>319</v>
      </c>
      <c r="D152" s="166">
        <v>65.739013286367594</v>
      </c>
      <c r="E152" s="164">
        <v>152</v>
      </c>
      <c r="F152" t="s">
        <v>1274</v>
      </c>
      <c r="I152" s="166">
        <v>66.670714285714297</v>
      </c>
      <c r="J152" s="164">
        <v>151</v>
      </c>
      <c r="K152" s="164">
        <f t="shared" si="4"/>
        <v>-1</v>
      </c>
      <c r="M152" s="166">
        <f t="shared" si="5"/>
        <v>-0.93170099934670247</v>
      </c>
    </row>
    <row r="153" spans="1:13" x14ac:dyDescent="0.25">
      <c r="A153" t="s">
        <v>334</v>
      </c>
      <c r="B153" t="s">
        <v>335</v>
      </c>
      <c r="C153" s="164" t="s">
        <v>319</v>
      </c>
      <c r="D153" s="166">
        <v>68.510385800984395</v>
      </c>
      <c r="E153" s="164">
        <v>104</v>
      </c>
      <c r="F153" t="s">
        <v>1247</v>
      </c>
      <c r="I153" s="166">
        <v>69.1730952380952</v>
      </c>
      <c r="J153" s="164">
        <v>112</v>
      </c>
      <c r="K153" s="164">
        <f t="shared" si="4"/>
        <v>8</v>
      </c>
      <c r="M153" s="166">
        <f t="shared" si="5"/>
        <v>-0.66270943711080577</v>
      </c>
    </row>
    <row r="154" spans="1:13" x14ac:dyDescent="0.25">
      <c r="A154" t="s">
        <v>336</v>
      </c>
      <c r="B154" t="s">
        <v>337</v>
      </c>
      <c r="C154" s="164" t="s">
        <v>319</v>
      </c>
      <c r="D154" s="166">
        <v>59.8569023253864</v>
      </c>
      <c r="E154" s="164">
        <v>230</v>
      </c>
      <c r="F154" t="s">
        <v>1248</v>
      </c>
      <c r="I154" s="166">
        <v>63.686547619047602</v>
      </c>
      <c r="J154" s="164">
        <v>196</v>
      </c>
      <c r="K154" s="164">
        <f t="shared" si="4"/>
        <v>-34</v>
      </c>
      <c r="M154" s="166">
        <f t="shared" si="5"/>
        <v>-3.8296452936612013</v>
      </c>
    </row>
    <row r="155" spans="1:13" x14ac:dyDescent="0.25">
      <c r="A155" t="s">
        <v>338</v>
      </c>
      <c r="B155" t="s">
        <v>339</v>
      </c>
      <c r="C155" s="164" t="s">
        <v>319</v>
      </c>
      <c r="D155" s="166">
        <v>57.851262706436103</v>
      </c>
      <c r="E155" s="164">
        <v>248</v>
      </c>
      <c r="F155" t="s">
        <v>1248</v>
      </c>
      <c r="G155" t="s">
        <v>1261</v>
      </c>
      <c r="I155" s="166">
        <v>53.598571428571397</v>
      </c>
      <c r="J155" s="164">
        <v>284</v>
      </c>
      <c r="K155" s="164">
        <f t="shared" si="4"/>
        <v>36</v>
      </c>
      <c r="M155" s="166">
        <f t="shared" si="5"/>
        <v>4.2526912778647059</v>
      </c>
    </row>
    <row r="156" spans="1:13" x14ac:dyDescent="0.25">
      <c r="A156" t="s">
        <v>340</v>
      </c>
      <c r="B156" t="s">
        <v>341</v>
      </c>
      <c r="C156" s="164" t="s">
        <v>319</v>
      </c>
      <c r="D156" s="166">
        <v>55.477215121744798</v>
      </c>
      <c r="E156" s="164">
        <v>270</v>
      </c>
      <c r="F156" t="s">
        <v>1249</v>
      </c>
      <c r="G156" t="s">
        <v>1262</v>
      </c>
      <c r="I156" s="166">
        <v>53.857142857142897</v>
      </c>
      <c r="J156" s="164">
        <v>280</v>
      </c>
      <c r="K156" s="164">
        <f t="shared" si="4"/>
        <v>10</v>
      </c>
      <c r="M156" s="166">
        <f t="shared" si="5"/>
        <v>1.6200722646019017</v>
      </c>
    </row>
    <row r="157" spans="1:13" x14ac:dyDescent="0.25">
      <c r="A157" t="s">
        <v>342</v>
      </c>
      <c r="B157" t="s">
        <v>343</v>
      </c>
      <c r="C157" s="164" t="s">
        <v>319</v>
      </c>
      <c r="D157" s="166">
        <v>70.203187953511602</v>
      </c>
      <c r="E157" s="164">
        <v>79</v>
      </c>
      <c r="F157" t="s">
        <v>1247</v>
      </c>
      <c r="I157" s="166">
        <v>66.937023809523794</v>
      </c>
      <c r="J157" s="164">
        <v>147</v>
      </c>
      <c r="K157" s="164">
        <f t="shared" si="4"/>
        <v>68</v>
      </c>
      <c r="M157" s="166">
        <f t="shared" si="5"/>
        <v>3.2661641439878082</v>
      </c>
    </row>
    <row r="158" spans="1:13" x14ac:dyDescent="0.25">
      <c r="A158" t="s">
        <v>344</v>
      </c>
      <c r="B158" t="s">
        <v>345</v>
      </c>
      <c r="C158" s="164" t="s">
        <v>319</v>
      </c>
      <c r="D158" s="166">
        <v>58.475240379012902</v>
      </c>
      <c r="E158" s="164">
        <v>242</v>
      </c>
      <c r="F158" t="s">
        <v>1248</v>
      </c>
      <c r="G158" t="s">
        <v>1276</v>
      </c>
      <c r="I158" s="166">
        <v>62.106428571428602</v>
      </c>
      <c r="J158" s="164">
        <v>211</v>
      </c>
      <c r="K158" s="164">
        <f t="shared" si="4"/>
        <v>-31</v>
      </c>
      <c r="M158" s="166">
        <f t="shared" si="5"/>
        <v>-3.6311881924156992</v>
      </c>
    </row>
    <row r="159" spans="1:13" x14ac:dyDescent="0.25">
      <c r="A159" t="s">
        <v>346</v>
      </c>
      <c r="B159" t="s">
        <v>347</v>
      </c>
      <c r="C159" s="164" t="s">
        <v>319</v>
      </c>
      <c r="D159" s="166">
        <v>65.3895519621083</v>
      </c>
      <c r="E159" s="164">
        <v>161</v>
      </c>
      <c r="F159" t="s">
        <v>1274</v>
      </c>
      <c r="G159" t="s">
        <v>1261</v>
      </c>
      <c r="I159" s="166">
        <v>67.445952380952406</v>
      </c>
      <c r="J159" s="164">
        <v>136</v>
      </c>
      <c r="K159" s="164">
        <f t="shared" si="4"/>
        <v>-25</v>
      </c>
      <c r="M159" s="166">
        <f t="shared" si="5"/>
        <v>-2.0564004188441061</v>
      </c>
    </row>
    <row r="160" spans="1:13" x14ac:dyDescent="0.25">
      <c r="A160" t="s">
        <v>348</v>
      </c>
      <c r="B160" t="s">
        <v>349</v>
      </c>
      <c r="C160" s="164" t="s">
        <v>319</v>
      </c>
      <c r="D160" s="166">
        <v>79.74544730977</v>
      </c>
      <c r="E160" s="164">
        <v>4</v>
      </c>
      <c r="F160" t="s">
        <v>1258</v>
      </c>
      <c r="I160" s="166">
        <v>60.78</v>
      </c>
      <c r="J160" s="164">
        <v>233</v>
      </c>
      <c r="K160" s="164">
        <f t="shared" si="4"/>
        <v>229</v>
      </c>
      <c r="M160" s="166">
        <f t="shared" si="5"/>
        <v>18.965447309769999</v>
      </c>
    </row>
    <row r="161" spans="1:13" x14ac:dyDescent="0.25">
      <c r="A161" t="s">
        <v>350</v>
      </c>
      <c r="B161" t="s">
        <v>351</v>
      </c>
      <c r="C161" s="164" t="s">
        <v>319</v>
      </c>
      <c r="D161" s="166">
        <v>72.303074769181194</v>
      </c>
      <c r="E161" s="164">
        <v>42</v>
      </c>
      <c r="F161" t="s">
        <v>1247</v>
      </c>
      <c r="G161" t="s">
        <v>1259</v>
      </c>
      <c r="I161" s="166">
        <v>75.443809523809506</v>
      </c>
      <c r="J161" s="164">
        <v>25</v>
      </c>
      <c r="K161" s="164">
        <f t="shared" si="4"/>
        <v>-17</v>
      </c>
      <c r="M161" s="166">
        <f t="shared" si="5"/>
        <v>-3.140734754628312</v>
      </c>
    </row>
    <row r="162" spans="1:13" x14ac:dyDescent="0.25">
      <c r="A162" t="s">
        <v>352</v>
      </c>
      <c r="B162" t="s">
        <v>353</v>
      </c>
      <c r="C162" s="164" t="s">
        <v>319</v>
      </c>
      <c r="D162" s="166">
        <v>70.987592019695995</v>
      </c>
      <c r="E162" s="164">
        <v>65</v>
      </c>
      <c r="F162" t="s">
        <v>1247</v>
      </c>
      <c r="G162" t="s">
        <v>1278</v>
      </c>
      <c r="I162" s="166">
        <v>61.239880952381</v>
      </c>
      <c r="J162" s="164">
        <v>230</v>
      </c>
      <c r="K162" s="164">
        <f t="shared" si="4"/>
        <v>165</v>
      </c>
      <c r="M162" s="166">
        <f t="shared" si="5"/>
        <v>9.7477110673149951</v>
      </c>
    </row>
    <row r="163" spans="1:13" x14ac:dyDescent="0.25">
      <c r="A163" t="s">
        <v>354</v>
      </c>
      <c r="B163" t="s">
        <v>355</v>
      </c>
      <c r="C163" s="164" t="s">
        <v>319</v>
      </c>
      <c r="D163" s="166">
        <v>60.009615107461102</v>
      </c>
      <c r="E163" s="164">
        <v>229</v>
      </c>
      <c r="F163" t="s">
        <v>1248</v>
      </c>
      <c r="I163" s="166">
        <v>68.617857142857105</v>
      </c>
      <c r="J163" s="164">
        <v>121</v>
      </c>
      <c r="K163" s="164">
        <f t="shared" si="4"/>
        <v>-108</v>
      </c>
      <c r="M163" s="166">
        <f t="shared" si="5"/>
        <v>-8.6082420353960032</v>
      </c>
    </row>
    <row r="164" spans="1:13" x14ac:dyDescent="0.25">
      <c r="A164" t="s">
        <v>356</v>
      </c>
      <c r="B164" t="s">
        <v>357</v>
      </c>
      <c r="C164" s="164" t="s">
        <v>319</v>
      </c>
      <c r="D164" s="166">
        <v>66.460239716259693</v>
      </c>
      <c r="E164" s="164">
        <v>138</v>
      </c>
      <c r="F164" t="s">
        <v>1274</v>
      </c>
      <c r="I164" s="166">
        <v>70.092738095238104</v>
      </c>
      <c r="J164" s="164">
        <v>105</v>
      </c>
      <c r="K164" s="164">
        <f t="shared" si="4"/>
        <v>-33</v>
      </c>
      <c r="M164" s="166">
        <f t="shared" si="5"/>
        <v>-3.6324983789784113</v>
      </c>
    </row>
    <row r="165" spans="1:13" x14ac:dyDescent="0.25">
      <c r="A165" t="s">
        <v>358</v>
      </c>
      <c r="B165" t="s">
        <v>359</v>
      </c>
      <c r="C165" s="164" t="s">
        <v>319</v>
      </c>
      <c r="D165" s="166">
        <v>64.596051667524705</v>
      </c>
      <c r="E165" s="164">
        <v>171</v>
      </c>
      <c r="F165" t="s">
        <v>1274</v>
      </c>
      <c r="I165" s="166">
        <v>59.357142857142897</v>
      </c>
      <c r="J165" s="164">
        <v>245</v>
      </c>
      <c r="K165" s="164">
        <f t="shared" si="4"/>
        <v>74</v>
      </c>
      <c r="M165" s="166">
        <f t="shared" si="5"/>
        <v>5.2389088103818082</v>
      </c>
    </row>
    <row r="166" spans="1:13" x14ac:dyDescent="0.25">
      <c r="A166" t="s">
        <v>360</v>
      </c>
      <c r="B166" t="s">
        <v>361</v>
      </c>
      <c r="C166" s="164" t="s">
        <v>319</v>
      </c>
      <c r="D166" s="166">
        <v>59.464801375946799</v>
      </c>
      <c r="E166" s="164">
        <v>234</v>
      </c>
      <c r="F166" t="s">
        <v>1248</v>
      </c>
      <c r="G166" t="s">
        <v>1263</v>
      </c>
      <c r="I166" s="166">
        <v>63.813809523809503</v>
      </c>
      <c r="J166" s="164">
        <v>193</v>
      </c>
      <c r="K166" s="164">
        <f t="shared" si="4"/>
        <v>-41</v>
      </c>
      <c r="M166" s="166">
        <f t="shared" si="5"/>
        <v>-4.3490081478627047</v>
      </c>
    </row>
    <row r="167" spans="1:13" x14ac:dyDescent="0.25">
      <c r="A167" t="s">
        <v>362</v>
      </c>
      <c r="B167" t="s">
        <v>363</v>
      </c>
      <c r="C167" s="164" t="s">
        <v>319</v>
      </c>
      <c r="D167" s="166">
        <v>61.1723125678919</v>
      </c>
      <c r="E167" s="164">
        <v>214</v>
      </c>
      <c r="F167" t="s">
        <v>1248</v>
      </c>
      <c r="G167" t="s">
        <v>1278</v>
      </c>
      <c r="I167" s="166">
        <v>67.047023809523793</v>
      </c>
      <c r="J167" s="164">
        <v>144</v>
      </c>
      <c r="K167" s="164">
        <f t="shared" si="4"/>
        <v>-70</v>
      </c>
      <c r="M167" s="166">
        <f t="shared" si="5"/>
        <v>-5.8747112416318927</v>
      </c>
    </row>
    <row r="168" spans="1:13" x14ac:dyDescent="0.25">
      <c r="A168" t="s">
        <v>364</v>
      </c>
      <c r="B168" t="s">
        <v>365</v>
      </c>
      <c r="C168" s="164" t="s">
        <v>319</v>
      </c>
      <c r="D168" s="166">
        <v>68.247707988054998</v>
      </c>
      <c r="E168" s="164">
        <v>111</v>
      </c>
      <c r="F168" t="s">
        <v>1274</v>
      </c>
      <c r="I168" s="166">
        <v>72.432976190476197</v>
      </c>
      <c r="J168" s="164">
        <v>60</v>
      </c>
      <c r="K168" s="164">
        <f t="shared" si="4"/>
        <v>-51</v>
      </c>
      <c r="M168" s="166">
        <f t="shared" si="5"/>
        <v>-4.1852682024211987</v>
      </c>
    </row>
    <row r="169" spans="1:13" x14ac:dyDescent="0.25">
      <c r="A169" t="s">
        <v>366</v>
      </c>
      <c r="B169" t="s">
        <v>367</v>
      </c>
      <c r="C169" s="164" t="s">
        <v>319</v>
      </c>
      <c r="D169" s="166">
        <v>65.792744279312501</v>
      </c>
      <c r="E169" s="164">
        <v>151</v>
      </c>
      <c r="F169" t="s">
        <v>1274</v>
      </c>
      <c r="I169" s="166">
        <v>61.288809523809498</v>
      </c>
      <c r="J169" s="164">
        <v>225</v>
      </c>
      <c r="K169" s="164">
        <f t="shared" si="4"/>
        <v>74</v>
      </c>
      <c r="M169" s="166">
        <f t="shared" si="5"/>
        <v>4.5039347555030034</v>
      </c>
    </row>
    <row r="170" spans="1:13" x14ac:dyDescent="0.25">
      <c r="A170" t="s">
        <v>368</v>
      </c>
      <c r="B170" t="s">
        <v>369</v>
      </c>
      <c r="C170" s="164" t="s">
        <v>319</v>
      </c>
      <c r="D170" s="166">
        <v>62.859915467076398</v>
      </c>
      <c r="E170" s="164">
        <v>200</v>
      </c>
      <c r="F170" t="s">
        <v>1274</v>
      </c>
      <c r="I170" s="166">
        <v>61.712857142857203</v>
      </c>
      <c r="J170" s="164">
        <v>217</v>
      </c>
      <c r="K170" s="164">
        <f t="shared" si="4"/>
        <v>17</v>
      </c>
      <c r="M170" s="166">
        <f t="shared" si="5"/>
        <v>1.147058324219195</v>
      </c>
    </row>
    <row r="171" spans="1:13" x14ac:dyDescent="0.25">
      <c r="A171" t="s">
        <v>370</v>
      </c>
      <c r="B171" t="s">
        <v>371</v>
      </c>
      <c r="C171" s="164" t="s">
        <v>319</v>
      </c>
      <c r="D171" s="166">
        <v>65.714920852762702</v>
      </c>
      <c r="E171" s="164">
        <v>156</v>
      </c>
      <c r="F171" t="s">
        <v>1274</v>
      </c>
      <c r="I171" s="166">
        <v>65.926666666666705</v>
      </c>
      <c r="J171" s="164">
        <v>165</v>
      </c>
      <c r="K171" s="164">
        <f t="shared" si="4"/>
        <v>9</v>
      </c>
      <c r="M171" s="166">
        <f t="shared" si="5"/>
        <v>-0.21174581390400249</v>
      </c>
    </row>
    <row r="172" spans="1:13" x14ac:dyDescent="0.25">
      <c r="A172" t="s">
        <v>372</v>
      </c>
      <c r="B172" t="s">
        <v>373</v>
      </c>
      <c r="C172" s="164" t="s">
        <v>319</v>
      </c>
      <c r="D172" s="166">
        <v>80.140855295182206</v>
      </c>
      <c r="E172" s="164">
        <v>3</v>
      </c>
      <c r="F172" t="s">
        <v>1258</v>
      </c>
      <c r="I172" s="166">
        <v>73.020714285714305</v>
      </c>
      <c r="J172" s="164">
        <v>49</v>
      </c>
      <c r="K172" s="164">
        <f t="shared" si="4"/>
        <v>46</v>
      </c>
      <c r="M172" s="166">
        <f t="shared" si="5"/>
        <v>7.1201410094679005</v>
      </c>
    </row>
    <row r="173" spans="1:13" x14ac:dyDescent="0.25">
      <c r="A173" t="s">
        <v>374</v>
      </c>
      <c r="B173" t="s">
        <v>375</v>
      </c>
      <c r="C173" s="164" t="s">
        <v>319</v>
      </c>
      <c r="D173" s="166">
        <v>62.326178677921199</v>
      </c>
      <c r="E173" s="164">
        <v>202</v>
      </c>
      <c r="F173" t="s">
        <v>1248</v>
      </c>
      <c r="I173" s="166">
        <v>66.567738095238099</v>
      </c>
      <c r="J173" s="164">
        <v>155</v>
      </c>
      <c r="K173" s="164">
        <f t="shared" si="4"/>
        <v>-47</v>
      </c>
      <c r="M173" s="166">
        <f t="shared" si="5"/>
        <v>-4.2415594173168998</v>
      </c>
    </row>
    <row r="174" spans="1:13" x14ac:dyDescent="0.25">
      <c r="A174" t="s">
        <v>376</v>
      </c>
      <c r="B174" t="s">
        <v>377</v>
      </c>
      <c r="C174" s="164" t="s">
        <v>319</v>
      </c>
      <c r="D174" s="166">
        <v>69.367628958094599</v>
      </c>
      <c r="E174" s="164">
        <v>95</v>
      </c>
      <c r="F174" t="s">
        <v>1247</v>
      </c>
      <c r="I174" s="166">
        <v>70.615119047619103</v>
      </c>
      <c r="J174" s="164">
        <v>94</v>
      </c>
      <c r="K174" s="164">
        <f t="shared" si="4"/>
        <v>-1</v>
      </c>
      <c r="M174" s="166">
        <f t="shared" si="5"/>
        <v>-1.2474900895245042</v>
      </c>
    </row>
    <row r="175" spans="1:13" x14ac:dyDescent="0.25">
      <c r="A175" s="163">
        <v>1480</v>
      </c>
      <c r="B175" t="s">
        <v>378</v>
      </c>
      <c r="C175" s="164">
        <v>14</v>
      </c>
      <c r="D175" s="166">
        <v>70.539846775718004</v>
      </c>
      <c r="E175" s="164">
        <v>73</v>
      </c>
      <c r="F175" t="s">
        <v>1247</v>
      </c>
      <c r="I175" s="166">
        <v>68.312380952381005</v>
      </c>
      <c r="J175" s="164">
        <v>125</v>
      </c>
      <c r="K175" s="164">
        <f t="shared" si="4"/>
        <v>52</v>
      </c>
      <c r="M175" s="166">
        <f t="shared" si="5"/>
        <v>2.2274658233369991</v>
      </c>
    </row>
    <row r="176" spans="1:13" x14ac:dyDescent="0.25">
      <c r="A176" t="s">
        <v>379</v>
      </c>
      <c r="B176" t="s">
        <v>380</v>
      </c>
      <c r="C176" s="164" t="s">
        <v>319</v>
      </c>
      <c r="D176" s="166">
        <v>71.561730364061106</v>
      </c>
      <c r="E176" s="164">
        <v>55</v>
      </c>
      <c r="F176" t="s">
        <v>1247</v>
      </c>
      <c r="I176" s="166">
        <v>71.973452380952395</v>
      </c>
      <c r="J176" s="164">
        <v>73</v>
      </c>
      <c r="K176" s="164">
        <f t="shared" si="4"/>
        <v>18</v>
      </c>
      <c r="M176" s="166">
        <f t="shared" si="5"/>
        <v>-0.4117220168912894</v>
      </c>
    </row>
    <row r="177" spans="1:13" x14ac:dyDescent="0.25">
      <c r="A177" t="s">
        <v>381</v>
      </c>
      <c r="B177" t="s">
        <v>382</v>
      </c>
      <c r="C177" s="164" t="s">
        <v>319</v>
      </c>
      <c r="D177" s="166">
        <v>74.481401455704003</v>
      </c>
      <c r="E177" s="164">
        <v>26</v>
      </c>
      <c r="F177" t="s">
        <v>1258</v>
      </c>
      <c r="I177" s="166">
        <v>65.473809523809507</v>
      </c>
      <c r="J177" s="164">
        <v>171</v>
      </c>
      <c r="K177" s="164">
        <f t="shared" si="4"/>
        <v>145</v>
      </c>
      <c r="M177" s="166">
        <f t="shared" si="5"/>
        <v>9.0075919318944955</v>
      </c>
    </row>
    <row r="178" spans="1:13" x14ac:dyDescent="0.25">
      <c r="A178" t="s">
        <v>383</v>
      </c>
      <c r="B178" t="s">
        <v>384</v>
      </c>
      <c r="C178" s="164" t="s">
        <v>319</v>
      </c>
      <c r="D178" s="166">
        <v>59.070967206429302</v>
      </c>
      <c r="E178" s="164">
        <v>237</v>
      </c>
      <c r="F178" t="s">
        <v>1248</v>
      </c>
      <c r="G178" t="s">
        <v>1278</v>
      </c>
      <c r="I178" s="166">
        <v>58.713333333333303</v>
      </c>
      <c r="J178" s="164">
        <v>255</v>
      </c>
      <c r="K178" s="164">
        <f t="shared" si="4"/>
        <v>18</v>
      </c>
      <c r="M178" s="166">
        <f t="shared" si="5"/>
        <v>0.35763387309599892</v>
      </c>
    </row>
    <row r="179" spans="1:13" x14ac:dyDescent="0.25">
      <c r="A179" t="s">
        <v>385</v>
      </c>
      <c r="B179" t="s">
        <v>386</v>
      </c>
      <c r="C179" s="164" t="s">
        <v>319</v>
      </c>
      <c r="D179" s="166">
        <v>63.763458553759101</v>
      </c>
      <c r="E179" s="164">
        <v>182</v>
      </c>
      <c r="F179" t="s">
        <v>1274</v>
      </c>
      <c r="G179" t="s">
        <v>1259</v>
      </c>
      <c r="I179" s="166">
        <v>68.361904761904796</v>
      </c>
      <c r="J179" s="164">
        <v>124</v>
      </c>
      <c r="K179" s="164">
        <f t="shared" si="4"/>
        <v>-58</v>
      </c>
      <c r="M179" s="166">
        <f t="shared" si="5"/>
        <v>-4.5984462081456954</v>
      </c>
    </row>
    <row r="180" spans="1:13" x14ac:dyDescent="0.25">
      <c r="A180" t="s">
        <v>387</v>
      </c>
      <c r="B180" t="s">
        <v>388</v>
      </c>
      <c r="C180" s="164" t="s">
        <v>319</v>
      </c>
      <c r="D180" s="166">
        <v>63.520727113918099</v>
      </c>
      <c r="E180" s="164">
        <v>188</v>
      </c>
      <c r="F180" t="s">
        <v>1274</v>
      </c>
      <c r="I180" s="166">
        <v>67.689285714285703</v>
      </c>
      <c r="J180" s="164">
        <v>133</v>
      </c>
      <c r="K180" s="164">
        <f t="shared" si="4"/>
        <v>-55</v>
      </c>
      <c r="M180" s="166">
        <f t="shared" si="5"/>
        <v>-4.1685586003676036</v>
      </c>
    </row>
    <row r="181" spans="1:13" x14ac:dyDescent="0.25">
      <c r="A181" t="s">
        <v>389</v>
      </c>
      <c r="B181" t="s">
        <v>390</v>
      </c>
      <c r="C181" s="164" t="s">
        <v>319</v>
      </c>
      <c r="D181" s="166">
        <v>64.486400533631596</v>
      </c>
      <c r="E181" s="164">
        <v>174</v>
      </c>
      <c r="F181" t="s">
        <v>1274</v>
      </c>
      <c r="I181" s="166">
        <v>67.373214285714297</v>
      </c>
      <c r="J181" s="164">
        <v>138</v>
      </c>
      <c r="K181" s="164">
        <f t="shared" si="4"/>
        <v>-36</v>
      </c>
      <c r="M181" s="166">
        <f t="shared" si="5"/>
        <v>-2.886813752082702</v>
      </c>
    </row>
    <row r="182" spans="1:13" x14ac:dyDescent="0.25">
      <c r="A182" t="s">
        <v>391</v>
      </c>
      <c r="B182" t="s">
        <v>392</v>
      </c>
      <c r="C182" s="164" t="s">
        <v>319</v>
      </c>
      <c r="D182" s="166">
        <v>69.278762841843303</v>
      </c>
      <c r="E182" s="164">
        <v>98</v>
      </c>
      <c r="F182" t="s">
        <v>1247</v>
      </c>
      <c r="I182" s="166">
        <v>70.946309523809504</v>
      </c>
      <c r="J182" s="164">
        <v>87</v>
      </c>
      <c r="K182" s="164">
        <f t="shared" si="4"/>
        <v>-11</v>
      </c>
      <c r="M182" s="166">
        <f t="shared" si="5"/>
        <v>-1.6675466819662006</v>
      </c>
    </row>
    <row r="183" spans="1:13" x14ac:dyDescent="0.25">
      <c r="A183" t="s">
        <v>393</v>
      </c>
      <c r="B183" t="s">
        <v>394</v>
      </c>
      <c r="C183" s="164" t="s">
        <v>319</v>
      </c>
      <c r="D183" s="166">
        <v>70.703108974690295</v>
      </c>
      <c r="E183" s="164">
        <v>71</v>
      </c>
      <c r="F183" t="s">
        <v>1247</v>
      </c>
      <c r="I183" s="166">
        <v>73.282380952380905</v>
      </c>
      <c r="J183" s="164">
        <v>46</v>
      </c>
      <c r="K183" s="164">
        <f t="shared" si="4"/>
        <v>-25</v>
      </c>
      <c r="M183" s="166">
        <f t="shared" si="5"/>
        <v>-2.5792719776906097</v>
      </c>
    </row>
    <row r="184" spans="1:13" x14ac:dyDescent="0.25">
      <c r="A184" t="s">
        <v>395</v>
      </c>
      <c r="B184" t="s">
        <v>396</v>
      </c>
      <c r="C184" s="164" t="s">
        <v>319</v>
      </c>
      <c r="D184" s="166">
        <v>74.400823891331896</v>
      </c>
      <c r="E184" s="164">
        <v>27</v>
      </c>
      <c r="F184" t="s">
        <v>1247</v>
      </c>
      <c r="I184" s="166">
        <v>75.27</v>
      </c>
      <c r="J184" s="164">
        <v>28</v>
      </c>
      <c r="K184" s="164">
        <f t="shared" si="4"/>
        <v>1</v>
      </c>
      <c r="M184" s="166">
        <f t="shared" si="5"/>
        <v>-0.8691761086680998</v>
      </c>
    </row>
    <row r="185" spans="1:13" x14ac:dyDescent="0.25">
      <c r="A185" t="s">
        <v>397</v>
      </c>
      <c r="B185" t="s">
        <v>398</v>
      </c>
      <c r="C185" s="164" t="s">
        <v>319</v>
      </c>
      <c r="D185" s="166">
        <v>74.3044316090091</v>
      </c>
      <c r="E185" s="164">
        <v>29</v>
      </c>
      <c r="F185" t="s">
        <v>1247</v>
      </c>
      <c r="I185" s="166">
        <v>75.391190476190502</v>
      </c>
      <c r="J185" s="164">
        <v>27</v>
      </c>
      <c r="K185" s="164">
        <f t="shared" si="4"/>
        <v>-2</v>
      </c>
      <c r="M185" s="166">
        <f t="shared" si="5"/>
        <v>-1.0867588671814019</v>
      </c>
    </row>
    <row r="186" spans="1:13" x14ac:dyDescent="0.25">
      <c r="A186" t="s">
        <v>399</v>
      </c>
      <c r="B186" t="s">
        <v>400</v>
      </c>
      <c r="C186" s="164" t="s">
        <v>319</v>
      </c>
      <c r="D186" s="166">
        <v>63.541463145459197</v>
      </c>
      <c r="E186" s="164">
        <v>187</v>
      </c>
      <c r="F186" t="s">
        <v>1274</v>
      </c>
      <c r="G186" t="s">
        <v>1259</v>
      </c>
      <c r="I186" s="166">
        <v>66.623690476190504</v>
      </c>
      <c r="J186" s="164">
        <v>153</v>
      </c>
      <c r="K186" s="164">
        <f t="shared" si="4"/>
        <v>-34</v>
      </c>
      <c r="M186" s="166">
        <f t="shared" si="5"/>
        <v>-3.0822273307313068</v>
      </c>
    </row>
    <row r="187" spans="1:13" x14ac:dyDescent="0.25">
      <c r="A187" t="s">
        <v>401</v>
      </c>
      <c r="B187" t="s">
        <v>402</v>
      </c>
      <c r="C187" s="164" t="s">
        <v>319</v>
      </c>
      <c r="D187" s="166">
        <v>65.609127972569397</v>
      </c>
      <c r="E187" s="164">
        <v>158</v>
      </c>
      <c r="F187" t="s">
        <v>1274</v>
      </c>
      <c r="G187" t="s">
        <v>1261</v>
      </c>
      <c r="I187" s="166">
        <v>67.101785714285697</v>
      </c>
      <c r="J187" s="164">
        <v>142</v>
      </c>
      <c r="K187" s="164">
        <f t="shared" si="4"/>
        <v>-16</v>
      </c>
      <c r="M187" s="166">
        <f t="shared" si="5"/>
        <v>-1.4926577417163003</v>
      </c>
    </row>
    <row r="188" spans="1:13" x14ac:dyDescent="0.25">
      <c r="A188" t="s">
        <v>403</v>
      </c>
      <c r="B188" t="s">
        <v>404</v>
      </c>
      <c r="C188" s="164" t="s">
        <v>319</v>
      </c>
      <c r="D188" s="166">
        <v>71.950329429881705</v>
      </c>
      <c r="E188" s="164">
        <v>50</v>
      </c>
      <c r="F188" t="s">
        <v>1247</v>
      </c>
      <c r="I188" s="166">
        <v>70.582142857142898</v>
      </c>
      <c r="J188" s="164">
        <v>95</v>
      </c>
      <c r="K188" s="164">
        <f t="shared" si="4"/>
        <v>45</v>
      </c>
      <c r="M188" s="166">
        <f t="shared" si="5"/>
        <v>1.3681865727388072</v>
      </c>
    </row>
    <row r="189" spans="1:13" x14ac:dyDescent="0.25">
      <c r="A189" t="s">
        <v>405</v>
      </c>
      <c r="B189" t="s">
        <v>406</v>
      </c>
      <c r="C189" s="164" t="s">
        <v>319</v>
      </c>
      <c r="D189" s="166">
        <v>70.782594473020595</v>
      </c>
      <c r="E189" s="164">
        <v>69</v>
      </c>
      <c r="F189" t="s">
        <v>1247</v>
      </c>
      <c r="I189" s="166">
        <v>66.595357142857097</v>
      </c>
      <c r="J189" s="164">
        <v>154</v>
      </c>
      <c r="K189" s="164">
        <f t="shared" si="4"/>
        <v>85</v>
      </c>
      <c r="M189" s="166">
        <f t="shared" si="5"/>
        <v>4.187237330163498</v>
      </c>
    </row>
    <row r="190" spans="1:13" x14ac:dyDescent="0.25">
      <c r="A190" t="s">
        <v>407</v>
      </c>
      <c r="B190" t="s">
        <v>408</v>
      </c>
      <c r="C190" s="164" t="s">
        <v>319</v>
      </c>
      <c r="D190" s="166">
        <v>70.812301792606107</v>
      </c>
      <c r="E190" s="164">
        <v>68</v>
      </c>
      <c r="F190" t="s">
        <v>1247</v>
      </c>
      <c r="I190" s="166">
        <v>73.218095238095202</v>
      </c>
      <c r="J190" s="164">
        <v>47</v>
      </c>
      <c r="K190" s="164">
        <f t="shared" si="4"/>
        <v>-21</v>
      </c>
      <c r="M190" s="166">
        <f t="shared" si="5"/>
        <v>-2.4057934454890955</v>
      </c>
    </row>
    <row r="191" spans="1:13" x14ac:dyDescent="0.25">
      <c r="A191" t="s">
        <v>409</v>
      </c>
      <c r="B191" t="s">
        <v>410</v>
      </c>
      <c r="C191" s="164" t="s">
        <v>319</v>
      </c>
      <c r="D191" s="166">
        <v>60.979404470658899</v>
      </c>
      <c r="E191" s="164">
        <v>217</v>
      </c>
      <c r="F191" t="s">
        <v>1248</v>
      </c>
      <c r="G191" t="s">
        <v>1263</v>
      </c>
      <c r="I191" s="166">
        <v>58.729285714285702</v>
      </c>
      <c r="J191" s="164">
        <v>254</v>
      </c>
      <c r="K191" s="164">
        <f t="shared" si="4"/>
        <v>37</v>
      </c>
      <c r="M191" s="166">
        <f t="shared" si="5"/>
        <v>2.2501187563731975</v>
      </c>
    </row>
    <row r="192" spans="1:13" x14ac:dyDescent="0.25">
      <c r="A192" t="s">
        <v>411</v>
      </c>
      <c r="B192" t="s">
        <v>412</v>
      </c>
      <c r="C192" s="164" t="s">
        <v>319</v>
      </c>
      <c r="D192" s="166">
        <v>51.992789953339503</v>
      </c>
      <c r="E192" s="164">
        <v>285</v>
      </c>
      <c r="F192" t="s">
        <v>1249</v>
      </c>
      <c r="G192" t="s">
        <v>1261</v>
      </c>
      <c r="I192" s="166">
        <v>55.724642857142904</v>
      </c>
      <c r="J192" s="164">
        <v>272</v>
      </c>
      <c r="K192" s="164">
        <f t="shared" si="4"/>
        <v>-13</v>
      </c>
      <c r="M192" s="166">
        <f t="shared" si="5"/>
        <v>-3.7318529038034001</v>
      </c>
    </row>
    <row r="193" spans="1:13" x14ac:dyDescent="0.25">
      <c r="A193" t="s">
        <v>413</v>
      </c>
      <c r="B193" t="s">
        <v>414</v>
      </c>
      <c r="C193" s="164" t="s">
        <v>319</v>
      </c>
      <c r="D193" s="166">
        <v>64.293066387411798</v>
      </c>
      <c r="E193" s="164">
        <v>179</v>
      </c>
      <c r="F193" t="s">
        <v>1274</v>
      </c>
      <c r="G193" t="s">
        <v>1259</v>
      </c>
      <c r="I193" s="166">
        <v>72.555000000000007</v>
      </c>
      <c r="J193" s="164">
        <v>55</v>
      </c>
      <c r="K193" s="164">
        <f t="shared" si="4"/>
        <v>-124</v>
      </c>
      <c r="M193" s="166">
        <f t="shared" si="5"/>
        <v>-8.2619336125882086</v>
      </c>
    </row>
    <row r="194" spans="1:13" x14ac:dyDescent="0.25">
      <c r="A194" t="s">
        <v>415</v>
      </c>
      <c r="B194" t="s">
        <v>416</v>
      </c>
      <c r="C194" s="164" t="s">
        <v>417</v>
      </c>
      <c r="D194" s="166">
        <v>56.155806917369702</v>
      </c>
      <c r="E194" s="164">
        <v>266</v>
      </c>
      <c r="F194" t="s">
        <v>1249</v>
      </c>
      <c r="I194" s="166">
        <v>62.699166666666699</v>
      </c>
      <c r="J194" s="164">
        <v>203</v>
      </c>
      <c r="K194" s="164">
        <f t="shared" si="4"/>
        <v>-63</v>
      </c>
      <c r="M194" s="166">
        <f t="shared" si="5"/>
        <v>-6.5433597492969966</v>
      </c>
    </row>
    <row r="195" spans="1:13" x14ac:dyDescent="0.25">
      <c r="A195" t="s">
        <v>418</v>
      </c>
      <c r="B195" t="s">
        <v>419</v>
      </c>
      <c r="C195" s="164" t="s">
        <v>417</v>
      </c>
      <c r="D195" s="166">
        <v>66.987501062038106</v>
      </c>
      <c r="E195" s="164">
        <v>130</v>
      </c>
      <c r="F195" t="s">
        <v>1274</v>
      </c>
      <c r="I195" s="166">
        <v>71.984523809523793</v>
      </c>
      <c r="J195" s="164">
        <v>72</v>
      </c>
      <c r="K195" s="164">
        <f t="shared" si="4"/>
        <v>-58</v>
      </c>
      <c r="M195" s="166">
        <f t="shared" si="5"/>
        <v>-4.997022747485687</v>
      </c>
    </row>
    <row r="196" spans="1:13" x14ac:dyDescent="0.25">
      <c r="A196" t="s">
        <v>420</v>
      </c>
      <c r="B196" t="s">
        <v>421</v>
      </c>
      <c r="C196" s="164" t="s">
        <v>417</v>
      </c>
      <c r="D196" s="166">
        <v>63.132193037634302</v>
      </c>
      <c r="E196" s="164">
        <v>195</v>
      </c>
      <c r="F196" t="s">
        <v>1274</v>
      </c>
      <c r="I196" s="166">
        <v>65.764285714285705</v>
      </c>
      <c r="J196" s="164">
        <v>168</v>
      </c>
      <c r="K196" s="164">
        <f t="shared" si="4"/>
        <v>-27</v>
      </c>
      <c r="M196" s="166">
        <f t="shared" si="5"/>
        <v>-2.6320926766514035</v>
      </c>
    </row>
    <row r="197" spans="1:13" x14ac:dyDescent="0.25">
      <c r="A197" t="s">
        <v>422</v>
      </c>
      <c r="B197" t="s">
        <v>423</v>
      </c>
      <c r="C197" s="164" t="s">
        <v>417</v>
      </c>
      <c r="D197" s="166">
        <v>52.710727147248903</v>
      </c>
      <c r="E197" s="164">
        <v>283</v>
      </c>
      <c r="F197" t="s">
        <v>1249</v>
      </c>
      <c r="G197" t="s">
        <v>1265</v>
      </c>
      <c r="I197" s="166">
        <v>51.454523809523799</v>
      </c>
      <c r="J197" s="164">
        <v>286</v>
      </c>
      <c r="K197" s="164">
        <f t="shared" si="4"/>
        <v>3</v>
      </c>
      <c r="M197" s="166">
        <f t="shared" si="5"/>
        <v>1.2562033377251041</v>
      </c>
    </row>
    <row r="198" spans="1:13" x14ac:dyDescent="0.25">
      <c r="A198" t="s">
        <v>424</v>
      </c>
      <c r="B198" t="s">
        <v>425</v>
      </c>
      <c r="C198" s="164" t="s">
        <v>417</v>
      </c>
      <c r="D198" s="166">
        <v>66.932186973116899</v>
      </c>
      <c r="E198" s="164">
        <v>132</v>
      </c>
      <c r="F198" t="s">
        <v>1274</v>
      </c>
      <c r="I198" s="166">
        <v>68.037499999999994</v>
      </c>
      <c r="J198" s="164">
        <v>129</v>
      </c>
      <c r="K198" s="164">
        <f t="shared" si="4"/>
        <v>-3</v>
      </c>
      <c r="M198" s="166">
        <f t="shared" si="5"/>
        <v>-1.1053130268830955</v>
      </c>
    </row>
    <row r="199" spans="1:13" x14ac:dyDescent="0.25">
      <c r="A199" t="s">
        <v>426</v>
      </c>
      <c r="B199" t="s">
        <v>427</v>
      </c>
      <c r="C199" s="164" t="s">
        <v>417</v>
      </c>
      <c r="D199" s="166">
        <v>66.279404083212199</v>
      </c>
      <c r="E199" s="164">
        <v>142</v>
      </c>
      <c r="F199" t="s">
        <v>1274</v>
      </c>
      <c r="I199" s="166">
        <v>67.693095238095196</v>
      </c>
      <c r="J199" s="164">
        <v>132</v>
      </c>
      <c r="K199" s="164">
        <f t="shared" si="4"/>
        <v>-10</v>
      </c>
      <c r="M199" s="166">
        <f t="shared" si="5"/>
        <v>-1.4136911548829971</v>
      </c>
    </row>
    <row r="200" spans="1:13" x14ac:dyDescent="0.25">
      <c r="A200" t="s">
        <v>428</v>
      </c>
      <c r="B200" t="s">
        <v>429</v>
      </c>
      <c r="C200" s="164" t="s">
        <v>417</v>
      </c>
      <c r="D200" s="166">
        <v>63.266018549849299</v>
      </c>
      <c r="E200" s="164">
        <v>193</v>
      </c>
      <c r="F200" t="s">
        <v>1274</v>
      </c>
      <c r="G200" t="s">
        <v>1278</v>
      </c>
      <c r="I200" s="166">
        <v>68.7104761904762</v>
      </c>
      <c r="J200" s="164">
        <v>120</v>
      </c>
      <c r="K200" s="164">
        <f t="shared" si="4"/>
        <v>-73</v>
      </c>
      <c r="M200" s="166">
        <f t="shared" si="5"/>
        <v>-5.4444576406269007</v>
      </c>
    </row>
    <row r="201" spans="1:13" x14ac:dyDescent="0.25">
      <c r="A201" t="s">
        <v>430</v>
      </c>
      <c r="B201" t="s">
        <v>431</v>
      </c>
      <c r="C201" s="164" t="s">
        <v>417</v>
      </c>
      <c r="D201" s="166">
        <v>69.289251675920696</v>
      </c>
      <c r="E201" s="164">
        <v>97</v>
      </c>
      <c r="F201" t="s">
        <v>1247</v>
      </c>
      <c r="G201" t="s">
        <v>1261</v>
      </c>
      <c r="I201" s="166">
        <v>62.592142857142903</v>
      </c>
      <c r="J201" s="164">
        <v>204</v>
      </c>
      <c r="K201" s="164">
        <f t="shared" si="4"/>
        <v>107</v>
      </c>
      <c r="M201" s="166">
        <f t="shared" si="5"/>
        <v>6.6971088187777923</v>
      </c>
    </row>
    <row r="202" spans="1:13" x14ac:dyDescent="0.25">
      <c r="A202" t="s">
        <v>432</v>
      </c>
      <c r="B202" t="s">
        <v>433</v>
      </c>
      <c r="C202" s="164" t="s">
        <v>417</v>
      </c>
      <c r="D202" s="166">
        <v>72.818738241384096</v>
      </c>
      <c r="E202" s="164">
        <v>38</v>
      </c>
      <c r="F202" t="s">
        <v>1247</v>
      </c>
      <c r="I202" s="166">
        <v>65.895476190476202</v>
      </c>
      <c r="J202" s="164">
        <v>166</v>
      </c>
      <c r="K202" s="164">
        <f t="shared" si="4"/>
        <v>128</v>
      </c>
      <c r="M202" s="166">
        <f t="shared" si="5"/>
        <v>6.9232620509078941</v>
      </c>
    </row>
    <row r="203" spans="1:13" x14ac:dyDescent="0.25">
      <c r="A203" t="s">
        <v>434</v>
      </c>
      <c r="B203" t="s">
        <v>435</v>
      </c>
      <c r="C203" s="164" t="s">
        <v>417</v>
      </c>
      <c r="D203" s="166">
        <v>55.988263591954002</v>
      </c>
      <c r="E203" s="164">
        <v>267</v>
      </c>
      <c r="F203" t="s">
        <v>1249</v>
      </c>
      <c r="I203" s="166">
        <v>64.9316666666667</v>
      </c>
      <c r="J203" s="164">
        <v>180</v>
      </c>
      <c r="K203" s="164">
        <f t="shared" ref="K203:K266" si="6">J203-E203</f>
        <v>-87</v>
      </c>
      <c r="M203" s="166">
        <f t="shared" ref="M203:M266" si="7">D203-I203</f>
        <v>-8.9434030747126982</v>
      </c>
    </row>
    <row r="204" spans="1:13" x14ac:dyDescent="0.25">
      <c r="A204" t="s">
        <v>436</v>
      </c>
      <c r="B204" t="s">
        <v>437</v>
      </c>
      <c r="C204" s="164" t="s">
        <v>417</v>
      </c>
      <c r="D204" s="166">
        <v>69.875701561321904</v>
      </c>
      <c r="E204" s="164">
        <v>88</v>
      </c>
      <c r="F204" t="s">
        <v>1247</v>
      </c>
      <c r="G204" t="s">
        <v>1261</v>
      </c>
      <c r="I204" s="166">
        <v>73.731666666666698</v>
      </c>
      <c r="J204" s="164">
        <v>42</v>
      </c>
      <c r="K204" s="164">
        <f t="shared" si="6"/>
        <v>-46</v>
      </c>
      <c r="M204" s="166">
        <f t="shared" si="7"/>
        <v>-3.8559651053447936</v>
      </c>
    </row>
    <row r="205" spans="1:13" x14ac:dyDescent="0.25">
      <c r="A205" t="s">
        <v>438</v>
      </c>
      <c r="B205" t="s">
        <v>439</v>
      </c>
      <c r="C205" s="164" t="s">
        <v>417</v>
      </c>
      <c r="D205" s="166">
        <v>76.045540893578107</v>
      </c>
      <c r="E205" s="164">
        <v>15</v>
      </c>
      <c r="F205" t="s">
        <v>1258</v>
      </c>
      <c r="I205" s="166">
        <v>73.797142857142902</v>
      </c>
      <c r="J205" s="164">
        <v>40</v>
      </c>
      <c r="K205" s="164">
        <f t="shared" si="6"/>
        <v>25</v>
      </c>
      <c r="M205" s="166">
        <f t="shared" si="7"/>
        <v>2.248398036435205</v>
      </c>
    </row>
    <row r="206" spans="1:13" x14ac:dyDescent="0.25">
      <c r="A206" t="s">
        <v>440</v>
      </c>
      <c r="B206" t="s">
        <v>441</v>
      </c>
      <c r="C206" s="164" t="s">
        <v>417</v>
      </c>
      <c r="D206" s="166">
        <v>56.680533673814601</v>
      </c>
      <c r="E206" s="164">
        <v>259</v>
      </c>
      <c r="F206" t="s">
        <v>1248</v>
      </c>
      <c r="G206" t="s">
        <v>1261</v>
      </c>
      <c r="I206" s="166">
        <v>55.465714285714299</v>
      </c>
      <c r="J206" s="164">
        <v>273</v>
      </c>
      <c r="K206" s="164">
        <f t="shared" si="6"/>
        <v>14</v>
      </c>
      <c r="M206" s="166">
        <f t="shared" si="7"/>
        <v>1.2148193881003024</v>
      </c>
    </row>
    <row r="207" spans="1:13" x14ac:dyDescent="0.25">
      <c r="A207" t="s">
        <v>442</v>
      </c>
      <c r="B207" t="s">
        <v>443</v>
      </c>
      <c r="C207" s="164" t="s">
        <v>417</v>
      </c>
      <c r="D207" s="166">
        <v>64.445993642487196</v>
      </c>
      <c r="E207" s="164">
        <v>176</v>
      </c>
      <c r="F207" t="s">
        <v>1274</v>
      </c>
      <c r="G207" t="s">
        <v>1261</v>
      </c>
      <c r="I207" s="166">
        <v>59.313452380952398</v>
      </c>
      <c r="J207" s="164">
        <v>247</v>
      </c>
      <c r="K207" s="164">
        <f t="shared" si="6"/>
        <v>71</v>
      </c>
      <c r="M207" s="166">
        <f t="shared" si="7"/>
        <v>5.1325412615347972</v>
      </c>
    </row>
    <row r="208" spans="1:13" x14ac:dyDescent="0.25">
      <c r="A208" t="s">
        <v>444</v>
      </c>
      <c r="B208" t="s">
        <v>445</v>
      </c>
      <c r="C208" s="164" t="s">
        <v>417</v>
      </c>
      <c r="D208" s="166">
        <v>67.476172392108197</v>
      </c>
      <c r="E208" s="164">
        <v>122</v>
      </c>
      <c r="F208" t="s">
        <v>1274</v>
      </c>
      <c r="I208" s="166">
        <v>27.241309523809502</v>
      </c>
      <c r="J208" s="164">
        <v>289</v>
      </c>
      <c r="K208" s="164">
        <f t="shared" si="6"/>
        <v>167</v>
      </c>
      <c r="M208" s="166">
        <f t="shared" si="7"/>
        <v>40.234862868298691</v>
      </c>
    </row>
    <row r="209" spans="1:13" x14ac:dyDescent="0.25">
      <c r="A209" t="s">
        <v>446</v>
      </c>
      <c r="B209" t="s">
        <v>447</v>
      </c>
      <c r="C209" s="164" t="s">
        <v>417</v>
      </c>
      <c r="D209" s="166">
        <v>67.599918827572296</v>
      </c>
      <c r="E209" s="164">
        <v>120</v>
      </c>
      <c r="F209" t="s">
        <v>1274</v>
      </c>
      <c r="I209" s="166">
        <v>66.916428571428597</v>
      </c>
      <c r="J209" s="164">
        <v>148</v>
      </c>
      <c r="K209" s="164">
        <f t="shared" si="6"/>
        <v>28</v>
      </c>
      <c r="M209" s="166">
        <f t="shared" si="7"/>
        <v>0.68349025614369907</v>
      </c>
    </row>
    <row r="210" spans="1:13" x14ac:dyDescent="0.25">
      <c r="A210" t="s">
        <v>448</v>
      </c>
      <c r="B210" t="s">
        <v>449</v>
      </c>
      <c r="C210" s="164" t="s">
        <v>450</v>
      </c>
      <c r="D210" s="166">
        <v>20.509761904761898</v>
      </c>
      <c r="E210" s="164">
        <v>289</v>
      </c>
      <c r="F210" t="s">
        <v>1249</v>
      </c>
      <c r="G210" t="s">
        <v>1275</v>
      </c>
      <c r="I210" s="166">
        <v>62.717738095238097</v>
      </c>
      <c r="J210" s="164">
        <v>201</v>
      </c>
      <c r="K210" s="164">
        <f t="shared" si="6"/>
        <v>-88</v>
      </c>
      <c r="M210" s="166">
        <f t="shared" si="7"/>
        <v>-42.207976190476202</v>
      </c>
    </row>
    <row r="211" spans="1:13" x14ac:dyDescent="0.25">
      <c r="A211" t="s">
        <v>451</v>
      </c>
      <c r="B211" t="s">
        <v>452</v>
      </c>
      <c r="C211" s="164" t="s">
        <v>450</v>
      </c>
      <c r="D211" s="166">
        <v>64.892034608461501</v>
      </c>
      <c r="E211" s="164">
        <v>166</v>
      </c>
      <c r="F211" t="s">
        <v>1274</v>
      </c>
      <c r="I211" s="166">
        <v>63.886785714285701</v>
      </c>
      <c r="J211" s="164">
        <v>191</v>
      </c>
      <c r="K211" s="164">
        <f t="shared" si="6"/>
        <v>25</v>
      </c>
      <c r="M211" s="166">
        <f t="shared" si="7"/>
        <v>1.0052488941758</v>
      </c>
    </row>
    <row r="212" spans="1:13" x14ac:dyDescent="0.25">
      <c r="A212" t="s">
        <v>453</v>
      </c>
      <c r="B212" t="s">
        <v>454</v>
      </c>
      <c r="C212" s="164" t="s">
        <v>450</v>
      </c>
      <c r="D212" s="166">
        <v>59.418675181853096</v>
      </c>
      <c r="E212" s="164">
        <v>235</v>
      </c>
      <c r="F212" t="s">
        <v>1248</v>
      </c>
      <c r="I212" s="166">
        <v>66.979285714285695</v>
      </c>
      <c r="J212" s="164">
        <v>145</v>
      </c>
      <c r="K212" s="164">
        <f t="shared" si="6"/>
        <v>-90</v>
      </c>
      <c r="M212" s="166">
        <f t="shared" si="7"/>
        <v>-7.5606105324325981</v>
      </c>
    </row>
    <row r="213" spans="1:13" x14ac:dyDescent="0.25">
      <c r="A213" t="s">
        <v>455</v>
      </c>
      <c r="B213" t="s">
        <v>456</v>
      </c>
      <c r="C213" s="164" t="s">
        <v>450</v>
      </c>
      <c r="D213" s="166">
        <v>58.170357156289903</v>
      </c>
      <c r="E213" s="164">
        <v>247</v>
      </c>
      <c r="F213" t="s">
        <v>1248</v>
      </c>
      <c r="G213" t="s">
        <v>1261</v>
      </c>
      <c r="I213" s="166">
        <v>58.775714285714301</v>
      </c>
      <c r="J213" s="164">
        <v>252</v>
      </c>
      <c r="K213" s="164">
        <f t="shared" si="6"/>
        <v>5</v>
      </c>
      <c r="M213" s="166">
        <f t="shared" si="7"/>
        <v>-0.60535712942439801</v>
      </c>
    </row>
    <row r="214" spans="1:13" x14ac:dyDescent="0.25">
      <c r="A214" t="s">
        <v>457</v>
      </c>
      <c r="B214" t="s">
        <v>458</v>
      </c>
      <c r="C214" s="164" t="s">
        <v>450</v>
      </c>
      <c r="D214" s="166">
        <v>57.791849802369001</v>
      </c>
      <c r="E214" s="164">
        <v>249</v>
      </c>
      <c r="F214" t="s">
        <v>1248</v>
      </c>
      <c r="G214" t="s">
        <v>1261</v>
      </c>
      <c r="I214" s="166">
        <v>66.660476190476203</v>
      </c>
      <c r="J214" s="164">
        <v>152</v>
      </c>
      <c r="K214" s="164">
        <f t="shared" si="6"/>
        <v>-97</v>
      </c>
      <c r="M214" s="166">
        <f t="shared" si="7"/>
        <v>-8.8686263881072023</v>
      </c>
    </row>
    <row r="215" spans="1:13" x14ac:dyDescent="0.25">
      <c r="A215" t="s">
        <v>459</v>
      </c>
      <c r="B215" t="s">
        <v>460</v>
      </c>
      <c r="C215" s="164" t="s">
        <v>450</v>
      </c>
      <c r="D215" s="166">
        <v>54.385497755203602</v>
      </c>
      <c r="E215" s="164">
        <v>278</v>
      </c>
      <c r="F215" t="s">
        <v>1249</v>
      </c>
      <c r="I215" s="166">
        <v>58.058333333333302</v>
      </c>
      <c r="J215" s="164">
        <v>258</v>
      </c>
      <c r="K215" s="164">
        <f t="shared" si="6"/>
        <v>-20</v>
      </c>
      <c r="M215" s="166">
        <f t="shared" si="7"/>
        <v>-3.6728355781296997</v>
      </c>
    </row>
    <row r="216" spans="1:13" x14ac:dyDescent="0.25">
      <c r="A216" t="s">
        <v>461</v>
      </c>
      <c r="B216" t="s">
        <v>462</v>
      </c>
      <c r="C216" s="164" t="s">
        <v>450</v>
      </c>
      <c r="D216" s="166">
        <v>69.374353672932898</v>
      </c>
      <c r="E216" s="164">
        <v>94</v>
      </c>
      <c r="F216" t="s">
        <v>1247</v>
      </c>
      <c r="I216" s="166">
        <v>73.133214285714303</v>
      </c>
      <c r="J216" s="164">
        <v>48</v>
      </c>
      <c r="K216" s="164">
        <f t="shared" si="6"/>
        <v>-46</v>
      </c>
      <c r="M216" s="166">
        <f t="shared" si="7"/>
        <v>-3.7588606127814046</v>
      </c>
    </row>
    <row r="217" spans="1:13" x14ac:dyDescent="0.25">
      <c r="A217" t="s">
        <v>463</v>
      </c>
      <c r="B217" t="s">
        <v>464</v>
      </c>
      <c r="C217" s="164" t="s">
        <v>450</v>
      </c>
      <c r="D217" s="166">
        <v>56.5786779375088</v>
      </c>
      <c r="E217" s="164">
        <v>260</v>
      </c>
      <c r="F217" t="s">
        <v>1248</v>
      </c>
      <c r="G217" t="s">
        <v>1284</v>
      </c>
      <c r="I217" s="166">
        <v>66.381666666666703</v>
      </c>
      <c r="J217" s="164">
        <v>158</v>
      </c>
      <c r="K217" s="164">
        <f t="shared" si="6"/>
        <v>-102</v>
      </c>
      <c r="M217" s="166">
        <f t="shared" si="7"/>
        <v>-9.802988729157903</v>
      </c>
    </row>
    <row r="218" spans="1:13" x14ac:dyDescent="0.25">
      <c r="A218" t="s">
        <v>465</v>
      </c>
      <c r="B218" t="s">
        <v>466</v>
      </c>
      <c r="C218" s="164" t="s">
        <v>450</v>
      </c>
      <c r="D218" s="166">
        <v>65.906183708075204</v>
      </c>
      <c r="E218" s="164">
        <v>148</v>
      </c>
      <c r="F218" t="s">
        <v>1274</v>
      </c>
      <c r="I218" s="166">
        <v>64.061785714285705</v>
      </c>
      <c r="J218" s="164">
        <v>189</v>
      </c>
      <c r="K218" s="164">
        <f t="shared" si="6"/>
        <v>41</v>
      </c>
      <c r="M218" s="166">
        <f t="shared" si="7"/>
        <v>1.8443979937894994</v>
      </c>
    </row>
    <row r="219" spans="1:13" x14ac:dyDescent="0.25">
      <c r="A219" t="s">
        <v>467</v>
      </c>
      <c r="B219" t="s">
        <v>468</v>
      </c>
      <c r="C219" s="164" t="s">
        <v>450</v>
      </c>
      <c r="D219" s="166">
        <v>58.313786148747099</v>
      </c>
      <c r="E219" s="164">
        <v>246</v>
      </c>
      <c r="F219" t="s">
        <v>1248</v>
      </c>
      <c r="I219" s="166">
        <v>61.434761904761899</v>
      </c>
      <c r="J219" s="164">
        <v>219</v>
      </c>
      <c r="K219" s="164">
        <f t="shared" si="6"/>
        <v>-27</v>
      </c>
      <c r="M219" s="166">
        <f t="shared" si="7"/>
        <v>-3.1209757560148006</v>
      </c>
    </row>
    <row r="220" spans="1:13" x14ac:dyDescent="0.25">
      <c r="A220" t="s">
        <v>469</v>
      </c>
      <c r="B220" t="s">
        <v>470</v>
      </c>
      <c r="C220" s="164" t="s">
        <v>450</v>
      </c>
      <c r="D220" s="166">
        <v>70.076663115036297</v>
      </c>
      <c r="E220" s="164">
        <v>84</v>
      </c>
      <c r="F220" t="s">
        <v>1247</v>
      </c>
      <c r="I220" s="166">
        <v>66.228333333333296</v>
      </c>
      <c r="J220" s="164">
        <v>162</v>
      </c>
      <c r="K220" s="164">
        <f t="shared" si="6"/>
        <v>78</v>
      </c>
      <c r="M220" s="166">
        <f t="shared" si="7"/>
        <v>3.8483297817030007</v>
      </c>
    </row>
    <row r="221" spans="1:13" x14ac:dyDescent="0.25">
      <c r="A221" t="s">
        <v>471</v>
      </c>
      <c r="B221" t="s">
        <v>472</v>
      </c>
      <c r="C221" s="164" t="s">
        <v>450</v>
      </c>
      <c r="D221" s="166">
        <v>61.227948735246201</v>
      </c>
      <c r="E221" s="164">
        <v>213</v>
      </c>
      <c r="F221" t="s">
        <v>1248</v>
      </c>
      <c r="G221" t="s">
        <v>1261</v>
      </c>
      <c r="I221" s="166">
        <v>61.257619047619002</v>
      </c>
      <c r="J221" s="164">
        <v>229</v>
      </c>
      <c r="K221" s="164">
        <f t="shared" si="6"/>
        <v>16</v>
      </c>
      <c r="M221" s="166">
        <f t="shared" si="7"/>
        <v>-2.9670312372800822E-2</v>
      </c>
    </row>
    <row r="222" spans="1:13" x14ac:dyDescent="0.25">
      <c r="A222" t="s">
        <v>473</v>
      </c>
      <c r="B222" t="s">
        <v>474</v>
      </c>
      <c r="C222" s="164" t="s">
        <v>475</v>
      </c>
      <c r="D222" s="166">
        <v>50.510426353858499</v>
      </c>
      <c r="E222" s="164">
        <v>286</v>
      </c>
      <c r="F222" t="s">
        <v>1249</v>
      </c>
      <c r="I222" s="166">
        <v>50.531190476190503</v>
      </c>
      <c r="J222" s="164">
        <v>288</v>
      </c>
      <c r="K222" s="164">
        <f t="shared" si="6"/>
        <v>2</v>
      </c>
      <c r="M222" s="166">
        <f t="shared" si="7"/>
        <v>-2.0764122332003865E-2</v>
      </c>
    </row>
    <row r="223" spans="1:13" x14ac:dyDescent="0.25">
      <c r="A223" t="s">
        <v>476</v>
      </c>
      <c r="B223" t="s">
        <v>477</v>
      </c>
      <c r="C223" s="164" t="s">
        <v>475</v>
      </c>
      <c r="D223" s="166">
        <v>54.392371013080201</v>
      </c>
      <c r="E223" s="164">
        <v>277</v>
      </c>
      <c r="F223" t="s">
        <v>1249</v>
      </c>
      <c r="G223" t="s">
        <v>1265</v>
      </c>
      <c r="I223" s="166">
        <v>57.7276190476191</v>
      </c>
      <c r="J223" s="164">
        <v>259</v>
      </c>
      <c r="K223" s="164">
        <f t="shared" si="6"/>
        <v>-18</v>
      </c>
      <c r="M223" s="166">
        <f t="shared" si="7"/>
        <v>-3.3352480345388997</v>
      </c>
    </row>
    <row r="224" spans="1:13" x14ac:dyDescent="0.25">
      <c r="A224" t="s">
        <v>478</v>
      </c>
      <c r="B224" t="s">
        <v>479</v>
      </c>
      <c r="C224" s="164" t="s">
        <v>475</v>
      </c>
      <c r="D224" s="166">
        <v>54.268312586279201</v>
      </c>
      <c r="E224" s="164">
        <v>279</v>
      </c>
      <c r="F224" t="s">
        <v>1249</v>
      </c>
      <c r="G224" t="s">
        <v>1263</v>
      </c>
      <c r="I224" s="166">
        <v>65.833095238095197</v>
      </c>
      <c r="J224" s="164">
        <v>167</v>
      </c>
      <c r="K224" s="164">
        <f t="shared" si="6"/>
        <v>-112</v>
      </c>
      <c r="M224" s="166">
        <f t="shared" si="7"/>
        <v>-11.564782651815996</v>
      </c>
    </row>
    <row r="225" spans="1:13" x14ac:dyDescent="0.25">
      <c r="A225" t="s">
        <v>480</v>
      </c>
      <c r="B225" t="s">
        <v>481</v>
      </c>
      <c r="C225" s="164" t="s">
        <v>475</v>
      </c>
      <c r="D225" s="166">
        <v>70.080820459923501</v>
      </c>
      <c r="E225" s="164">
        <v>83</v>
      </c>
      <c r="F225" t="s">
        <v>1247</v>
      </c>
      <c r="I225" s="166">
        <v>72.100952380952407</v>
      </c>
      <c r="J225" s="164">
        <v>68</v>
      </c>
      <c r="K225" s="164">
        <f t="shared" si="6"/>
        <v>-15</v>
      </c>
      <c r="M225" s="166">
        <f t="shared" si="7"/>
        <v>-2.0201319210289057</v>
      </c>
    </row>
    <row r="226" spans="1:13" x14ac:dyDescent="0.25">
      <c r="A226" t="s">
        <v>482</v>
      </c>
      <c r="B226" t="s">
        <v>483</v>
      </c>
      <c r="C226" s="164" t="s">
        <v>475</v>
      </c>
      <c r="D226" s="166">
        <v>56.350444592264303</v>
      </c>
      <c r="E226" s="164">
        <v>263</v>
      </c>
      <c r="F226" t="s">
        <v>1249</v>
      </c>
      <c r="I226" s="166">
        <v>60.311071428571402</v>
      </c>
      <c r="J226" s="164">
        <v>240</v>
      </c>
      <c r="K226" s="164">
        <f t="shared" si="6"/>
        <v>-23</v>
      </c>
      <c r="M226" s="166">
        <f t="shared" si="7"/>
        <v>-3.9606268363070996</v>
      </c>
    </row>
    <row r="227" spans="1:13" x14ac:dyDescent="0.25">
      <c r="A227" t="s">
        <v>484</v>
      </c>
      <c r="B227" t="s">
        <v>485</v>
      </c>
      <c r="C227" s="164" t="s">
        <v>475</v>
      </c>
      <c r="D227" s="166">
        <v>66.806008101546595</v>
      </c>
      <c r="E227" s="164">
        <v>135</v>
      </c>
      <c r="F227" t="s">
        <v>1274</v>
      </c>
      <c r="G227" t="s">
        <v>1264</v>
      </c>
      <c r="I227" s="166">
        <v>72.242380952380998</v>
      </c>
      <c r="J227" s="164">
        <v>64</v>
      </c>
      <c r="K227" s="164">
        <f t="shared" si="6"/>
        <v>-71</v>
      </c>
      <c r="M227" s="166">
        <f t="shared" si="7"/>
        <v>-5.4363728508344025</v>
      </c>
    </row>
    <row r="228" spans="1:13" x14ac:dyDescent="0.25">
      <c r="A228" t="s">
        <v>486</v>
      </c>
      <c r="B228" t="s">
        <v>487</v>
      </c>
      <c r="C228" s="164" t="s">
        <v>475</v>
      </c>
      <c r="D228" s="166">
        <v>73.555251967980197</v>
      </c>
      <c r="E228" s="164">
        <v>33</v>
      </c>
      <c r="F228" t="s">
        <v>1247</v>
      </c>
      <c r="G228" t="s">
        <v>1259</v>
      </c>
      <c r="I228" s="166">
        <v>77.174166666666693</v>
      </c>
      <c r="J228" s="164">
        <v>10</v>
      </c>
      <c r="K228" s="164">
        <f t="shared" si="6"/>
        <v>-23</v>
      </c>
      <c r="M228" s="166">
        <f t="shared" si="7"/>
        <v>-3.6189146986864955</v>
      </c>
    </row>
    <row r="229" spans="1:13" x14ac:dyDescent="0.25">
      <c r="A229" t="s">
        <v>488</v>
      </c>
      <c r="B229" t="s">
        <v>489</v>
      </c>
      <c r="C229" s="164" t="s">
        <v>475</v>
      </c>
      <c r="D229" s="166">
        <v>72.541203926753596</v>
      </c>
      <c r="E229" s="164">
        <v>41</v>
      </c>
      <c r="F229" t="s">
        <v>1247</v>
      </c>
      <c r="I229" s="166">
        <v>74.0064285714286</v>
      </c>
      <c r="J229" s="164">
        <v>36</v>
      </c>
      <c r="K229" s="164">
        <f t="shared" si="6"/>
        <v>-5</v>
      </c>
      <c r="M229" s="166">
        <f t="shared" si="7"/>
        <v>-1.4652246446750041</v>
      </c>
    </row>
    <row r="230" spans="1:13" x14ac:dyDescent="0.25">
      <c r="A230" t="s">
        <v>490</v>
      </c>
      <c r="B230" t="s">
        <v>491</v>
      </c>
      <c r="C230" s="164" t="s">
        <v>475</v>
      </c>
      <c r="D230" s="166">
        <v>67.874447700422294</v>
      </c>
      <c r="E230" s="164">
        <v>117</v>
      </c>
      <c r="F230" t="s">
        <v>1274</v>
      </c>
      <c r="I230" s="166">
        <v>72.760595238095206</v>
      </c>
      <c r="J230" s="164">
        <v>52</v>
      </c>
      <c r="K230" s="164">
        <f t="shared" si="6"/>
        <v>-65</v>
      </c>
      <c r="M230" s="166">
        <f t="shared" si="7"/>
        <v>-4.8861475376729118</v>
      </c>
    </row>
    <row r="231" spans="1:13" x14ac:dyDescent="0.25">
      <c r="A231" t="s">
        <v>492</v>
      </c>
      <c r="B231" t="s">
        <v>493</v>
      </c>
      <c r="C231" s="164" t="s">
        <v>475</v>
      </c>
      <c r="D231" s="166">
        <v>65.735410647021894</v>
      </c>
      <c r="E231" s="164">
        <v>153</v>
      </c>
      <c r="F231" t="s">
        <v>1274</v>
      </c>
      <c r="I231" s="166">
        <v>61.419285714285699</v>
      </c>
      <c r="J231" s="164">
        <v>220</v>
      </c>
      <c r="K231" s="164">
        <f t="shared" si="6"/>
        <v>67</v>
      </c>
      <c r="M231" s="166">
        <f t="shared" si="7"/>
        <v>4.3161249327361944</v>
      </c>
    </row>
    <row r="232" spans="1:13" x14ac:dyDescent="0.25">
      <c r="A232" t="s">
        <v>494</v>
      </c>
      <c r="B232" t="s">
        <v>495</v>
      </c>
      <c r="C232" s="164" t="s">
        <v>496</v>
      </c>
      <c r="D232" s="166">
        <v>56.812917358884903</v>
      </c>
      <c r="E232" s="164">
        <v>257</v>
      </c>
      <c r="F232" t="s">
        <v>1248</v>
      </c>
      <c r="G232" t="s">
        <v>1278</v>
      </c>
      <c r="I232" s="166">
        <v>59.098690476190498</v>
      </c>
      <c r="J232" s="164">
        <v>249</v>
      </c>
      <c r="K232" s="164">
        <f t="shared" si="6"/>
        <v>-8</v>
      </c>
      <c r="M232" s="166">
        <f t="shared" si="7"/>
        <v>-2.2857731173055953</v>
      </c>
    </row>
    <row r="233" spans="1:13" x14ac:dyDescent="0.25">
      <c r="A233" t="s">
        <v>497</v>
      </c>
      <c r="B233" t="s">
        <v>498</v>
      </c>
      <c r="C233" s="164" t="s">
        <v>496</v>
      </c>
      <c r="D233" s="166">
        <v>67.132314664746602</v>
      </c>
      <c r="E233" s="164">
        <v>128</v>
      </c>
      <c r="F233" t="s">
        <v>1274</v>
      </c>
      <c r="I233" s="166">
        <v>64.927738095238098</v>
      </c>
      <c r="J233" s="164">
        <v>181</v>
      </c>
      <c r="K233" s="164">
        <f t="shared" si="6"/>
        <v>53</v>
      </c>
      <c r="M233" s="166">
        <f t="shared" si="7"/>
        <v>2.2045765695085038</v>
      </c>
    </row>
    <row r="234" spans="1:13" x14ac:dyDescent="0.25">
      <c r="A234" t="s">
        <v>499</v>
      </c>
      <c r="B234" t="s">
        <v>500</v>
      </c>
      <c r="C234" s="164" t="s">
        <v>496</v>
      </c>
      <c r="D234" s="166">
        <v>56.180287120862303</v>
      </c>
      <c r="E234" s="164">
        <v>265</v>
      </c>
      <c r="F234" t="s">
        <v>1249</v>
      </c>
      <c r="G234" t="s">
        <v>1261</v>
      </c>
      <c r="I234" s="166">
        <v>62.248095238095203</v>
      </c>
      <c r="J234" s="164">
        <v>209</v>
      </c>
      <c r="K234" s="164">
        <f t="shared" si="6"/>
        <v>-56</v>
      </c>
      <c r="M234" s="166">
        <f t="shared" si="7"/>
        <v>-6.0678081172329001</v>
      </c>
    </row>
    <row r="235" spans="1:13" x14ac:dyDescent="0.25">
      <c r="A235" t="s">
        <v>501</v>
      </c>
      <c r="B235" t="s">
        <v>502</v>
      </c>
      <c r="C235" s="164" t="s">
        <v>496</v>
      </c>
      <c r="D235" s="166">
        <v>75.021773070545507</v>
      </c>
      <c r="E235" s="164">
        <v>22</v>
      </c>
      <c r="F235" t="s">
        <v>1258</v>
      </c>
      <c r="I235" s="166">
        <v>72.085238095238097</v>
      </c>
      <c r="J235" s="164">
        <v>70</v>
      </c>
      <c r="K235" s="164">
        <f t="shared" si="6"/>
        <v>48</v>
      </c>
      <c r="M235" s="166">
        <f t="shared" si="7"/>
        <v>2.9365349753074099</v>
      </c>
    </row>
    <row r="236" spans="1:13" x14ac:dyDescent="0.25">
      <c r="A236" t="s">
        <v>503</v>
      </c>
      <c r="B236" t="s">
        <v>504</v>
      </c>
      <c r="C236" s="164" t="s">
        <v>496</v>
      </c>
      <c r="D236" s="166">
        <v>59.719292719945599</v>
      </c>
      <c r="E236" s="164">
        <v>233</v>
      </c>
      <c r="F236" t="s">
        <v>1248</v>
      </c>
      <c r="G236" t="s">
        <v>1261</v>
      </c>
      <c r="I236" s="166">
        <v>55.068571428571403</v>
      </c>
      <c r="J236" s="164">
        <v>274</v>
      </c>
      <c r="K236" s="164">
        <f t="shared" si="6"/>
        <v>41</v>
      </c>
      <c r="M236" s="166">
        <f t="shared" si="7"/>
        <v>4.6507212913741967</v>
      </c>
    </row>
    <row r="237" spans="1:13" x14ac:dyDescent="0.25">
      <c r="A237" t="s">
        <v>505</v>
      </c>
      <c r="B237" t="s">
        <v>506</v>
      </c>
      <c r="C237" s="164" t="s">
        <v>496</v>
      </c>
      <c r="D237" s="166">
        <v>71.707901163376405</v>
      </c>
      <c r="E237" s="164">
        <v>53</v>
      </c>
      <c r="F237" t="s">
        <v>1247</v>
      </c>
      <c r="I237" s="166">
        <v>70.317976190476202</v>
      </c>
      <c r="J237" s="164">
        <v>102</v>
      </c>
      <c r="K237" s="164">
        <f t="shared" si="6"/>
        <v>49</v>
      </c>
      <c r="M237" s="166">
        <f t="shared" si="7"/>
        <v>1.3899249729002037</v>
      </c>
    </row>
    <row r="238" spans="1:13" x14ac:dyDescent="0.25">
      <c r="A238" t="s">
        <v>507</v>
      </c>
      <c r="B238" t="s">
        <v>508</v>
      </c>
      <c r="C238" s="164" t="s">
        <v>496</v>
      </c>
      <c r="D238" s="166">
        <v>63.032691795353799</v>
      </c>
      <c r="E238" s="164">
        <v>197</v>
      </c>
      <c r="F238" t="s">
        <v>1274</v>
      </c>
      <c r="G238" t="s">
        <v>1259</v>
      </c>
      <c r="I238" s="166">
        <v>73.828452380952399</v>
      </c>
      <c r="J238" s="164">
        <v>39</v>
      </c>
      <c r="K238" s="164">
        <f t="shared" si="6"/>
        <v>-158</v>
      </c>
      <c r="M238" s="166">
        <f t="shared" si="7"/>
        <v>-10.7957605855986</v>
      </c>
    </row>
    <row r="239" spans="1:13" x14ac:dyDescent="0.25">
      <c r="A239" t="s">
        <v>509</v>
      </c>
      <c r="B239" t="s">
        <v>510</v>
      </c>
      <c r="C239" s="164" t="s">
        <v>496</v>
      </c>
      <c r="D239" s="166">
        <v>71.337271513987801</v>
      </c>
      <c r="E239" s="164">
        <v>59</v>
      </c>
      <c r="F239" t="s">
        <v>1247</v>
      </c>
      <c r="I239" s="166">
        <v>59.178690476190503</v>
      </c>
      <c r="J239" s="164">
        <v>248</v>
      </c>
      <c r="K239" s="164">
        <f t="shared" si="6"/>
        <v>189</v>
      </c>
      <c r="M239" s="166">
        <f t="shared" si="7"/>
        <v>12.158581037797298</v>
      </c>
    </row>
    <row r="240" spans="1:13" x14ac:dyDescent="0.25">
      <c r="A240" t="s">
        <v>511</v>
      </c>
      <c r="B240" t="s">
        <v>512</v>
      </c>
      <c r="C240" s="164" t="s">
        <v>496</v>
      </c>
      <c r="D240" s="166">
        <v>68.146140911082895</v>
      </c>
      <c r="E240" s="164">
        <v>114</v>
      </c>
      <c r="F240" t="s">
        <v>1274</v>
      </c>
      <c r="I240" s="166">
        <v>70.641309523809497</v>
      </c>
      <c r="J240" s="164">
        <v>93</v>
      </c>
      <c r="K240" s="164">
        <f t="shared" si="6"/>
        <v>-21</v>
      </c>
      <c r="M240" s="166">
        <f t="shared" si="7"/>
        <v>-2.4951686127266015</v>
      </c>
    </row>
    <row r="241" spans="1:13" x14ac:dyDescent="0.25">
      <c r="A241" t="s">
        <v>513</v>
      </c>
      <c r="B241" t="s">
        <v>514</v>
      </c>
      <c r="C241" s="164" t="s">
        <v>496</v>
      </c>
      <c r="D241" s="166">
        <v>72.663982208666397</v>
      </c>
      <c r="E241" s="164">
        <v>40</v>
      </c>
      <c r="F241" t="s">
        <v>1247</v>
      </c>
      <c r="I241" s="166">
        <v>77.228809523809502</v>
      </c>
      <c r="J241" s="164">
        <v>8</v>
      </c>
      <c r="K241" s="164">
        <f t="shared" si="6"/>
        <v>-32</v>
      </c>
      <c r="M241" s="166">
        <f t="shared" si="7"/>
        <v>-4.5648273151431056</v>
      </c>
    </row>
    <row r="242" spans="1:13" x14ac:dyDescent="0.25">
      <c r="A242" t="s">
        <v>515</v>
      </c>
      <c r="B242" t="s">
        <v>516</v>
      </c>
      <c r="C242" s="164" t="s">
        <v>496</v>
      </c>
      <c r="D242" s="166">
        <v>58.464637904870699</v>
      </c>
      <c r="E242" s="164">
        <v>243</v>
      </c>
      <c r="F242" t="s">
        <v>1248</v>
      </c>
      <c r="G242" t="s">
        <v>1261</v>
      </c>
      <c r="I242" s="166">
        <v>58.830833333333302</v>
      </c>
      <c r="J242" s="164">
        <v>251</v>
      </c>
      <c r="K242" s="164">
        <f t="shared" si="6"/>
        <v>8</v>
      </c>
      <c r="M242" s="166">
        <f t="shared" si="7"/>
        <v>-0.36619542846260345</v>
      </c>
    </row>
    <row r="243" spans="1:13" x14ac:dyDescent="0.25">
      <c r="A243" t="s">
        <v>517</v>
      </c>
      <c r="B243" t="s">
        <v>518</v>
      </c>
      <c r="C243" s="164" t="s">
        <v>496</v>
      </c>
      <c r="D243" s="166">
        <v>63.330687239952397</v>
      </c>
      <c r="E243" s="164">
        <v>190</v>
      </c>
      <c r="F243" t="s">
        <v>1274</v>
      </c>
      <c r="I243" s="166">
        <v>61.15</v>
      </c>
      <c r="J243" s="164">
        <v>231</v>
      </c>
      <c r="K243" s="164">
        <f t="shared" si="6"/>
        <v>41</v>
      </c>
      <c r="M243" s="166">
        <f t="shared" si="7"/>
        <v>2.1806872399523982</v>
      </c>
    </row>
    <row r="244" spans="1:13" x14ac:dyDescent="0.25">
      <c r="A244" t="s">
        <v>519</v>
      </c>
      <c r="B244" t="s">
        <v>520</v>
      </c>
      <c r="C244" s="164" t="s">
        <v>496</v>
      </c>
      <c r="D244" s="166">
        <v>70.533157939818295</v>
      </c>
      <c r="E244" s="164">
        <v>74</v>
      </c>
      <c r="F244" t="s">
        <v>1247</v>
      </c>
      <c r="I244" s="166">
        <v>61.509761904761902</v>
      </c>
      <c r="J244" s="164">
        <v>218</v>
      </c>
      <c r="K244" s="164">
        <f t="shared" si="6"/>
        <v>144</v>
      </c>
      <c r="M244" s="166">
        <f t="shared" si="7"/>
        <v>9.0233960350563933</v>
      </c>
    </row>
    <row r="245" spans="1:13" x14ac:dyDescent="0.25">
      <c r="A245" t="s">
        <v>521</v>
      </c>
      <c r="B245" t="s">
        <v>522</v>
      </c>
      <c r="C245" s="164" t="s">
        <v>496</v>
      </c>
      <c r="D245" s="166">
        <v>67.824122960480494</v>
      </c>
      <c r="E245" s="164">
        <v>119</v>
      </c>
      <c r="F245" t="s">
        <v>1274</v>
      </c>
      <c r="I245" s="166">
        <v>61.7697619047619</v>
      </c>
      <c r="J245" s="164">
        <v>214</v>
      </c>
      <c r="K245" s="164">
        <f t="shared" si="6"/>
        <v>95</v>
      </c>
      <c r="M245" s="166">
        <f t="shared" si="7"/>
        <v>6.0543610557185943</v>
      </c>
    </row>
    <row r="246" spans="1:13" x14ac:dyDescent="0.25">
      <c r="A246" t="s">
        <v>523</v>
      </c>
      <c r="B246" t="s">
        <v>524</v>
      </c>
      <c r="C246" s="164" t="s">
        <v>496</v>
      </c>
      <c r="D246" s="166">
        <v>63.098056662886499</v>
      </c>
      <c r="E246" s="164">
        <v>196</v>
      </c>
      <c r="F246" t="s">
        <v>1274</v>
      </c>
      <c r="I246" s="166">
        <v>61.760238095238101</v>
      </c>
      <c r="J246" s="164">
        <v>215</v>
      </c>
      <c r="K246" s="164">
        <f t="shared" si="6"/>
        <v>19</v>
      </c>
      <c r="M246" s="166">
        <f t="shared" si="7"/>
        <v>1.337818567648398</v>
      </c>
    </row>
    <row r="247" spans="1:13" x14ac:dyDescent="0.25">
      <c r="A247" t="s">
        <v>525</v>
      </c>
      <c r="B247" t="s">
        <v>526</v>
      </c>
      <c r="C247" s="164" t="s">
        <v>527</v>
      </c>
      <c r="D247" s="166">
        <v>60.033790477309502</v>
      </c>
      <c r="E247" s="164">
        <v>228</v>
      </c>
      <c r="F247" t="s">
        <v>1248</v>
      </c>
      <c r="G247" t="s">
        <v>1281</v>
      </c>
      <c r="I247" s="166">
        <v>59.790476190476198</v>
      </c>
      <c r="J247" s="164">
        <v>242</v>
      </c>
      <c r="K247" s="164">
        <f t="shared" si="6"/>
        <v>14</v>
      </c>
      <c r="M247" s="166">
        <f t="shared" si="7"/>
        <v>0.24331428683330358</v>
      </c>
    </row>
    <row r="248" spans="1:13" x14ac:dyDescent="0.25">
      <c r="A248" t="s">
        <v>528</v>
      </c>
      <c r="B248" t="s">
        <v>529</v>
      </c>
      <c r="C248" s="164" t="s">
        <v>527</v>
      </c>
      <c r="D248" s="166">
        <v>68.266511075718697</v>
      </c>
      <c r="E248" s="164">
        <v>110</v>
      </c>
      <c r="F248" t="s">
        <v>1274</v>
      </c>
      <c r="I248" s="166">
        <v>63.831428571428603</v>
      </c>
      <c r="J248" s="164">
        <v>192</v>
      </c>
      <c r="K248" s="164">
        <f t="shared" si="6"/>
        <v>82</v>
      </c>
      <c r="M248" s="166">
        <f t="shared" si="7"/>
        <v>4.4350825042900937</v>
      </c>
    </row>
    <row r="249" spans="1:13" x14ac:dyDescent="0.25">
      <c r="A249" t="s">
        <v>530</v>
      </c>
      <c r="B249" t="s">
        <v>531</v>
      </c>
      <c r="C249" s="164" t="s">
        <v>527</v>
      </c>
      <c r="D249" s="166">
        <v>66.773875709178796</v>
      </c>
      <c r="E249" s="164">
        <v>136</v>
      </c>
      <c r="F249" t="s">
        <v>1274</v>
      </c>
      <c r="G249" t="s">
        <v>1261</v>
      </c>
      <c r="I249" s="166">
        <v>72.177976190476201</v>
      </c>
      <c r="J249" s="164">
        <v>67</v>
      </c>
      <c r="K249" s="164">
        <f t="shared" si="6"/>
        <v>-69</v>
      </c>
      <c r="M249" s="166">
        <f t="shared" si="7"/>
        <v>-5.4041004812974052</v>
      </c>
    </row>
    <row r="250" spans="1:13" x14ac:dyDescent="0.25">
      <c r="A250" t="s">
        <v>532</v>
      </c>
      <c r="B250" t="s">
        <v>533</v>
      </c>
      <c r="C250" s="164" t="s">
        <v>527</v>
      </c>
      <c r="D250" s="166">
        <v>66.836257642527102</v>
      </c>
      <c r="E250" s="164">
        <v>134</v>
      </c>
      <c r="F250" t="s">
        <v>1274</v>
      </c>
      <c r="G250" t="s">
        <v>1261</v>
      </c>
      <c r="I250" s="166">
        <v>54.904166666666697</v>
      </c>
      <c r="J250" s="164">
        <v>276</v>
      </c>
      <c r="K250" s="164">
        <f t="shared" si="6"/>
        <v>142</v>
      </c>
      <c r="M250" s="166">
        <f t="shared" si="7"/>
        <v>11.932090975860405</v>
      </c>
    </row>
    <row r="251" spans="1:13" x14ac:dyDescent="0.25">
      <c r="A251" t="s">
        <v>534</v>
      </c>
      <c r="B251" t="s">
        <v>535</v>
      </c>
      <c r="C251" s="164" t="s">
        <v>527</v>
      </c>
      <c r="D251" s="166">
        <v>68.300709782620302</v>
      </c>
      <c r="E251" s="164">
        <v>109</v>
      </c>
      <c r="F251" t="s">
        <v>1274</v>
      </c>
      <c r="I251" s="166">
        <v>70.947738095238094</v>
      </c>
      <c r="J251" s="164">
        <v>86</v>
      </c>
      <c r="K251" s="164">
        <f t="shared" si="6"/>
        <v>-23</v>
      </c>
      <c r="M251" s="166">
        <f t="shared" si="7"/>
        <v>-2.6470283126177918</v>
      </c>
    </row>
    <row r="252" spans="1:13" x14ac:dyDescent="0.25">
      <c r="A252" t="s">
        <v>536</v>
      </c>
      <c r="B252" t="s">
        <v>537</v>
      </c>
      <c r="C252" s="164" t="s">
        <v>527</v>
      </c>
      <c r="D252" s="166">
        <v>68.461472545087105</v>
      </c>
      <c r="E252" s="164">
        <v>105</v>
      </c>
      <c r="F252" t="s">
        <v>1274</v>
      </c>
      <c r="I252" s="166">
        <v>72.3498809523809</v>
      </c>
      <c r="J252" s="164">
        <v>62</v>
      </c>
      <c r="K252" s="164">
        <f t="shared" si="6"/>
        <v>-43</v>
      </c>
      <c r="M252" s="166">
        <f t="shared" si="7"/>
        <v>-3.8884084072937952</v>
      </c>
    </row>
    <row r="253" spans="1:13" x14ac:dyDescent="0.25">
      <c r="A253" t="s">
        <v>538</v>
      </c>
      <c r="B253" t="s">
        <v>539</v>
      </c>
      <c r="C253" s="164" t="s">
        <v>527</v>
      </c>
      <c r="D253" s="166">
        <v>57.370086134910999</v>
      </c>
      <c r="E253" s="164">
        <v>251</v>
      </c>
      <c r="F253" t="s">
        <v>1248</v>
      </c>
      <c r="G253" t="s">
        <v>1261</v>
      </c>
      <c r="I253" s="166">
        <v>62.31</v>
      </c>
      <c r="J253" s="164">
        <v>208</v>
      </c>
      <c r="K253" s="164">
        <f t="shared" si="6"/>
        <v>-43</v>
      </c>
      <c r="M253" s="166">
        <f t="shared" si="7"/>
        <v>-4.9399138650890038</v>
      </c>
    </row>
    <row r="254" spans="1:13" x14ac:dyDescent="0.25">
      <c r="A254" t="s">
        <v>540</v>
      </c>
      <c r="B254" t="s">
        <v>541</v>
      </c>
      <c r="C254" s="164" t="s">
        <v>527</v>
      </c>
      <c r="D254" s="166">
        <v>79.707062188024906</v>
      </c>
      <c r="E254" s="164">
        <v>5</v>
      </c>
      <c r="F254" t="s">
        <v>1258</v>
      </c>
      <c r="I254" s="166">
        <v>77.146547619047595</v>
      </c>
      <c r="J254" s="164">
        <v>11</v>
      </c>
      <c r="K254" s="164">
        <f t="shared" si="6"/>
        <v>6</v>
      </c>
      <c r="M254" s="166">
        <f t="shared" si="7"/>
        <v>2.560514568977311</v>
      </c>
    </row>
    <row r="255" spans="1:13" x14ac:dyDescent="0.25">
      <c r="A255" t="s">
        <v>542</v>
      </c>
      <c r="B255" t="s">
        <v>543</v>
      </c>
      <c r="C255" s="164" t="s">
        <v>527</v>
      </c>
      <c r="D255" s="166">
        <v>67.377368893139305</v>
      </c>
      <c r="E255" s="164">
        <v>123</v>
      </c>
      <c r="F255" t="s">
        <v>1274</v>
      </c>
      <c r="G255" t="s">
        <v>1259</v>
      </c>
      <c r="I255" s="166">
        <v>72.713452380952404</v>
      </c>
      <c r="J255" s="164">
        <v>54</v>
      </c>
      <c r="K255" s="164">
        <f t="shared" si="6"/>
        <v>-69</v>
      </c>
      <c r="M255" s="166">
        <f t="shared" si="7"/>
        <v>-5.3360834878130987</v>
      </c>
    </row>
    <row r="256" spans="1:13" x14ac:dyDescent="0.25">
      <c r="A256" t="s">
        <v>544</v>
      </c>
      <c r="B256" t="s">
        <v>545</v>
      </c>
      <c r="C256" s="164" t="s">
        <v>527</v>
      </c>
      <c r="D256" s="166">
        <v>54.869317730108001</v>
      </c>
      <c r="E256" s="164">
        <v>274</v>
      </c>
      <c r="F256" t="s">
        <v>1249</v>
      </c>
      <c r="G256" t="s">
        <v>1282</v>
      </c>
      <c r="I256" s="166">
        <v>68.8728571428571</v>
      </c>
      <c r="J256" s="164">
        <v>118</v>
      </c>
      <c r="K256" s="164">
        <f t="shared" si="6"/>
        <v>-156</v>
      </c>
      <c r="M256" s="166">
        <f t="shared" si="7"/>
        <v>-14.003539412749099</v>
      </c>
    </row>
    <row r="257" spans="1:13" x14ac:dyDescent="0.25">
      <c r="A257" t="s">
        <v>546</v>
      </c>
      <c r="B257" t="s">
        <v>547</v>
      </c>
      <c r="C257" s="164" t="s">
        <v>548</v>
      </c>
      <c r="D257" s="166">
        <v>74.824156913121698</v>
      </c>
      <c r="E257" s="164">
        <v>24</v>
      </c>
      <c r="F257" t="s">
        <v>1258</v>
      </c>
      <c r="I257" s="166">
        <v>70.372142857142904</v>
      </c>
      <c r="J257" s="164">
        <v>99</v>
      </c>
      <c r="K257" s="164">
        <f t="shared" si="6"/>
        <v>75</v>
      </c>
      <c r="M257" s="166">
        <f t="shared" si="7"/>
        <v>4.4520140559787933</v>
      </c>
    </row>
    <row r="258" spans="1:13" x14ac:dyDescent="0.25">
      <c r="A258" t="s">
        <v>549</v>
      </c>
      <c r="B258" t="s">
        <v>550</v>
      </c>
      <c r="C258" s="164" t="s">
        <v>548</v>
      </c>
      <c r="D258" s="166">
        <v>56.238954736678799</v>
      </c>
      <c r="E258" s="164">
        <v>264</v>
      </c>
      <c r="F258" t="s">
        <v>1249</v>
      </c>
      <c r="G258" t="s">
        <v>1261</v>
      </c>
      <c r="I258" s="166">
        <v>56.785476190476203</v>
      </c>
      <c r="J258" s="164">
        <v>269</v>
      </c>
      <c r="K258" s="164">
        <f t="shared" si="6"/>
        <v>5</v>
      </c>
      <c r="M258" s="166">
        <f t="shared" si="7"/>
        <v>-0.54652145379740347</v>
      </c>
    </row>
    <row r="259" spans="1:13" x14ac:dyDescent="0.25">
      <c r="A259" t="s">
        <v>551</v>
      </c>
      <c r="B259" t="s">
        <v>552</v>
      </c>
      <c r="C259" s="164" t="s">
        <v>548</v>
      </c>
      <c r="D259" s="166">
        <v>71.475436178146694</v>
      </c>
      <c r="E259" s="164">
        <v>56</v>
      </c>
      <c r="F259" t="s">
        <v>1247</v>
      </c>
      <c r="I259" s="166">
        <v>71.964166666666699</v>
      </c>
      <c r="J259" s="164">
        <v>75</v>
      </c>
      <c r="K259" s="164">
        <f t="shared" si="6"/>
        <v>19</v>
      </c>
      <c r="M259" s="166">
        <f t="shared" si="7"/>
        <v>-0.48873048852000522</v>
      </c>
    </row>
    <row r="260" spans="1:13" x14ac:dyDescent="0.25">
      <c r="A260" t="s">
        <v>553</v>
      </c>
      <c r="B260" t="s">
        <v>554</v>
      </c>
      <c r="C260" s="164" t="s">
        <v>548</v>
      </c>
      <c r="D260" s="166">
        <v>71.371145885611995</v>
      </c>
      <c r="E260" s="164">
        <v>58</v>
      </c>
      <c r="F260" t="s">
        <v>1247</v>
      </c>
      <c r="I260" s="166">
        <v>72.858333333333306</v>
      </c>
      <c r="J260" s="164">
        <v>50</v>
      </c>
      <c r="K260" s="164">
        <f t="shared" si="6"/>
        <v>-8</v>
      </c>
      <c r="M260" s="166">
        <f t="shared" si="7"/>
        <v>-1.4871874477213112</v>
      </c>
    </row>
    <row r="261" spans="1:13" x14ac:dyDescent="0.25">
      <c r="A261" t="s">
        <v>555</v>
      </c>
      <c r="B261" t="s">
        <v>556</v>
      </c>
      <c r="C261" s="164" t="s">
        <v>548</v>
      </c>
      <c r="D261" s="166">
        <v>66.172838284249806</v>
      </c>
      <c r="E261" s="164">
        <v>144</v>
      </c>
      <c r="F261" t="s">
        <v>1274</v>
      </c>
      <c r="I261" s="166">
        <v>67.4519047619048</v>
      </c>
      <c r="J261" s="164">
        <v>134</v>
      </c>
      <c r="K261" s="164">
        <f t="shared" si="6"/>
        <v>-10</v>
      </c>
      <c r="M261" s="166">
        <f t="shared" si="7"/>
        <v>-1.2790664776549932</v>
      </c>
    </row>
    <row r="262" spans="1:13" x14ac:dyDescent="0.25">
      <c r="A262" t="s">
        <v>557</v>
      </c>
      <c r="B262" t="s">
        <v>558</v>
      </c>
      <c r="C262" s="164" t="s">
        <v>548</v>
      </c>
      <c r="D262" s="166">
        <v>63.2865546697778</v>
      </c>
      <c r="E262" s="164">
        <v>192</v>
      </c>
      <c r="F262" t="s">
        <v>1274</v>
      </c>
      <c r="G262" t="s">
        <v>1260</v>
      </c>
      <c r="I262" s="166">
        <v>64.11</v>
      </c>
      <c r="J262" s="164">
        <v>188</v>
      </c>
      <c r="K262" s="164">
        <f t="shared" si="6"/>
        <v>-4</v>
      </c>
      <c r="M262" s="166">
        <f t="shared" si="7"/>
        <v>-0.82344533022219935</v>
      </c>
    </row>
    <row r="263" spans="1:13" x14ac:dyDescent="0.25">
      <c r="A263" t="s">
        <v>559</v>
      </c>
      <c r="B263" t="s">
        <v>560</v>
      </c>
      <c r="C263" s="164" t="s">
        <v>548</v>
      </c>
      <c r="D263" s="166">
        <v>64.648408038772601</v>
      </c>
      <c r="E263" s="164">
        <v>170</v>
      </c>
      <c r="F263" t="s">
        <v>1274</v>
      </c>
      <c r="I263" s="166">
        <v>70.387857142857101</v>
      </c>
      <c r="J263" s="164">
        <v>98</v>
      </c>
      <c r="K263" s="164">
        <f t="shared" si="6"/>
        <v>-72</v>
      </c>
      <c r="M263" s="166">
        <f t="shared" si="7"/>
        <v>-5.7394491040844997</v>
      </c>
    </row>
    <row r="264" spans="1:13" x14ac:dyDescent="0.25">
      <c r="A264" t="s">
        <v>561</v>
      </c>
      <c r="B264" t="s">
        <v>562</v>
      </c>
      <c r="C264" s="164" t="s">
        <v>563</v>
      </c>
      <c r="D264" s="166">
        <v>12.6666666666667</v>
      </c>
      <c r="E264" s="164">
        <v>290</v>
      </c>
      <c r="F264" t="s">
        <v>1249</v>
      </c>
      <c r="G264" t="s">
        <v>1283</v>
      </c>
      <c r="I264" s="166">
        <v>53.935714285714297</v>
      </c>
      <c r="J264" s="164">
        <v>279</v>
      </c>
      <c r="K264" s="164">
        <f t="shared" si="6"/>
        <v>-11</v>
      </c>
      <c r="M264" s="166">
        <f t="shared" si="7"/>
        <v>-41.269047619047598</v>
      </c>
    </row>
    <row r="265" spans="1:13" x14ac:dyDescent="0.25">
      <c r="A265" t="s">
        <v>564</v>
      </c>
      <c r="B265" t="s">
        <v>565</v>
      </c>
      <c r="C265" s="164" t="s">
        <v>563</v>
      </c>
      <c r="D265" s="166">
        <v>60.380120412847901</v>
      </c>
      <c r="E265" s="164">
        <v>224</v>
      </c>
      <c r="F265" t="s">
        <v>1248</v>
      </c>
      <c r="I265" s="166">
        <v>61.337023809523799</v>
      </c>
      <c r="J265" s="164">
        <v>222</v>
      </c>
      <c r="K265" s="164">
        <f t="shared" si="6"/>
        <v>-2</v>
      </c>
      <c r="M265" s="166">
        <f t="shared" si="7"/>
        <v>-0.95690339667589797</v>
      </c>
    </row>
    <row r="266" spans="1:13" x14ac:dyDescent="0.25">
      <c r="A266" t="s">
        <v>566</v>
      </c>
      <c r="B266" t="s">
        <v>567</v>
      </c>
      <c r="C266" s="164" t="s">
        <v>563</v>
      </c>
      <c r="D266" s="166">
        <v>65.729771248858498</v>
      </c>
      <c r="E266" s="164">
        <v>154</v>
      </c>
      <c r="F266" t="s">
        <v>1274</v>
      </c>
      <c r="I266" s="166">
        <v>60.6228571428571</v>
      </c>
      <c r="J266" s="164">
        <v>234</v>
      </c>
      <c r="K266" s="164">
        <f t="shared" si="6"/>
        <v>80</v>
      </c>
      <c r="M266" s="166">
        <f t="shared" si="7"/>
        <v>5.1069141060013976</v>
      </c>
    </row>
    <row r="267" spans="1:13" x14ac:dyDescent="0.25">
      <c r="A267" t="s">
        <v>568</v>
      </c>
      <c r="B267" t="s">
        <v>569</v>
      </c>
      <c r="C267" s="164" t="s">
        <v>563</v>
      </c>
      <c r="D267" s="166">
        <v>58.730814940605399</v>
      </c>
      <c r="E267" s="164">
        <v>241</v>
      </c>
      <c r="F267" t="s">
        <v>1248</v>
      </c>
      <c r="G267" t="s">
        <v>1261</v>
      </c>
      <c r="I267" s="166">
        <v>62.228571428571399</v>
      </c>
      <c r="J267" s="164">
        <v>210</v>
      </c>
      <c r="K267" s="164">
        <f t="shared" ref="K267:K300" si="8">J267-E267</f>
        <v>-31</v>
      </c>
      <c r="M267" s="166">
        <f t="shared" ref="M267:M300" si="9">D267-I267</f>
        <v>-3.4977564879660008</v>
      </c>
    </row>
    <row r="268" spans="1:13" x14ac:dyDescent="0.25">
      <c r="A268" t="s">
        <v>570</v>
      </c>
      <c r="B268" t="s">
        <v>571</v>
      </c>
      <c r="C268" s="164" t="s">
        <v>563</v>
      </c>
      <c r="D268" s="166">
        <v>63.289025945762099</v>
      </c>
      <c r="E268" s="164">
        <v>191</v>
      </c>
      <c r="F268" t="s">
        <v>1274</v>
      </c>
      <c r="G268" t="s">
        <v>1261</v>
      </c>
      <c r="I268" s="166">
        <v>58.359642857142902</v>
      </c>
      <c r="J268" s="164">
        <v>257</v>
      </c>
      <c r="K268" s="164">
        <f t="shared" si="8"/>
        <v>66</v>
      </c>
      <c r="M268" s="166">
        <f t="shared" si="9"/>
        <v>4.9293830886191969</v>
      </c>
    </row>
    <row r="269" spans="1:13" x14ac:dyDescent="0.25">
      <c r="A269" t="s">
        <v>572</v>
      </c>
      <c r="B269" t="s">
        <v>573</v>
      </c>
      <c r="C269" s="164" t="s">
        <v>563</v>
      </c>
      <c r="D269" s="166">
        <v>66.619837756985703</v>
      </c>
      <c r="E269" s="164">
        <v>137</v>
      </c>
      <c r="F269" t="s">
        <v>1274</v>
      </c>
      <c r="G269" t="s">
        <v>1261</v>
      </c>
      <c r="I269" s="166">
        <v>57.285714285714299</v>
      </c>
      <c r="J269" s="164">
        <v>265</v>
      </c>
      <c r="K269" s="164">
        <f t="shared" si="8"/>
        <v>128</v>
      </c>
      <c r="M269" s="166">
        <f t="shared" si="9"/>
        <v>9.3341234712714041</v>
      </c>
    </row>
    <row r="270" spans="1:13" x14ac:dyDescent="0.25">
      <c r="A270" t="s">
        <v>574</v>
      </c>
      <c r="B270" t="s">
        <v>575</v>
      </c>
      <c r="C270" s="164" t="s">
        <v>563</v>
      </c>
      <c r="D270" s="166">
        <v>56.738263408755103</v>
      </c>
      <c r="E270" s="164">
        <v>258</v>
      </c>
      <c r="F270" t="s">
        <v>1248</v>
      </c>
      <c r="G270" t="s">
        <v>1261</v>
      </c>
      <c r="I270" s="166">
        <v>53.812619047619101</v>
      </c>
      <c r="J270" s="164">
        <v>282</v>
      </c>
      <c r="K270" s="164">
        <f t="shared" si="8"/>
        <v>24</v>
      </c>
      <c r="M270" s="166">
        <f t="shared" si="9"/>
        <v>2.9256443611360012</v>
      </c>
    </row>
    <row r="271" spans="1:13" x14ac:dyDescent="0.25">
      <c r="A271" t="s">
        <v>576</v>
      </c>
      <c r="B271" t="s">
        <v>577</v>
      </c>
      <c r="C271" s="164" t="s">
        <v>563</v>
      </c>
      <c r="D271" s="166">
        <v>71.180074580237303</v>
      </c>
      <c r="E271" s="164">
        <v>60</v>
      </c>
      <c r="F271" t="s">
        <v>1247</v>
      </c>
      <c r="I271" s="166">
        <v>75.631904761904806</v>
      </c>
      <c r="J271" s="164">
        <v>24</v>
      </c>
      <c r="K271" s="164">
        <f t="shared" si="8"/>
        <v>-36</v>
      </c>
      <c r="M271" s="166">
        <f t="shared" si="9"/>
        <v>-4.4518301816675034</v>
      </c>
    </row>
    <row r="272" spans="1:13" x14ac:dyDescent="0.25">
      <c r="A272" t="s">
        <v>578</v>
      </c>
      <c r="B272" t="s">
        <v>579</v>
      </c>
      <c r="C272" s="164" t="s">
        <v>580</v>
      </c>
      <c r="D272" s="166">
        <v>61.806940726228703</v>
      </c>
      <c r="E272" s="164">
        <v>207</v>
      </c>
      <c r="F272" t="s">
        <v>1248</v>
      </c>
      <c r="G272" t="s">
        <v>1261</v>
      </c>
      <c r="I272" s="166">
        <v>54.635476190476197</v>
      </c>
      <c r="J272" s="164">
        <v>277</v>
      </c>
      <c r="K272" s="164">
        <f t="shared" si="8"/>
        <v>70</v>
      </c>
      <c r="M272" s="166">
        <f t="shared" si="9"/>
        <v>7.1714645357525058</v>
      </c>
    </row>
    <row r="273" spans="1:13" x14ac:dyDescent="0.25">
      <c r="A273" t="s">
        <v>581</v>
      </c>
      <c r="B273" t="s">
        <v>582</v>
      </c>
      <c r="C273" s="164" t="s">
        <v>580</v>
      </c>
      <c r="D273" s="166">
        <v>56.4176984126984</v>
      </c>
      <c r="E273" s="164">
        <v>262</v>
      </c>
      <c r="F273" t="s">
        <v>1249</v>
      </c>
      <c r="G273" t="s">
        <v>1260</v>
      </c>
      <c r="I273" s="166">
        <v>54.1518203163618</v>
      </c>
      <c r="J273" s="164">
        <v>278</v>
      </c>
      <c r="K273" s="164">
        <f t="shared" si="8"/>
        <v>16</v>
      </c>
      <c r="M273" s="166">
        <f t="shared" si="9"/>
        <v>2.2658780963365999</v>
      </c>
    </row>
    <row r="274" spans="1:13" x14ac:dyDescent="0.25">
      <c r="A274" t="s">
        <v>583</v>
      </c>
      <c r="B274" t="s">
        <v>584</v>
      </c>
      <c r="C274" s="164" t="s">
        <v>580</v>
      </c>
      <c r="D274" s="166">
        <v>68.425082895772604</v>
      </c>
      <c r="E274" s="164">
        <v>107</v>
      </c>
      <c r="F274" t="s">
        <v>1274</v>
      </c>
      <c r="I274" s="166">
        <v>67.451190476190504</v>
      </c>
      <c r="J274" s="164">
        <v>135</v>
      </c>
      <c r="K274" s="164">
        <f t="shared" si="8"/>
        <v>28</v>
      </c>
      <c r="M274" s="166">
        <f t="shared" si="9"/>
        <v>0.97389241958209993</v>
      </c>
    </row>
    <row r="275" spans="1:13" x14ac:dyDescent="0.25">
      <c r="A275" t="s">
        <v>585</v>
      </c>
      <c r="B275" t="s">
        <v>586</v>
      </c>
      <c r="C275" s="164" t="s">
        <v>580</v>
      </c>
      <c r="D275" s="166">
        <v>78.717279231709995</v>
      </c>
      <c r="E275" s="164">
        <v>6</v>
      </c>
      <c r="F275" t="s">
        <v>1258</v>
      </c>
      <c r="I275" s="166">
        <v>73.686428571428607</v>
      </c>
      <c r="J275" s="164">
        <v>43</v>
      </c>
      <c r="K275" s="164">
        <f t="shared" si="8"/>
        <v>37</v>
      </c>
      <c r="M275" s="166">
        <f t="shared" si="9"/>
        <v>5.0308506602813878</v>
      </c>
    </row>
    <row r="276" spans="1:13" x14ac:dyDescent="0.25">
      <c r="A276" t="s">
        <v>587</v>
      </c>
      <c r="B276" t="s">
        <v>588</v>
      </c>
      <c r="C276" s="164" t="s">
        <v>580</v>
      </c>
      <c r="D276" s="166">
        <v>56.569362961481602</v>
      </c>
      <c r="E276" s="164">
        <v>261</v>
      </c>
      <c r="F276" t="s">
        <v>1248</v>
      </c>
      <c r="I276" s="166">
        <v>61.350238095238097</v>
      </c>
      <c r="J276" s="164">
        <v>221</v>
      </c>
      <c r="K276" s="164">
        <f t="shared" si="8"/>
        <v>-40</v>
      </c>
      <c r="M276" s="166">
        <f t="shared" si="9"/>
        <v>-4.7808751337564956</v>
      </c>
    </row>
    <row r="277" spans="1:13" x14ac:dyDescent="0.25">
      <c r="A277" t="s">
        <v>589</v>
      </c>
      <c r="B277" t="s">
        <v>590</v>
      </c>
      <c r="C277" s="164" t="s">
        <v>580</v>
      </c>
      <c r="D277" s="166">
        <v>60.178307470586702</v>
      </c>
      <c r="E277" s="164">
        <v>226</v>
      </c>
      <c r="F277" t="s">
        <v>1248</v>
      </c>
      <c r="G277" t="s">
        <v>1278</v>
      </c>
      <c r="I277" s="166">
        <v>67.2895238095238</v>
      </c>
      <c r="J277" s="164">
        <v>139</v>
      </c>
      <c r="K277" s="164">
        <f t="shared" si="8"/>
        <v>-87</v>
      </c>
      <c r="M277" s="166">
        <f t="shared" si="9"/>
        <v>-7.1112163389370977</v>
      </c>
    </row>
    <row r="278" spans="1:13" x14ac:dyDescent="0.25">
      <c r="A278" t="s">
        <v>591</v>
      </c>
      <c r="B278" t="s">
        <v>592</v>
      </c>
      <c r="C278" s="164" t="s">
        <v>580</v>
      </c>
      <c r="D278" s="166">
        <v>67.325609339871704</v>
      </c>
      <c r="E278" s="164">
        <v>124</v>
      </c>
      <c r="F278" t="s">
        <v>1274</v>
      </c>
      <c r="I278" s="166">
        <v>57.696666666666701</v>
      </c>
      <c r="J278" s="164">
        <v>260</v>
      </c>
      <c r="K278" s="164">
        <f t="shared" si="8"/>
        <v>136</v>
      </c>
      <c r="M278" s="166">
        <f t="shared" si="9"/>
        <v>9.6289426732050032</v>
      </c>
    </row>
    <row r="279" spans="1:13" x14ac:dyDescent="0.25">
      <c r="A279" t="s">
        <v>593</v>
      </c>
      <c r="B279" t="s">
        <v>594</v>
      </c>
      <c r="C279" s="164" t="s">
        <v>580</v>
      </c>
      <c r="D279" s="166">
        <v>70.241839378468896</v>
      </c>
      <c r="E279" s="164">
        <v>77</v>
      </c>
      <c r="F279" t="s">
        <v>1247</v>
      </c>
      <c r="I279" s="166">
        <v>72.436904761904799</v>
      </c>
      <c r="J279" s="164">
        <v>59</v>
      </c>
      <c r="K279" s="164">
        <f t="shared" si="8"/>
        <v>-18</v>
      </c>
      <c r="M279" s="166">
        <f t="shared" si="9"/>
        <v>-2.1950653834359031</v>
      </c>
    </row>
    <row r="280" spans="1:13" x14ac:dyDescent="0.25">
      <c r="A280" t="s">
        <v>595</v>
      </c>
      <c r="B280" t="s">
        <v>596</v>
      </c>
      <c r="C280" s="164" t="s">
        <v>580</v>
      </c>
      <c r="D280" s="166">
        <v>52.662434725097803</v>
      </c>
      <c r="E280" s="164">
        <v>284</v>
      </c>
      <c r="F280" t="s">
        <v>1249</v>
      </c>
      <c r="G280" t="s">
        <v>1261</v>
      </c>
      <c r="I280" s="166">
        <v>50.662857142857099</v>
      </c>
      <c r="J280" s="164">
        <v>287</v>
      </c>
      <c r="K280" s="164">
        <f t="shared" si="8"/>
        <v>3</v>
      </c>
      <c r="M280" s="166">
        <f t="shared" si="9"/>
        <v>1.999577582240704</v>
      </c>
    </row>
    <row r="281" spans="1:13" x14ac:dyDescent="0.25">
      <c r="A281" t="s">
        <v>597</v>
      </c>
      <c r="B281" t="s">
        <v>598</v>
      </c>
      <c r="C281" s="164" t="s">
        <v>580</v>
      </c>
      <c r="D281" s="166">
        <v>71.164930406615994</v>
      </c>
      <c r="E281" s="164">
        <v>61</v>
      </c>
      <c r="F281" t="s">
        <v>1247</v>
      </c>
      <c r="I281" s="166">
        <v>75.992619047619101</v>
      </c>
      <c r="J281" s="164">
        <v>17</v>
      </c>
      <c r="K281" s="164">
        <f t="shared" si="8"/>
        <v>-44</v>
      </c>
      <c r="M281" s="166">
        <f t="shared" si="9"/>
        <v>-4.8276886410031068</v>
      </c>
    </row>
    <row r="282" spans="1:13" x14ac:dyDescent="0.25">
      <c r="A282" t="s">
        <v>599</v>
      </c>
      <c r="B282" t="s">
        <v>600</v>
      </c>
      <c r="C282" s="164" t="s">
        <v>580</v>
      </c>
      <c r="D282" s="166">
        <v>64.827687247846399</v>
      </c>
      <c r="E282" s="164">
        <v>167</v>
      </c>
      <c r="F282" t="s">
        <v>1274</v>
      </c>
      <c r="I282" s="166">
        <v>66.449166666666699</v>
      </c>
      <c r="J282" s="164">
        <v>156</v>
      </c>
      <c r="K282" s="164">
        <f t="shared" si="8"/>
        <v>-11</v>
      </c>
      <c r="M282" s="166">
        <f t="shared" si="9"/>
        <v>-1.6214794188203001</v>
      </c>
    </row>
    <row r="283" spans="1:13" x14ac:dyDescent="0.25">
      <c r="A283" t="s">
        <v>601</v>
      </c>
      <c r="B283" t="s">
        <v>602</v>
      </c>
      <c r="C283" s="164" t="s">
        <v>580</v>
      </c>
      <c r="D283" s="166">
        <v>57.341041173253103</v>
      </c>
      <c r="E283" s="164">
        <v>252</v>
      </c>
      <c r="F283" t="s">
        <v>1248</v>
      </c>
      <c r="G283" t="s">
        <v>1261</v>
      </c>
      <c r="I283" s="166">
        <v>57.2435714285714</v>
      </c>
      <c r="J283" s="164">
        <v>267</v>
      </c>
      <c r="K283" s="164">
        <f t="shared" si="8"/>
        <v>15</v>
      </c>
      <c r="M283" s="166">
        <f t="shared" si="9"/>
        <v>9.7469744681703219E-2</v>
      </c>
    </row>
    <row r="284" spans="1:13" x14ac:dyDescent="0.25">
      <c r="A284" t="s">
        <v>603</v>
      </c>
      <c r="B284" t="s">
        <v>604</v>
      </c>
      <c r="C284" s="164" t="s">
        <v>580</v>
      </c>
      <c r="D284" s="166">
        <v>70.117256274199704</v>
      </c>
      <c r="E284" s="164">
        <v>80</v>
      </c>
      <c r="F284" t="s">
        <v>1247</v>
      </c>
      <c r="I284" s="166">
        <v>75.670476190476194</v>
      </c>
      <c r="J284" s="164">
        <v>23</v>
      </c>
      <c r="K284" s="164">
        <f t="shared" si="8"/>
        <v>-57</v>
      </c>
      <c r="M284" s="166">
        <f t="shared" si="9"/>
        <v>-5.5532199162764897</v>
      </c>
    </row>
    <row r="285" spans="1:13" x14ac:dyDescent="0.25">
      <c r="A285" t="s">
        <v>605</v>
      </c>
      <c r="B285" t="s">
        <v>606</v>
      </c>
      <c r="C285" s="164" t="s">
        <v>580</v>
      </c>
      <c r="D285" s="166">
        <v>68.444786875316694</v>
      </c>
      <c r="E285" s="164">
        <v>106</v>
      </c>
      <c r="F285" t="s">
        <v>1274</v>
      </c>
      <c r="I285" s="166">
        <v>65.955952380952397</v>
      </c>
      <c r="J285" s="164">
        <v>164</v>
      </c>
      <c r="K285" s="164">
        <f t="shared" si="8"/>
        <v>58</v>
      </c>
      <c r="M285" s="166">
        <f t="shared" si="9"/>
        <v>2.4888344943642977</v>
      </c>
    </row>
    <row r="286" spans="1:13" x14ac:dyDescent="0.25">
      <c r="A286" t="s">
        <v>607</v>
      </c>
      <c r="B286" t="s">
        <v>608</v>
      </c>
      <c r="C286" s="164" t="s">
        <v>580</v>
      </c>
      <c r="D286" s="166">
        <v>69.402822071532299</v>
      </c>
      <c r="E286" s="164">
        <v>91</v>
      </c>
      <c r="F286" t="s">
        <v>1247</v>
      </c>
      <c r="I286" s="166">
        <v>70.342142857142903</v>
      </c>
      <c r="J286" s="164">
        <v>101</v>
      </c>
      <c r="K286" s="164">
        <f t="shared" si="8"/>
        <v>10</v>
      </c>
      <c r="M286" s="166">
        <f t="shared" si="9"/>
        <v>-0.9393207856106045</v>
      </c>
    </row>
    <row r="287" spans="1:13" x14ac:dyDescent="0.25">
      <c r="A287" t="s">
        <v>609</v>
      </c>
      <c r="B287" t="s">
        <v>610</v>
      </c>
      <c r="C287" s="164" t="s">
        <v>611</v>
      </c>
      <c r="D287" s="166">
        <v>67.227007988532705</v>
      </c>
      <c r="E287" s="164">
        <v>126</v>
      </c>
      <c r="F287" t="s">
        <v>1274</v>
      </c>
      <c r="I287" s="166">
        <v>70.577857142857098</v>
      </c>
      <c r="J287" s="164">
        <v>96</v>
      </c>
      <c r="K287" s="164">
        <f t="shared" si="8"/>
        <v>-30</v>
      </c>
      <c r="M287" s="166">
        <f t="shared" si="9"/>
        <v>-3.3508491543243935</v>
      </c>
    </row>
    <row r="288" spans="1:13" x14ac:dyDescent="0.25">
      <c r="A288" t="s">
        <v>612</v>
      </c>
      <c r="B288" t="s">
        <v>613</v>
      </c>
      <c r="C288" s="164" t="s">
        <v>611</v>
      </c>
      <c r="D288" s="166">
        <v>70.117244969425201</v>
      </c>
      <c r="E288" s="164">
        <v>81</v>
      </c>
      <c r="F288" t="s">
        <v>1247</v>
      </c>
      <c r="G288" t="s">
        <v>1278</v>
      </c>
      <c r="I288" s="166">
        <v>72.536190476190498</v>
      </c>
      <c r="J288" s="164">
        <v>56</v>
      </c>
      <c r="K288" s="164">
        <f t="shared" si="8"/>
        <v>-25</v>
      </c>
      <c r="M288" s="166">
        <f t="shared" si="9"/>
        <v>-2.4189455067652972</v>
      </c>
    </row>
    <row r="289" spans="1:13" x14ac:dyDescent="0.25">
      <c r="A289" t="s">
        <v>614</v>
      </c>
      <c r="B289" t="s">
        <v>615</v>
      </c>
      <c r="C289" s="164" t="s">
        <v>611</v>
      </c>
      <c r="D289" s="166">
        <v>64.351711749345299</v>
      </c>
      <c r="E289" s="164">
        <v>178</v>
      </c>
      <c r="F289" t="s">
        <v>1274</v>
      </c>
      <c r="G289" t="s">
        <v>1278</v>
      </c>
      <c r="I289" s="166">
        <v>57.607142857142897</v>
      </c>
      <c r="J289" s="164">
        <v>262</v>
      </c>
      <c r="K289" s="164">
        <f t="shared" si="8"/>
        <v>84</v>
      </c>
      <c r="M289" s="166">
        <f t="shared" si="9"/>
        <v>6.7445688922024019</v>
      </c>
    </row>
    <row r="290" spans="1:13" x14ac:dyDescent="0.25">
      <c r="A290" t="s">
        <v>616</v>
      </c>
      <c r="B290" t="s">
        <v>617</v>
      </c>
      <c r="C290" s="164" t="s">
        <v>611</v>
      </c>
      <c r="D290" s="166">
        <v>58.958604409505703</v>
      </c>
      <c r="E290" s="164">
        <v>239</v>
      </c>
      <c r="F290" t="s">
        <v>1248</v>
      </c>
      <c r="G290" t="s">
        <v>1263</v>
      </c>
      <c r="I290" s="166">
        <v>61.292619047618999</v>
      </c>
      <c r="J290" s="164">
        <v>224</v>
      </c>
      <c r="K290" s="164">
        <f t="shared" si="8"/>
        <v>-15</v>
      </c>
      <c r="M290" s="166">
        <f t="shared" si="9"/>
        <v>-2.3340146381132953</v>
      </c>
    </row>
    <row r="291" spans="1:13" x14ac:dyDescent="0.25">
      <c r="A291" t="s">
        <v>618</v>
      </c>
      <c r="B291" t="s">
        <v>619</v>
      </c>
      <c r="C291" s="164" t="s">
        <v>611</v>
      </c>
      <c r="D291" s="166">
        <v>75.1172964232358</v>
      </c>
      <c r="E291" s="164">
        <v>21</v>
      </c>
      <c r="F291" t="s">
        <v>1258</v>
      </c>
      <c r="I291" s="166">
        <v>64.995595238095206</v>
      </c>
      <c r="J291" s="164">
        <v>179</v>
      </c>
      <c r="K291" s="164">
        <f t="shared" si="8"/>
        <v>158</v>
      </c>
      <c r="M291" s="166">
        <f t="shared" si="9"/>
        <v>10.121701185140594</v>
      </c>
    </row>
    <row r="292" spans="1:13" x14ac:dyDescent="0.25">
      <c r="A292" t="s">
        <v>620</v>
      </c>
      <c r="B292" t="s">
        <v>621</v>
      </c>
      <c r="C292" s="164" t="s">
        <v>611</v>
      </c>
      <c r="D292" s="166">
        <v>69.621281446553994</v>
      </c>
      <c r="E292" s="164">
        <v>89</v>
      </c>
      <c r="F292" t="s">
        <v>1247</v>
      </c>
      <c r="I292" s="166">
        <v>66.324285714285693</v>
      </c>
      <c r="J292" s="164">
        <v>159</v>
      </c>
      <c r="K292" s="164">
        <f t="shared" si="8"/>
        <v>70</v>
      </c>
      <c r="M292" s="166">
        <f t="shared" si="9"/>
        <v>3.2969957322683001</v>
      </c>
    </row>
    <row r="293" spans="1:13" x14ac:dyDescent="0.25">
      <c r="A293" t="s">
        <v>622</v>
      </c>
      <c r="B293" t="s">
        <v>623</v>
      </c>
      <c r="C293" s="164" t="s">
        <v>611</v>
      </c>
      <c r="D293" s="166">
        <v>49.289353633153702</v>
      </c>
      <c r="E293" s="164">
        <v>287</v>
      </c>
      <c r="F293" t="s">
        <v>1249</v>
      </c>
      <c r="G293" t="s">
        <v>1261</v>
      </c>
      <c r="I293" s="166">
        <v>53.073571428571398</v>
      </c>
      <c r="J293" s="164">
        <v>285</v>
      </c>
      <c r="K293" s="164">
        <f t="shared" si="8"/>
        <v>-2</v>
      </c>
      <c r="M293" s="166">
        <f t="shared" si="9"/>
        <v>-3.7842177954176961</v>
      </c>
    </row>
    <row r="294" spans="1:13" x14ac:dyDescent="0.25">
      <c r="A294" t="s">
        <v>624</v>
      </c>
      <c r="B294" t="s">
        <v>625</v>
      </c>
      <c r="C294" s="164" t="s">
        <v>611</v>
      </c>
      <c r="D294" s="166">
        <v>53.791099690783703</v>
      </c>
      <c r="E294" s="164">
        <v>282</v>
      </c>
      <c r="F294" t="s">
        <v>1249</v>
      </c>
      <c r="G294" t="s">
        <v>1259</v>
      </c>
      <c r="I294" s="166">
        <v>60.545595238095203</v>
      </c>
      <c r="J294" s="164">
        <v>235</v>
      </c>
      <c r="K294" s="164">
        <f t="shared" si="8"/>
        <v>-47</v>
      </c>
      <c r="M294" s="166">
        <f t="shared" si="9"/>
        <v>-6.7544955473114996</v>
      </c>
    </row>
    <row r="295" spans="1:13" x14ac:dyDescent="0.25">
      <c r="A295" t="s">
        <v>626</v>
      </c>
      <c r="B295" t="s">
        <v>627</v>
      </c>
      <c r="C295" s="164" t="s">
        <v>611</v>
      </c>
      <c r="D295" s="166">
        <v>59.177277147481199</v>
      </c>
      <c r="E295" s="164">
        <v>236</v>
      </c>
      <c r="F295" t="s">
        <v>1248</v>
      </c>
      <c r="G295" t="s">
        <v>1281</v>
      </c>
      <c r="I295" s="166">
        <v>59.791904761904803</v>
      </c>
      <c r="J295" s="164">
        <v>241</v>
      </c>
      <c r="K295" s="164">
        <f t="shared" si="8"/>
        <v>5</v>
      </c>
      <c r="M295" s="166">
        <f t="shared" si="9"/>
        <v>-0.61462761442360403</v>
      </c>
    </row>
    <row r="296" spans="1:13" x14ac:dyDescent="0.25">
      <c r="A296" t="s">
        <v>628</v>
      </c>
      <c r="B296" t="s">
        <v>629</v>
      </c>
      <c r="C296" s="164" t="s">
        <v>611</v>
      </c>
      <c r="D296" s="166">
        <v>61.6454313029707</v>
      </c>
      <c r="E296" s="164">
        <v>210</v>
      </c>
      <c r="F296" t="s">
        <v>1248</v>
      </c>
      <c r="G296" t="s">
        <v>1278</v>
      </c>
      <c r="I296" s="166">
        <v>58.997380952381</v>
      </c>
      <c r="J296" s="164">
        <v>250</v>
      </c>
      <c r="K296" s="164">
        <f t="shared" si="8"/>
        <v>40</v>
      </c>
      <c r="M296" s="166">
        <f t="shared" si="9"/>
        <v>2.6480503505896991</v>
      </c>
    </row>
    <row r="297" spans="1:13" x14ac:dyDescent="0.25">
      <c r="A297" t="s">
        <v>630</v>
      </c>
      <c r="B297" t="s">
        <v>631</v>
      </c>
      <c r="C297" s="164" t="s">
        <v>611</v>
      </c>
      <c r="D297" s="166">
        <v>55.464149771708101</v>
      </c>
      <c r="E297" s="164">
        <v>271</v>
      </c>
      <c r="F297" t="s">
        <v>1249</v>
      </c>
      <c r="G297" t="s">
        <v>1261</v>
      </c>
      <c r="I297" s="166">
        <v>61.7772619047619</v>
      </c>
      <c r="J297" s="164">
        <v>213</v>
      </c>
      <c r="K297" s="164">
        <f t="shared" si="8"/>
        <v>-58</v>
      </c>
      <c r="M297" s="166">
        <f t="shared" si="9"/>
        <v>-6.3131121330537994</v>
      </c>
    </row>
    <row r="298" spans="1:13" x14ac:dyDescent="0.25">
      <c r="A298" t="s">
        <v>632</v>
      </c>
      <c r="B298" t="s">
        <v>633</v>
      </c>
      <c r="C298" s="164" t="s">
        <v>611</v>
      </c>
      <c r="D298" s="166">
        <v>61.693289508476703</v>
      </c>
      <c r="E298" s="164">
        <v>209</v>
      </c>
      <c r="F298" t="s">
        <v>1248</v>
      </c>
      <c r="G298" t="s">
        <v>1261</v>
      </c>
      <c r="I298" s="166">
        <v>61.309761904761899</v>
      </c>
      <c r="J298" s="164">
        <v>223</v>
      </c>
      <c r="K298" s="164">
        <f t="shared" si="8"/>
        <v>14</v>
      </c>
      <c r="M298" s="166">
        <f t="shared" si="9"/>
        <v>0.38352760371480343</v>
      </c>
    </row>
    <row r="299" spans="1:13" x14ac:dyDescent="0.25">
      <c r="A299" t="s">
        <v>634</v>
      </c>
      <c r="B299" t="s">
        <v>635</v>
      </c>
      <c r="C299" s="164" t="s">
        <v>611</v>
      </c>
      <c r="D299" s="166">
        <v>56.827168596167901</v>
      </c>
      <c r="E299" s="164">
        <v>256</v>
      </c>
      <c r="F299" t="s">
        <v>1248</v>
      </c>
      <c r="G299" t="s">
        <v>1261</v>
      </c>
      <c r="I299" s="166">
        <v>62.066904761904802</v>
      </c>
      <c r="J299" s="164">
        <v>212</v>
      </c>
      <c r="K299" s="164">
        <f t="shared" si="8"/>
        <v>-44</v>
      </c>
      <c r="M299" s="166">
        <f t="shared" si="9"/>
        <v>-5.2397361657369004</v>
      </c>
    </row>
    <row r="300" spans="1:13" x14ac:dyDescent="0.25">
      <c r="A300" t="s">
        <v>636</v>
      </c>
      <c r="B300" t="s">
        <v>637</v>
      </c>
      <c r="C300" s="164" t="s">
        <v>611</v>
      </c>
      <c r="D300" s="166">
        <v>54.484699388992397</v>
      </c>
      <c r="E300" s="164">
        <v>276</v>
      </c>
      <c r="F300" t="s">
        <v>1249</v>
      </c>
      <c r="I300" s="166">
        <v>58.555</v>
      </c>
      <c r="J300" s="164">
        <v>256</v>
      </c>
      <c r="K300" s="164">
        <f t="shared" si="8"/>
        <v>-20</v>
      </c>
      <c r="M300" s="166">
        <f t="shared" si="9"/>
        <v>-4.0703006110076032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6F19B-3F1C-4596-A69C-14F48976DD14}">
  <dimension ref="A4:F312"/>
  <sheetViews>
    <sheetView topLeftCell="A266" workbookViewId="0">
      <selection activeCell="Q299" sqref="Q299"/>
    </sheetView>
  </sheetViews>
  <sheetFormatPr defaultRowHeight="15" x14ac:dyDescent="0.25"/>
  <cols>
    <col min="2" max="2" width="20.42578125" customWidth="1"/>
  </cols>
  <sheetData>
    <row r="4" spans="1:6" ht="90" x14ac:dyDescent="0.25">
      <c r="A4" s="159" t="s">
        <v>25</v>
      </c>
      <c r="B4" s="159" t="s">
        <v>26</v>
      </c>
      <c r="C4" s="159" t="s">
        <v>27</v>
      </c>
      <c r="D4" s="159"/>
      <c r="E4" s="159" t="s">
        <v>1273</v>
      </c>
      <c r="F4" s="159" t="s">
        <v>1255</v>
      </c>
    </row>
    <row r="5" spans="1:6" x14ac:dyDescent="0.25">
      <c r="A5" t="s">
        <v>30</v>
      </c>
      <c r="B5" t="s">
        <v>31</v>
      </c>
      <c r="C5" t="s">
        <v>32</v>
      </c>
      <c r="E5" s="161">
        <v>71.417493261455505</v>
      </c>
      <c r="F5">
        <v>79</v>
      </c>
    </row>
    <row r="6" spans="1:6" x14ac:dyDescent="0.25">
      <c r="A6" t="s">
        <v>34</v>
      </c>
      <c r="B6" t="s">
        <v>35</v>
      </c>
      <c r="C6" t="s">
        <v>32</v>
      </c>
      <c r="E6" s="161">
        <v>71.1222551662174</v>
      </c>
      <c r="F6">
        <v>84</v>
      </c>
    </row>
    <row r="7" spans="1:6" x14ac:dyDescent="0.25">
      <c r="A7" t="s">
        <v>36</v>
      </c>
      <c r="B7" t="s">
        <v>37</v>
      </c>
      <c r="C7" t="s">
        <v>32</v>
      </c>
      <c r="E7" s="161">
        <v>75.728921832884097</v>
      </c>
      <c r="F7">
        <v>22</v>
      </c>
    </row>
    <row r="8" spans="1:6" x14ac:dyDescent="0.25">
      <c r="A8" t="s">
        <v>38</v>
      </c>
      <c r="B8" t="s">
        <v>39</v>
      </c>
      <c r="C8" t="s">
        <v>32</v>
      </c>
      <c r="E8" s="161">
        <v>64.482969451931694</v>
      </c>
      <c r="F8">
        <v>185</v>
      </c>
    </row>
    <row r="9" spans="1:6" x14ac:dyDescent="0.25">
      <c r="A9" t="s">
        <v>40</v>
      </c>
      <c r="B9" t="s">
        <v>41</v>
      </c>
      <c r="C9" t="s">
        <v>32</v>
      </c>
      <c r="E9" s="161">
        <v>76.423802785265096</v>
      </c>
      <c r="F9">
        <v>13</v>
      </c>
    </row>
    <row r="10" spans="1:6" x14ac:dyDescent="0.25">
      <c r="A10" t="s">
        <v>42</v>
      </c>
      <c r="B10" t="s">
        <v>43</v>
      </c>
      <c r="C10" t="s">
        <v>32</v>
      </c>
      <c r="E10" s="161">
        <v>73.731778975741193</v>
      </c>
      <c r="F10">
        <v>41</v>
      </c>
    </row>
    <row r="11" spans="1:6" x14ac:dyDescent="0.25">
      <c r="A11" t="s">
        <v>44</v>
      </c>
      <c r="B11" t="s">
        <v>45</v>
      </c>
      <c r="C11" t="s">
        <v>32</v>
      </c>
      <c r="E11" s="161">
        <v>76.3204694519317</v>
      </c>
      <c r="F11">
        <v>14</v>
      </c>
    </row>
    <row r="12" spans="1:6" x14ac:dyDescent="0.25">
      <c r="A12" t="s">
        <v>46</v>
      </c>
      <c r="B12" t="s">
        <v>47</v>
      </c>
      <c r="C12" t="s">
        <v>32</v>
      </c>
      <c r="E12" s="161">
        <v>71.879993261455496</v>
      </c>
      <c r="F12">
        <v>77</v>
      </c>
    </row>
    <row r="13" spans="1:6" x14ac:dyDescent="0.25">
      <c r="A13" t="s">
        <v>48</v>
      </c>
      <c r="B13" t="s">
        <v>49</v>
      </c>
      <c r="C13" t="s">
        <v>32</v>
      </c>
      <c r="E13" s="161">
        <v>76.080826594788903</v>
      </c>
      <c r="F13">
        <v>15</v>
      </c>
    </row>
    <row r="14" spans="1:6" x14ac:dyDescent="0.25">
      <c r="A14" t="s">
        <v>50</v>
      </c>
      <c r="B14" t="s">
        <v>51</v>
      </c>
      <c r="C14" t="s">
        <v>32</v>
      </c>
      <c r="E14" s="161">
        <v>74.356659928122198</v>
      </c>
      <c r="F14">
        <v>34</v>
      </c>
    </row>
    <row r="15" spans="1:6" x14ac:dyDescent="0.25">
      <c r="A15" t="s">
        <v>52</v>
      </c>
      <c r="B15" t="s">
        <v>53</v>
      </c>
      <c r="C15" t="s">
        <v>32</v>
      </c>
      <c r="E15" s="161">
        <v>74.196421832884099</v>
      </c>
      <c r="F15">
        <v>35</v>
      </c>
    </row>
    <row r="16" spans="1:6" x14ac:dyDescent="0.25">
      <c r="A16" t="s">
        <v>54</v>
      </c>
      <c r="B16" t="s">
        <v>55</v>
      </c>
      <c r="C16" t="s">
        <v>32</v>
      </c>
      <c r="E16" s="161">
        <v>69.667969451931697</v>
      </c>
      <c r="F16">
        <v>109</v>
      </c>
    </row>
    <row r="17" spans="1:6" x14ac:dyDescent="0.25">
      <c r="A17" t="s">
        <v>56</v>
      </c>
      <c r="B17" t="s">
        <v>57</v>
      </c>
      <c r="C17" t="s">
        <v>32</v>
      </c>
      <c r="E17" s="161">
        <v>63.808326594788902</v>
      </c>
      <c r="F17">
        <v>194</v>
      </c>
    </row>
    <row r="18" spans="1:6" x14ac:dyDescent="0.25">
      <c r="A18" t="s">
        <v>59</v>
      </c>
      <c r="B18" t="s">
        <v>60</v>
      </c>
      <c r="C18" t="s">
        <v>32</v>
      </c>
      <c r="E18" s="161">
        <v>74.603683737645994</v>
      </c>
      <c r="F18">
        <v>32</v>
      </c>
    </row>
    <row r="19" spans="1:6" x14ac:dyDescent="0.25">
      <c r="A19" t="s">
        <v>61</v>
      </c>
      <c r="B19" t="s">
        <v>62</v>
      </c>
      <c r="C19" t="s">
        <v>32</v>
      </c>
      <c r="E19" s="161">
        <v>73.860588499550801</v>
      </c>
      <c r="F19">
        <v>38</v>
      </c>
    </row>
    <row r="20" spans="1:6" x14ac:dyDescent="0.25">
      <c r="A20" t="s">
        <v>63</v>
      </c>
      <c r="B20" t="s">
        <v>64</v>
      </c>
      <c r="C20" t="s">
        <v>32</v>
      </c>
      <c r="E20" s="161">
        <v>70.747731356693606</v>
      </c>
      <c r="F20">
        <v>92</v>
      </c>
    </row>
    <row r="21" spans="1:6" x14ac:dyDescent="0.25">
      <c r="A21" t="s">
        <v>65</v>
      </c>
      <c r="B21" t="s">
        <v>66</v>
      </c>
      <c r="C21" t="s">
        <v>32</v>
      </c>
      <c r="E21" s="161">
        <v>73.507612309074602</v>
      </c>
      <c r="F21">
        <v>44</v>
      </c>
    </row>
    <row r="22" spans="1:6" x14ac:dyDescent="0.25">
      <c r="A22" t="s">
        <v>68</v>
      </c>
      <c r="B22" t="s">
        <v>69</v>
      </c>
      <c r="C22" t="s">
        <v>32</v>
      </c>
      <c r="E22" s="161">
        <v>68.135945642407904</v>
      </c>
      <c r="F22">
        <v>128</v>
      </c>
    </row>
    <row r="23" spans="1:6" x14ac:dyDescent="0.25">
      <c r="A23" t="s">
        <v>71</v>
      </c>
      <c r="B23" t="s">
        <v>72</v>
      </c>
      <c r="C23" t="s">
        <v>32</v>
      </c>
      <c r="E23" s="161">
        <v>75.989517070979304</v>
      </c>
      <c r="F23">
        <v>18</v>
      </c>
    </row>
    <row r="24" spans="1:6" x14ac:dyDescent="0.25">
      <c r="A24" t="s">
        <v>73</v>
      </c>
      <c r="B24" t="s">
        <v>74</v>
      </c>
      <c r="C24" t="s">
        <v>32</v>
      </c>
      <c r="E24" s="161">
        <v>74.788683737645997</v>
      </c>
      <c r="F24">
        <v>31</v>
      </c>
    </row>
    <row r="25" spans="1:6" x14ac:dyDescent="0.25">
      <c r="A25" t="s">
        <v>75</v>
      </c>
      <c r="B25" t="s">
        <v>76</v>
      </c>
      <c r="C25" t="s">
        <v>32</v>
      </c>
      <c r="E25" s="161">
        <v>75.846659928122193</v>
      </c>
      <c r="F25">
        <v>20</v>
      </c>
    </row>
    <row r="26" spans="1:6" x14ac:dyDescent="0.25">
      <c r="A26" t="s">
        <v>77</v>
      </c>
      <c r="B26" t="s">
        <v>78</v>
      </c>
      <c r="C26" t="s">
        <v>32</v>
      </c>
      <c r="E26" s="161">
        <v>71.343088499550802</v>
      </c>
      <c r="F26">
        <v>81</v>
      </c>
    </row>
    <row r="27" spans="1:6" x14ac:dyDescent="0.25">
      <c r="A27" t="s">
        <v>79</v>
      </c>
      <c r="B27" t="s">
        <v>80</v>
      </c>
      <c r="C27" t="s">
        <v>32</v>
      </c>
      <c r="E27" s="161">
        <v>74.900826594788896</v>
      </c>
      <c r="F27">
        <v>30</v>
      </c>
    </row>
    <row r="28" spans="1:6" x14ac:dyDescent="0.25">
      <c r="A28" t="s">
        <v>81</v>
      </c>
      <c r="B28" t="s">
        <v>82</v>
      </c>
      <c r="C28" t="s">
        <v>32</v>
      </c>
      <c r="E28" s="161">
        <v>72.090238095238107</v>
      </c>
      <c r="F28">
        <v>69</v>
      </c>
    </row>
    <row r="29" spans="1:6" x14ac:dyDescent="0.25">
      <c r="A29" t="s">
        <v>84</v>
      </c>
      <c r="B29" t="s">
        <v>85</v>
      </c>
      <c r="C29" t="s">
        <v>32</v>
      </c>
      <c r="E29" s="161">
        <v>73.334159928122205</v>
      </c>
      <c r="F29">
        <v>45</v>
      </c>
    </row>
    <row r="30" spans="1:6" x14ac:dyDescent="0.25">
      <c r="A30" t="s">
        <v>86</v>
      </c>
      <c r="B30" t="s">
        <v>87</v>
      </c>
      <c r="C30" t="s">
        <v>32</v>
      </c>
      <c r="E30" s="161">
        <v>70.816778975741201</v>
      </c>
      <c r="F30">
        <v>90</v>
      </c>
    </row>
    <row r="31" spans="1:6" x14ac:dyDescent="0.25">
      <c r="A31" t="s">
        <v>88</v>
      </c>
      <c r="B31" t="s">
        <v>89</v>
      </c>
      <c r="C31" t="s">
        <v>90</v>
      </c>
      <c r="E31" s="161">
        <v>62.4909523809524</v>
      </c>
      <c r="F31">
        <v>205</v>
      </c>
    </row>
    <row r="32" spans="1:6" x14ac:dyDescent="0.25">
      <c r="A32" t="s">
        <v>91</v>
      </c>
      <c r="B32" t="s">
        <v>92</v>
      </c>
      <c r="C32" t="s">
        <v>90</v>
      </c>
      <c r="E32" s="161">
        <v>72.218214285714296</v>
      </c>
      <c r="F32">
        <v>65</v>
      </c>
    </row>
    <row r="33" spans="1:6" x14ac:dyDescent="0.25">
      <c r="A33" t="s">
        <v>93</v>
      </c>
      <c r="B33" t="s">
        <v>94</v>
      </c>
      <c r="C33" t="s">
        <v>90</v>
      </c>
      <c r="E33" s="161">
        <v>65.277500000000003</v>
      </c>
      <c r="F33">
        <v>174</v>
      </c>
    </row>
    <row r="34" spans="1:6" x14ac:dyDescent="0.25">
      <c r="A34" t="s">
        <v>95</v>
      </c>
      <c r="B34" t="s">
        <v>96</v>
      </c>
      <c r="C34" t="s">
        <v>90</v>
      </c>
      <c r="E34" s="161">
        <v>64.822142857142893</v>
      </c>
      <c r="F34">
        <v>182</v>
      </c>
    </row>
    <row r="35" spans="1:6" x14ac:dyDescent="0.25">
      <c r="A35" t="s">
        <v>97</v>
      </c>
      <c r="B35" t="s">
        <v>98</v>
      </c>
      <c r="C35" t="s">
        <v>90</v>
      </c>
      <c r="E35" s="161">
        <v>64.486190476190501</v>
      </c>
      <c r="F35">
        <v>184</v>
      </c>
    </row>
    <row r="36" spans="1:6" x14ac:dyDescent="0.25">
      <c r="A36" t="s">
        <v>99</v>
      </c>
      <c r="B36" t="s">
        <v>100</v>
      </c>
      <c r="C36" t="s">
        <v>90</v>
      </c>
      <c r="E36" s="161">
        <v>72.478214285714301</v>
      </c>
      <c r="F36">
        <v>58</v>
      </c>
    </row>
    <row r="37" spans="1:6" x14ac:dyDescent="0.25">
      <c r="A37" t="s">
        <v>101</v>
      </c>
      <c r="B37" t="s">
        <v>102</v>
      </c>
      <c r="C37" t="s">
        <v>90</v>
      </c>
      <c r="E37" s="161">
        <v>72.3627380952381</v>
      </c>
      <c r="F37">
        <v>61</v>
      </c>
    </row>
    <row r="38" spans="1:6" x14ac:dyDescent="0.25">
      <c r="A38" t="s">
        <v>104</v>
      </c>
      <c r="B38" t="s">
        <v>105</v>
      </c>
      <c r="C38" t="s">
        <v>90</v>
      </c>
      <c r="E38" s="161">
        <v>61.277976190476203</v>
      </c>
      <c r="F38">
        <v>227</v>
      </c>
    </row>
    <row r="39" spans="1:6" x14ac:dyDescent="0.25">
      <c r="A39" t="s">
        <v>106</v>
      </c>
      <c r="B39" t="s">
        <v>107</v>
      </c>
      <c r="C39" t="s">
        <v>108</v>
      </c>
      <c r="E39" s="161">
        <v>60.328809523809497</v>
      </c>
      <c r="F39">
        <v>239</v>
      </c>
    </row>
    <row r="40" spans="1:6" x14ac:dyDescent="0.25">
      <c r="A40" t="s">
        <v>110</v>
      </c>
      <c r="B40" t="s">
        <v>111</v>
      </c>
      <c r="C40" t="s">
        <v>108</v>
      </c>
      <c r="E40" s="161">
        <v>72.213809523809502</v>
      </c>
      <c r="F40">
        <v>66</v>
      </c>
    </row>
    <row r="41" spans="1:6" x14ac:dyDescent="0.25">
      <c r="A41" t="s">
        <v>112</v>
      </c>
      <c r="B41" t="s">
        <v>113</v>
      </c>
      <c r="C41" t="s">
        <v>108</v>
      </c>
      <c r="E41" s="161">
        <v>70.905595238095202</v>
      </c>
      <c r="F41">
        <v>88</v>
      </c>
    </row>
    <row r="42" spans="1:6" x14ac:dyDescent="0.25">
      <c r="A42" t="s">
        <v>114</v>
      </c>
      <c r="B42" t="s">
        <v>115</v>
      </c>
      <c r="C42" t="s">
        <v>108</v>
      </c>
      <c r="E42" s="161">
        <v>56.219761904761903</v>
      </c>
      <c r="F42">
        <v>270</v>
      </c>
    </row>
    <row r="43" spans="1:6" x14ac:dyDescent="0.25">
      <c r="A43" t="s">
        <v>116</v>
      </c>
      <c r="B43" t="s">
        <v>117</v>
      </c>
      <c r="C43" t="s">
        <v>108</v>
      </c>
      <c r="E43" s="161">
        <v>57.441071428571398</v>
      </c>
      <c r="F43">
        <v>264</v>
      </c>
    </row>
    <row r="44" spans="1:6" x14ac:dyDescent="0.25">
      <c r="A44" t="s">
        <v>118</v>
      </c>
      <c r="B44" t="s">
        <v>119</v>
      </c>
      <c r="C44" t="s">
        <v>108</v>
      </c>
      <c r="E44" s="161">
        <v>69.078214285714296</v>
      </c>
      <c r="F44">
        <v>115</v>
      </c>
    </row>
    <row r="45" spans="1:6" x14ac:dyDescent="0.25">
      <c r="A45" t="s">
        <v>120</v>
      </c>
      <c r="B45" t="s">
        <v>121</v>
      </c>
      <c r="C45" t="s">
        <v>108</v>
      </c>
      <c r="E45" s="161">
        <v>67.107976190476194</v>
      </c>
      <c r="F45">
        <v>141</v>
      </c>
    </row>
    <row r="46" spans="1:6" x14ac:dyDescent="0.25">
      <c r="A46" t="s">
        <v>122</v>
      </c>
      <c r="B46" t="s">
        <v>123</v>
      </c>
      <c r="C46" t="s">
        <v>108</v>
      </c>
      <c r="E46" s="161">
        <v>65.122380952380993</v>
      </c>
      <c r="F46">
        <v>176</v>
      </c>
    </row>
    <row r="47" spans="1:6" x14ac:dyDescent="0.25">
      <c r="A47" t="s">
        <v>124</v>
      </c>
      <c r="B47" t="s">
        <v>125</v>
      </c>
      <c r="C47" t="s">
        <v>108</v>
      </c>
      <c r="E47" s="161">
        <v>71.170476190476194</v>
      </c>
      <c r="F47">
        <v>83</v>
      </c>
    </row>
    <row r="48" spans="1:6" x14ac:dyDescent="0.25">
      <c r="A48" t="s">
        <v>126</v>
      </c>
      <c r="B48" t="s">
        <v>127</v>
      </c>
      <c r="C48" t="s">
        <v>128</v>
      </c>
      <c r="E48" s="161">
        <v>62.831428571428603</v>
      </c>
      <c r="F48">
        <v>200</v>
      </c>
    </row>
    <row r="49" spans="1:6" x14ac:dyDescent="0.25">
      <c r="A49" t="s">
        <v>129</v>
      </c>
      <c r="B49" t="s">
        <v>130</v>
      </c>
      <c r="C49" t="s">
        <v>128</v>
      </c>
      <c r="E49" s="161">
        <v>54.914047619047601</v>
      </c>
      <c r="F49">
        <v>275</v>
      </c>
    </row>
    <row r="50" spans="1:6" x14ac:dyDescent="0.25">
      <c r="A50" t="s">
        <v>131</v>
      </c>
      <c r="B50" t="s">
        <v>132</v>
      </c>
      <c r="C50" t="s">
        <v>128</v>
      </c>
      <c r="E50" s="161">
        <v>62.374642857142902</v>
      </c>
      <c r="F50">
        <v>206</v>
      </c>
    </row>
    <row r="51" spans="1:6" x14ac:dyDescent="0.25">
      <c r="A51" t="s">
        <v>133</v>
      </c>
      <c r="B51" t="s">
        <v>134</v>
      </c>
      <c r="C51" t="s">
        <v>128</v>
      </c>
      <c r="E51" s="161">
        <v>53.695476190476199</v>
      </c>
      <c r="F51">
        <v>283</v>
      </c>
    </row>
    <row r="52" spans="1:6" x14ac:dyDescent="0.25">
      <c r="A52" t="s">
        <v>135</v>
      </c>
      <c r="B52" t="s">
        <v>136</v>
      </c>
      <c r="C52" t="s">
        <v>128</v>
      </c>
      <c r="E52" s="161">
        <v>62.365238095238098</v>
      </c>
      <c r="F52">
        <v>207</v>
      </c>
    </row>
    <row r="53" spans="1:6" x14ac:dyDescent="0.25">
      <c r="A53" t="s">
        <v>137</v>
      </c>
      <c r="B53" t="s">
        <v>138</v>
      </c>
      <c r="C53" t="s">
        <v>128</v>
      </c>
      <c r="E53" s="161">
        <v>66.405000000000001</v>
      </c>
      <c r="F53">
        <v>157</v>
      </c>
    </row>
    <row r="54" spans="1:6" x14ac:dyDescent="0.25">
      <c r="A54" t="s">
        <v>139</v>
      </c>
      <c r="B54" t="s">
        <v>140</v>
      </c>
      <c r="C54" t="s">
        <v>128</v>
      </c>
      <c r="E54" s="161">
        <v>65.642619047618993</v>
      </c>
      <c r="F54">
        <v>169</v>
      </c>
    </row>
    <row r="55" spans="1:6" x14ac:dyDescent="0.25">
      <c r="A55" t="s">
        <v>141</v>
      </c>
      <c r="B55" t="s">
        <v>142</v>
      </c>
      <c r="C55" t="s">
        <v>128</v>
      </c>
      <c r="E55" s="161">
        <v>71.288690476190496</v>
      </c>
      <c r="F55">
        <v>82</v>
      </c>
    </row>
    <row r="56" spans="1:6" x14ac:dyDescent="0.25">
      <c r="A56" t="s">
        <v>143</v>
      </c>
      <c r="B56" t="s">
        <v>144</v>
      </c>
      <c r="C56" t="s">
        <v>128</v>
      </c>
      <c r="E56" s="161">
        <v>68.394642857142898</v>
      </c>
      <c r="F56">
        <v>123</v>
      </c>
    </row>
    <row r="57" spans="1:6" x14ac:dyDescent="0.25">
      <c r="A57" t="s">
        <v>145</v>
      </c>
      <c r="B57" t="s">
        <v>146</v>
      </c>
      <c r="C57" t="s">
        <v>128</v>
      </c>
      <c r="E57" s="161">
        <v>66.949047619047604</v>
      </c>
      <c r="F57">
        <v>146</v>
      </c>
    </row>
    <row r="58" spans="1:6" x14ac:dyDescent="0.25">
      <c r="A58" t="s">
        <v>147</v>
      </c>
      <c r="B58" t="s">
        <v>148</v>
      </c>
      <c r="C58" t="s">
        <v>128</v>
      </c>
      <c r="E58" s="161">
        <v>68.719761904761896</v>
      </c>
      <c r="F58">
        <v>119</v>
      </c>
    </row>
    <row r="59" spans="1:6" x14ac:dyDescent="0.25">
      <c r="A59" t="s">
        <v>149</v>
      </c>
      <c r="B59" t="s">
        <v>150</v>
      </c>
      <c r="C59" t="s">
        <v>128</v>
      </c>
      <c r="E59" s="161">
        <v>60.374404761904799</v>
      </c>
      <c r="F59">
        <v>238</v>
      </c>
    </row>
    <row r="60" spans="1:6" x14ac:dyDescent="0.25">
      <c r="A60" t="s">
        <v>151</v>
      </c>
      <c r="B60" t="s">
        <v>152</v>
      </c>
      <c r="C60" t="s">
        <v>128</v>
      </c>
      <c r="E60" s="161">
        <v>66.277619047618998</v>
      </c>
      <c r="F60">
        <v>161</v>
      </c>
    </row>
    <row r="61" spans="1:6" x14ac:dyDescent="0.25">
      <c r="A61" t="s">
        <v>153</v>
      </c>
      <c r="B61" t="s">
        <v>154</v>
      </c>
      <c r="C61" t="s">
        <v>155</v>
      </c>
      <c r="E61" s="161">
        <v>65.340714285714299</v>
      </c>
      <c r="F61">
        <v>172</v>
      </c>
    </row>
    <row r="62" spans="1:6" x14ac:dyDescent="0.25">
      <c r="A62" t="s">
        <v>156</v>
      </c>
      <c r="B62" t="s">
        <v>157</v>
      </c>
      <c r="C62" t="s">
        <v>155</v>
      </c>
      <c r="E62" s="161">
        <v>68.3</v>
      </c>
      <c r="F62">
        <v>127</v>
      </c>
    </row>
    <row r="63" spans="1:6" x14ac:dyDescent="0.25">
      <c r="A63" t="s">
        <v>158</v>
      </c>
      <c r="B63" t="s">
        <v>159</v>
      </c>
      <c r="C63" t="s">
        <v>155</v>
      </c>
      <c r="E63" s="161">
        <v>60.928095238095203</v>
      </c>
      <c r="F63">
        <v>232</v>
      </c>
    </row>
    <row r="64" spans="1:6" x14ac:dyDescent="0.25">
      <c r="A64" t="s">
        <v>160</v>
      </c>
      <c r="B64" t="s">
        <v>161</v>
      </c>
      <c r="C64" t="s">
        <v>155</v>
      </c>
      <c r="E64" s="161">
        <v>76.071547619047607</v>
      </c>
      <c r="F64">
        <v>16</v>
      </c>
    </row>
    <row r="65" spans="1:6" x14ac:dyDescent="0.25">
      <c r="A65" t="s">
        <v>162</v>
      </c>
      <c r="B65" t="s">
        <v>163</v>
      </c>
      <c r="C65" t="s">
        <v>155</v>
      </c>
      <c r="E65" s="161">
        <v>69.307738095238093</v>
      </c>
      <c r="F65">
        <v>111</v>
      </c>
    </row>
    <row r="66" spans="1:6" x14ac:dyDescent="0.25">
      <c r="A66" t="s">
        <v>165</v>
      </c>
      <c r="B66" t="s">
        <v>166</v>
      </c>
      <c r="C66" t="s">
        <v>155</v>
      </c>
      <c r="E66" s="161">
        <v>64.216785714285706</v>
      </c>
      <c r="F66">
        <v>186</v>
      </c>
    </row>
    <row r="67" spans="1:6" x14ac:dyDescent="0.25">
      <c r="A67" t="s">
        <v>167</v>
      </c>
      <c r="B67" t="s">
        <v>168</v>
      </c>
      <c r="C67" t="s">
        <v>155</v>
      </c>
      <c r="E67" s="161">
        <v>79.203333333333305</v>
      </c>
      <c r="F67">
        <v>3</v>
      </c>
    </row>
    <row r="68" spans="1:6" x14ac:dyDescent="0.25">
      <c r="A68" t="s">
        <v>169</v>
      </c>
      <c r="B68" t="s">
        <v>170</v>
      </c>
      <c r="C68" t="s">
        <v>155</v>
      </c>
      <c r="E68" s="161">
        <v>68.896666666666704</v>
      </c>
      <c r="F68">
        <v>116</v>
      </c>
    </row>
    <row r="69" spans="1:6" x14ac:dyDescent="0.25">
      <c r="A69" t="s">
        <v>171</v>
      </c>
      <c r="B69" t="s">
        <v>172</v>
      </c>
      <c r="C69" t="s">
        <v>155</v>
      </c>
      <c r="E69" s="161">
        <v>65.080952380952397</v>
      </c>
      <c r="F69">
        <v>177</v>
      </c>
    </row>
    <row r="70" spans="1:6" x14ac:dyDescent="0.25">
      <c r="A70" t="s">
        <v>173</v>
      </c>
      <c r="B70" t="s">
        <v>174</v>
      </c>
      <c r="C70" t="s">
        <v>155</v>
      </c>
      <c r="E70" s="161">
        <v>61.715357142857101</v>
      </c>
      <c r="F70">
        <v>216</v>
      </c>
    </row>
    <row r="71" spans="1:6" x14ac:dyDescent="0.25">
      <c r="A71" t="s">
        <v>175</v>
      </c>
      <c r="B71" t="s">
        <v>176</v>
      </c>
      <c r="C71" t="s">
        <v>155</v>
      </c>
      <c r="E71" s="161">
        <v>70.768333333333302</v>
      </c>
      <c r="F71">
        <v>91</v>
      </c>
    </row>
    <row r="72" spans="1:6" x14ac:dyDescent="0.25">
      <c r="A72" t="s">
        <v>177</v>
      </c>
      <c r="B72" t="s">
        <v>178</v>
      </c>
      <c r="C72" t="s">
        <v>155</v>
      </c>
      <c r="E72" s="161">
        <v>70.862023809523805</v>
      </c>
      <c r="F72">
        <v>89</v>
      </c>
    </row>
    <row r="73" spans="1:6" x14ac:dyDescent="0.25">
      <c r="A73" t="s">
        <v>179</v>
      </c>
      <c r="B73" t="s">
        <v>180</v>
      </c>
      <c r="C73" t="s">
        <v>155</v>
      </c>
      <c r="E73" s="161">
        <v>73.910714285714306</v>
      </c>
      <c r="F73">
        <v>37</v>
      </c>
    </row>
    <row r="74" spans="1:6" x14ac:dyDescent="0.25">
      <c r="A74" t="s">
        <v>181</v>
      </c>
      <c r="B74" t="s">
        <v>182</v>
      </c>
      <c r="C74" t="s">
        <v>183</v>
      </c>
      <c r="E74" s="161">
        <v>59.638452380952401</v>
      </c>
      <c r="F74">
        <v>244</v>
      </c>
    </row>
    <row r="75" spans="1:6" x14ac:dyDescent="0.25">
      <c r="A75" t="s">
        <v>184</v>
      </c>
      <c r="B75" t="s">
        <v>185</v>
      </c>
      <c r="C75" t="s">
        <v>183</v>
      </c>
      <c r="E75" s="161">
        <v>57.2590476190476</v>
      </c>
      <c r="F75">
        <v>266</v>
      </c>
    </row>
    <row r="76" spans="1:6" x14ac:dyDescent="0.25">
      <c r="A76" t="s">
        <v>186</v>
      </c>
      <c r="B76" t="s">
        <v>187</v>
      </c>
      <c r="C76" t="s">
        <v>183</v>
      </c>
      <c r="E76" s="161">
        <v>60.494047619047599</v>
      </c>
      <c r="F76">
        <v>236</v>
      </c>
    </row>
    <row r="77" spans="1:6" x14ac:dyDescent="0.25">
      <c r="A77" t="s">
        <v>188</v>
      </c>
      <c r="B77" t="s">
        <v>189</v>
      </c>
      <c r="C77" t="s">
        <v>183</v>
      </c>
      <c r="E77" s="161">
        <v>67.155476190476193</v>
      </c>
      <c r="F77">
        <v>140</v>
      </c>
    </row>
    <row r="78" spans="1:6" x14ac:dyDescent="0.25">
      <c r="A78" t="s">
        <v>190</v>
      </c>
      <c r="B78" t="s">
        <v>191</v>
      </c>
      <c r="C78" t="s">
        <v>183</v>
      </c>
      <c r="E78" s="161">
        <v>69.780595238095202</v>
      </c>
      <c r="F78">
        <v>108</v>
      </c>
    </row>
    <row r="79" spans="1:6" x14ac:dyDescent="0.25">
      <c r="A79" t="s">
        <v>192</v>
      </c>
      <c r="B79" t="s">
        <v>193</v>
      </c>
      <c r="C79" t="s">
        <v>183</v>
      </c>
      <c r="E79" s="161">
        <v>65.066666666666706</v>
      </c>
      <c r="F79">
        <v>178</v>
      </c>
    </row>
    <row r="80" spans="1:6" x14ac:dyDescent="0.25">
      <c r="A80" t="s">
        <v>194</v>
      </c>
      <c r="B80" t="s">
        <v>195</v>
      </c>
      <c r="C80" t="s">
        <v>183</v>
      </c>
      <c r="E80" s="161">
        <v>79.534047619047598</v>
      </c>
      <c r="F80">
        <v>2</v>
      </c>
    </row>
    <row r="81" spans="1:6" x14ac:dyDescent="0.25">
      <c r="A81" t="s">
        <v>196</v>
      </c>
      <c r="B81" t="s">
        <v>197</v>
      </c>
      <c r="C81" t="s">
        <v>183</v>
      </c>
      <c r="E81" s="161">
        <v>77.1997619047619</v>
      </c>
      <c r="F81">
        <v>9</v>
      </c>
    </row>
    <row r="82" spans="1:6" x14ac:dyDescent="0.25">
      <c r="A82" t="s">
        <v>198</v>
      </c>
      <c r="B82" t="s">
        <v>199</v>
      </c>
      <c r="C82" t="s">
        <v>200</v>
      </c>
      <c r="E82" s="161">
        <v>59.316904761904802</v>
      </c>
      <c r="F82">
        <v>246</v>
      </c>
    </row>
    <row r="83" spans="1:6" x14ac:dyDescent="0.25">
      <c r="A83" t="s">
        <v>201</v>
      </c>
      <c r="B83" t="s">
        <v>202</v>
      </c>
      <c r="C83" t="s">
        <v>200</v>
      </c>
      <c r="E83" s="161">
        <v>62.716428571428601</v>
      </c>
      <c r="F83">
        <v>202</v>
      </c>
    </row>
    <row r="84" spans="1:6" x14ac:dyDescent="0.25">
      <c r="A84" t="s">
        <v>203</v>
      </c>
      <c r="B84" t="s">
        <v>204</v>
      </c>
      <c r="C84" t="s">
        <v>200</v>
      </c>
      <c r="E84" s="161">
        <v>70.098809523809507</v>
      </c>
      <c r="F84">
        <v>104</v>
      </c>
    </row>
    <row r="85" spans="1:6" x14ac:dyDescent="0.25">
      <c r="A85" t="s">
        <v>205</v>
      </c>
      <c r="B85" t="s">
        <v>206</v>
      </c>
      <c r="C85" t="s">
        <v>200</v>
      </c>
      <c r="E85" s="161">
        <v>67.055476190476199</v>
      </c>
      <c r="F85">
        <v>143</v>
      </c>
    </row>
    <row r="86" spans="1:6" x14ac:dyDescent="0.25">
      <c r="A86" t="s">
        <v>207</v>
      </c>
      <c r="B86" t="s">
        <v>208</v>
      </c>
      <c r="C86" t="s">
        <v>200</v>
      </c>
      <c r="E86" s="161">
        <v>56.0416666666667</v>
      </c>
      <c r="F86">
        <v>271</v>
      </c>
    </row>
    <row r="87" spans="1:6" x14ac:dyDescent="0.25">
      <c r="A87" t="s">
        <v>209</v>
      </c>
      <c r="B87" t="s">
        <v>210</v>
      </c>
      <c r="C87" t="s">
        <v>200</v>
      </c>
      <c r="E87" s="161">
        <v>63.027619047618998</v>
      </c>
      <c r="F87">
        <v>197</v>
      </c>
    </row>
    <row r="88" spans="1:6" x14ac:dyDescent="0.25">
      <c r="A88" t="s">
        <v>211</v>
      </c>
      <c r="B88" t="s">
        <v>212</v>
      </c>
      <c r="C88" t="s">
        <v>200</v>
      </c>
      <c r="E88" s="161">
        <v>75.762142857142905</v>
      </c>
      <c r="F88">
        <v>21</v>
      </c>
    </row>
    <row r="89" spans="1:6" x14ac:dyDescent="0.25">
      <c r="A89" t="s">
        <v>213</v>
      </c>
      <c r="B89" t="s">
        <v>214</v>
      </c>
      <c r="C89" t="s">
        <v>200</v>
      </c>
      <c r="E89" s="161">
        <v>65.611190476190501</v>
      </c>
      <c r="F89">
        <v>170</v>
      </c>
    </row>
    <row r="90" spans="1:6" x14ac:dyDescent="0.25">
      <c r="A90" t="s">
        <v>215</v>
      </c>
      <c r="B90" t="s">
        <v>216</v>
      </c>
      <c r="C90" t="s">
        <v>200</v>
      </c>
      <c r="E90" s="161">
        <v>53.853333333333303</v>
      </c>
      <c r="F90">
        <v>281</v>
      </c>
    </row>
    <row r="91" spans="1:6" x14ac:dyDescent="0.25">
      <c r="A91" t="s">
        <v>217</v>
      </c>
      <c r="B91" t="s">
        <v>218</v>
      </c>
      <c r="C91" t="s">
        <v>200</v>
      </c>
      <c r="E91" s="161">
        <v>66.825238095238106</v>
      </c>
      <c r="F91">
        <v>149</v>
      </c>
    </row>
    <row r="92" spans="1:6" x14ac:dyDescent="0.25">
      <c r="A92" t="s">
        <v>219</v>
      </c>
      <c r="B92" t="s">
        <v>220</v>
      </c>
      <c r="C92" t="s">
        <v>200</v>
      </c>
      <c r="E92" s="161">
        <v>60.4086904761905</v>
      </c>
      <c r="F92">
        <v>237</v>
      </c>
    </row>
    <row r="93" spans="1:6" x14ac:dyDescent="0.25">
      <c r="A93" t="s">
        <v>221</v>
      </c>
      <c r="B93" t="s">
        <v>222</v>
      </c>
      <c r="C93" t="s">
        <v>200</v>
      </c>
      <c r="E93" s="161">
        <v>66.672023809523793</v>
      </c>
      <c r="F93">
        <v>150</v>
      </c>
    </row>
    <row r="94" spans="1:6" x14ac:dyDescent="0.25">
      <c r="A94" t="s">
        <v>224</v>
      </c>
      <c r="B94" t="s">
        <v>225</v>
      </c>
      <c r="C94" t="s">
        <v>226</v>
      </c>
      <c r="E94" s="161">
        <v>71.500595238095201</v>
      </c>
      <c r="F94">
        <v>78</v>
      </c>
    </row>
    <row r="95" spans="1:6" x14ac:dyDescent="0.25">
      <c r="A95" t="s">
        <v>227</v>
      </c>
      <c r="B95" t="s">
        <v>228</v>
      </c>
      <c r="C95" t="s">
        <v>229</v>
      </c>
      <c r="E95" s="161">
        <v>59.6864285714286</v>
      </c>
      <c r="F95">
        <v>243</v>
      </c>
    </row>
    <row r="96" spans="1:6" x14ac:dyDescent="0.25">
      <c r="A96" t="s">
        <v>230</v>
      </c>
      <c r="B96" t="s">
        <v>231</v>
      </c>
      <c r="C96" t="s">
        <v>229</v>
      </c>
      <c r="E96" s="161">
        <v>75.897619047619102</v>
      </c>
      <c r="F96">
        <v>19</v>
      </c>
    </row>
    <row r="97" spans="1:6" x14ac:dyDescent="0.25">
      <c r="A97" t="s">
        <v>232</v>
      </c>
      <c r="B97" t="s">
        <v>233</v>
      </c>
      <c r="C97" t="s">
        <v>229</v>
      </c>
      <c r="E97" s="161">
        <v>76.522857142857106</v>
      </c>
      <c r="F97">
        <v>12</v>
      </c>
    </row>
    <row r="98" spans="1:6" x14ac:dyDescent="0.25">
      <c r="A98" t="s">
        <v>234</v>
      </c>
      <c r="B98" t="s">
        <v>235</v>
      </c>
      <c r="C98" t="s">
        <v>229</v>
      </c>
      <c r="E98" s="161">
        <v>71.038214285714304</v>
      </c>
      <c r="F98">
        <v>85</v>
      </c>
    </row>
    <row r="99" spans="1:6" x14ac:dyDescent="0.25">
      <c r="A99" t="s">
        <v>236</v>
      </c>
      <c r="B99" t="s">
        <v>237</v>
      </c>
      <c r="C99" t="s">
        <v>229</v>
      </c>
      <c r="E99" s="161">
        <v>74.487142857142899</v>
      </c>
      <c r="F99">
        <v>33</v>
      </c>
    </row>
    <row r="100" spans="1:6" x14ac:dyDescent="0.25">
      <c r="A100" t="s">
        <v>238</v>
      </c>
      <c r="B100" t="s">
        <v>239</v>
      </c>
      <c r="C100" t="s">
        <v>240</v>
      </c>
      <c r="E100" s="161">
        <v>58.755476190476202</v>
      </c>
      <c r="F100">
        <v>253</v>
      </c>
    </row>
    <row r="101" spans="1:6" x14ac:dyDescent="0.25">
      <c r="A101" t="s">
        <v>241</v>
      </c>
      <c r="B101" t="s">
        <v>242</v>
      </c>
      <c r="C101" t="s">
        <v>240</v>
      </c>
      <c r="E101" s="161">
        <v>78.567380952381001</v>
      </c>
      <c r="F101">
        <v>5</v>
      </c>
    </row>
    <row r="102" spans="1:6" x14ac:dyDescent="0.25">
      <c r="A102" t="s">
        <v>243</v>
      </c>
      <c r="B102" t="s">
        <v>244</v>
      </c>
      <c r="C102" t="s">
        <v>240</v>
      </c>
      <c r="E102" s="161">
        <v>57.1522619047619</v>
      </c>
      <c r="F102">
        <v>268</v>
      </c>
    </row>
    <row r="103" spans="1:6" x14ac:dyDescent="0.25">
      <c r="A103" t="s">
        <v>245</v>
      </c>
      <c r="B103" t="s">
        <v>246</v>
      </c>
      <c r="C103" t="s">
        <v>240</v>
      </c>
      <c r="E103" s="161">
        <v>74.923333333333304</v>
      </c>
      <c r="F103">
        <v>29</v>
      </c>
    </row>
    <row r="104" spans="1:6" x14ac:dyDescent="0.25">
      <c r="A104" t="s">
        <v>247</v>
      </c>
      <c r="B104" t="s">
        <v>248</v>
      </c>
      <c r="C104" t="s">
        <v>240</v>
      </c>
      <c r="E104" s="161">
        <v>67.768452380952397</v>
      </c>
      <c r="F104">
        <v>130</v>
      </c>
    </row>
    <row r="105" spans="1:6" x14ac:dyDescent="0.25">
      <c r="A105" t="s">
        <v>249</v>
      </c>
      <c r="B105" t="s">
        <v>250</v>
      </c>
      <c r="C105" t="s">
        <v>240</v>
      </c>
      <c r="E105" s="161">
        <v>71.395119047619005</v>
      </c>
      <c r="F105">
        <v>80</v>
      </c>
    </row>
    <row r="106" spans="1:6" x14ac:dyDescent="0.25">
      <c r="A106" t="s">
        <v>251</v>
      </c>
      <c r="B106" t="s">
        <v>252</v>
      </c>
      <c r="C106" t="s">
        <v>240</v>
      </c>
      <c r="E106" s="161">
        <v>72.039761904761903</v>
      </c>
      <c r="F106">
        <v>71</v>
      </c>
    </row>
    <row r="107" spans="1:6" x14ac:dyDescent="0.25">
      <c r="A107" t="s">
        <v>253</v>
      </c>
      <c r="B107" t="s">
        <v>254</v>
      </c>
      <c r="C107" t="s">
        <v>240</v>
      </c>
      <c r="E107" s="161">
        <v>72.820476190476199</v>
      </c>
      <c r="F107">
        <v>51</v>
      </c>
    </row>
    <row r="108" spans="1:6" x14ac:dyDescent="0.25">
      <c r="A108" t="s">
        <v>255</v>
      </c>
      <c r="B108" t="s">
        <v>256</v>
      </c>
      <c r="C108" t="s">
        <v>240</v>
      </c>
      <c r="E108" s="161">
        <v>57.531666666666702</v>
      </c>
      <c r="F108">
        <v>263</v>
      </c>
    </row>
    <row r="109" spans="1:6" x14ac:dyDescent="0.25">
      <c r="A109" t="s">
        <v>257</v>
      </c>
      <c r="B109" t="s">
        <v>258</v>
      </c>
      <c r="C109" t="s">
        <v>240</v>
      </c>
      <c r="E109" s="161">
        <v>75.391190476190502</v>
      </c>
      <c r="F109">
        <v>26</v>
      </c>
    </row>
    <row r="110" spans="1:6" x14ac:dyDescent="0.25">
      <c r="A110" t="s">
        <v>259</v>
      </c>
      <c r="B110" t="s">
        <v>260</v>
      </c>
      <c r="C110" t="s">
        <v>240</v>
      </c>
      <c r="E110" s="161">
        <v>61.28</v>
      </c>
      <c r="F110">
        <v>226</v>
      </c>
    </row>
    <row r="111" spans="1:6" x14ac:dyDescent="0.25">
      <c r="A111" t="s">
        <v>261</v>
      </c>
      <c r="B111" t="s">
        <v>262</v>
      </c>
      <c r="C111" t="s">
        <v>240</v>
      </c>
      <c r="E111" s="161">
        <v>69.548571428571407</v>
      </c>
      <c r="F111">
        <v>110</v>
      </c>
    </row>
    <row r="112" spans="1:6" x14ac:dyDescent="0.25">
      <c r="A112" t="s">
        <v>263</v>
      </c>
      <c r="B112" t="s">
        <v>264</v>
      </c>
      <c r="C112" t="s">
        <v>240</v>
      </c>
      <c r="E112" s="161">
        <v>57.684523809523803</v>
      </c>
      <c r="F112">
        <v>261</v>
      </c>
    </row>
    <row r="113" spans="1:6" x14ac:dyDescent="0.25">
      <c r="A113" t="s">
        <v>265</v>
      </c>
      <c r="B113" t="s">
        <v>266</v>
      </c>
      <c r="C113" t="s">
        <v>240</v>
      </c>
      <c r="E113" s="161">
        <v>66.311904761904799</v>
      </c>
      <c r="F113">
        <v>160</v>
      </c>
    </row>
    <row r="114" spans="1:6" x14ac:dyDescent="0.25">
      <c r="A114" t="s">
        <v>267</v>
      </c>
      <c r="B114" t="s">
        <v>268</v>
      </c>
      <c r="C114" t="s">
        <v>240</v>
      </c>
      <c r="E114" s="161">
        <v>69.122380952380993</v>
      </c>
      <c r="F114">
        <v>113</v>
      </c>
    </row>
    <row r="115" spans="1:6" x14ac:dyDescent="0.25">
      <c r="A115" t="s">
        <v>269</v>
      </c>
      <c r="B115" t="s">
        <v>270</v>
      </c>
      <c r="C115" t="s">
        <v>240</v>
      </c>
      <c r="E115" s="161">
        <v>70.354880952380995</v>
      </c>
      <c r="F115">
        <v>100</v>
      </c>
    </row>
    <row r="116" spans="1:6" x14ac:dyDescent="0.25">
      <c r="A116" t="s">
        <v>271</v>
      </c>
      <c r="B116" t="s">
        <v>272</v>
      </c>
      <c r="C116" t="s">
        <v>240</v>
      </c>
      <c r="E116" s="161">
        <v>64.5566666666667</v>
      </c>
      <c r="F116">
        <v>183</v>
      </c>
    </row>
    <row r="117" spans="1:6" x14ac:dyDescent="0.25">
      <c r="A117" t="s">
        <v>273</v>
      </c>
      <c r="B117" t="s">
        <v>274</v>
      </c>
      <c r="C117" t="s">
        <v>240</v>
      </c>
      <c r="E117" s="161">
        <v>21.8202380952381</v>
      </c>
      <c r="F117">
        <v>290</v>
      </c>
    </row>
    <row r="118" spans="1:6" x14ac:dyDescent="0.25">
      <c r="A118" t="s">
        <v>275</v>
      </c>
      <c r="B118" t="s">
        <v>276</v>
      </c>
      <c r="C118" t="s">
        <v>240</v>
      </c>
      <c r="E118" s="161">
        <v>68.501428571428605</v>
      </c>
      <c r="F118">
        <v>122</v>
      </c>
    </row>
    <row r="119" spans="1:6" x14ac:dyDescent="0.25">
      <c r="A119" t="s">
        <v>277</v>
      </c>
      <c r="B119" t="s">
        <v>278</v>
      </c>
      <c r="C119" t="s">
        <v>240</v>
      </c>
      <c r="E119" s="161">
        <v>64.203809523809497</v>
      </c>
      <c r="F119">
        <v>187</v>
      </c>
    </row>
    <row r="120" spans="1:6" x14ac:dyDescent="0.25">
      <c r="A120" t="s">
        <v>279</v>
      </c>
      <c r="B120" t="s">
        <v>280</v>
      </c>
      <c r="C120" t="s">
        <v>240</v>
      </c>
      <c r="E120" s="161">
        <v>70.040000000000006</v>
      </c>
      <c r="F120">
        <v>106</v>
      </c>
    </row>
    <row r="121" spans="1:6" x14ac:dyDescent="0.25">
      <c r="A121">
        <v>1280</v>
      </c>
      <c r="B121" t="s">
        <v>281</v>
      </c>
      <c r="C121" t="s">
        <v>240</v>
      </c>
      <c r="E121" s="161">
        <v>61.265000000000001</v>
      </c>
      <c r="F121">
        <v>228</v>
      </c>
    </row>
    <row r="122" spans="1:6" x14ac:dyDescent="0.25">
      <c r="A122" t="s">
        <v>282</v>
      </c>
      <c r="B122" t="s">
        <v>283</v>
      </c>
      <c r="C122" t="s">
        <v>240</v>
      </c>
      <c r="E122" s="161">
        <v>77.623809523809499</v>
      </c>
      <c r="F122">
        <v>7</v>
      </c>
    </row>
    <row r="123" spans="1:6" x14ac:dyDescent="0.25">
      <c r="A123" t="s">
        <v>284</v>
      </c>
      <c r="B123" t="s">
        <v>285</v>
      </c>
      <c r="C123" t="s">
        <v>240</v>
      </c>
      <c r="E123" s="161">
        <v>68.874047619047602</v>
      </c>
      <c r="F123">
        <v>117</v>
      </c>
    </row>
    <row r="124" spans="1:6" x14ac:dyDescent="0.25">
      <c r="A124" t="s">
        <v>286</v>
      </c>
      <c r="B124" t="s">
        <v>287</v>
      </c>
      <c r="C124" t="s">
        <v>240</v>
      </c>
      <c r="E124" s="161">
        <v>78.747500000000002</v>
      </c>
      <c r="F124">
        <v>4</v>
      </c>
    </row>
    <row r="125" spans="1:6" x14ac:dyDescent="0.25">
      <c r="A125" t="s">
        <v>288</v>
      </c>
      <c r="B125" t="s">
        <v>289</v>
      </c>
      <c r="C125" t="s">
        <v>240</v>
      </c>
      <c r="E125" s="161">
        <v>70.501428571428605</v>
      </c>
      <c r="F125">
        <v>97</v>
      </c>
    </row>
    <row r="126" spans="1:6" x14ac:dyDescent="0.25">
      <c r="A126" t="s">
        <v>290</v>
      </c>
      <c r="B126" t="s">
        <v>291</v>
      </c>
      <c r="C126" t="s">
        <v>240</v>
      </c>
      <c r="E126" s="161">
        <v>65.34</v>
      </c>
      <c r="F126">
        <v>173</v>
      </c>
    </row>
    <row r="127" spans="1:6" x14ac:dyDescent="0.25">
      <c r="A127" t="s">
        <v>292</v>
      </c>
      <c r="B127" t="s">
        <v>293</v>
      </c>
      <c r="C127" t="s">
        <v>240</v>
      </c>
      <c r="E127" s="161">
        <v>66.098571428571404</v>
      </c>
      <c r="F127">
        <v>163</v>
      </c>
    </row>
    <row r="128" spans="1:6" x14ac:dyDescent="0.25">
      <c r="A128" t="s">
        <v>294</v>
      </c>
      <c r="B128" t="s">
        <v>295</v>
      </c>
      <c r="C128" t="s">
        <v>240</v>
      </c>
      <c r="E128" s="161">
        <v>65.266190476190502</v>
      </c>
      <c r="F128">
        <v>175</v>
      </c>
    </row>
    <row r="129" spans="1:6" x14ac:dyDescent="0.25">
      <c r="A129" t="s">
        <v>296</v>
      </c>
      <c r="B129" t="s">
        <v>297</v>
      </c>
      <c r="C129" t="s">
        <v>240</v>
      </c>
      <c r="E129" s="161">
        <v>72.511428571428596</v>
      </c>
      <c r="F129">
        <v>57</v>
      </c>
    </row>
    <row r="130" spans="1:6" x14ac:dyDescent="0.25">
      <c r="A130" t="s">
        <v>298</v>
      </c>
      <c r="B130" t="s">
        <v>299</v>
      </c>
      <c r="C130" t="s">
        <v>240</v>
      </c>
      <c r="E130" s="161">
        <v>69.094523809523807</v>
      </c>
      <c r="F130">
        <v>114</v>
      </c>
    </row>
    <row r="131" spans="1:6" x14ac:dyDescent="0.25">
      <c r="A131" t="s">
        <v>300</v>
      </c>
      <c r="B131" t="s">
        <v>301</v>
      </c>
      <c r="C131" t="s">
        <v>240</v>
      </c>
      <c r="E131" s="161">
        <v>69.976309523809505</v>
      </c>
      <c r="F131">
        <v>107</v>
      </c>
    </row>
    <row r="132" spans="1:6" x14ac:dyDescent="0.25">
      <c r="A132" t="s">
        <v>302</v>
      </c>
      <c r="B132" t="s">
        <v>303</v>
      </c>
      <c r="C132" t="s">
        <v>240</v>
      </c>
      <c r="E132" s="161">
        <v>63.768333333333302</v>
      </c>
      <c r="F132">
        <v>195</v>
      </c>
    </row>
    <row r="133" spans="1:6" x14ac:dyDescent="0.25">
      <c r="A133" t="s">
        <v>304</v>
      </c>
      <c r="B133" t="s">
        <v>305</v>
      </c>
      <c r="C133" t="s">
        <v>306</v>
      </c>
      <c r="E133" s="161">
        <v>64.0042857142857</v>
      </c>
      <c r="F133">
        <v>190</v>
      </c>
    </row>
    <row r="134" spans="1:6" x14ac:dyDescent="0.25">
      <c r="A134" t="s">
        <v>307</v>
      </c>
      <c r="B134" t="s">
        <v>308</v>
      </c>
      <c r="C134" t="s">
        <v>306</v>
      </c>
      <c r="E134" s="161">
        <v>81.540714285714301</v>
      </c>
      <c r="F134">
        <v>1</v>
      </c>
    </row>
    <row r="135" spans="1:6" x14ac:dyDescent="0.25">
      <c r="A135" t="s">
        <v>309</v>
      </c>
      <c r="B135" t="s">
        <v>310</v>
      </c>
      <c r="C135" t="s">
        <v>306</v>
      </c>
      <c r="E135" s="161">
        <v>72.327857142857098</v>
      </c>
      <c r="F135">
        <v>63</v>
      </c>
    </row>
    <row r="136" spans="1:6" x14ac:dyDescent="0.25">
      <c r="A136" t="s">
        <v>311</v>
      </c>
      <c r="B136" t="s">
        <v>312</v>
      </c>
      <c r="C136" t="s">
        <v>306</v>
      </c>
      <c r="E136" s="161">
        <v>63.017380952380996</v>
      </c>
      <c r="F136">
        <v>198</v>
      </c>
    </row>
    <row r="137" spans="1:6" x14ac:dyDescent="0.25">
      <c r="A137" t="s">
        <v>313</v>
      </c>
      <c r="B137" t="s">
        <v>314</v>
      </c>
      <c r="C137" t="s">
        <v>306</v>
      </c>
      <c r="E137" s="161">
        <v>78.433809523809501</v>
      </c>
      <c r="F137">
        <v>6</v>
      </c>
    </row>
    <row r="138" spans="1:6" x14ac:dyDescent="0.25">
      <c r="A138" t="s">
        <v>315</v>
      </c>
      <c r="B138" t="s">
        <v>316</v>
      </c>
      <c r="C138" t="s">
        <v>306</v>
      </c>
      <c r="E138" s="161">
        <v>71.965476190476195</v>
      </c>
      <c r="F138">
        <v>74</v>
      </c>
    </row>
    <row r="139" spans="1:6" x14ac:dyDescent="0.25">
      <c r="A139" t="s">
        <v>317</v>
      </c>
      <c r="B139" t="s">
        <v>318</v>
      </c>
      <c r="C139" t="s">
        <v>319</v>
      </c>
      <c r="E139" s="161">
        <v>71.909523809523805</v>
      </c>
      <c r="F139">
        <v>76</v>
      </c>
    </row>
    <row r="140" spans="1:6" x14ac:dyDescent="0.25">
      <c r="A140" t="s">
        <v>320</v>
      </c>
      <c r="B140" t="s">
        <v>321</v>
      </c>
      <c r="C140" t="s">
        <v>319</v>
      </c>
      <c r="E140" s="161">
        <v>72.730833333333294</v>
      </c>
      <c r="F140">
        <v>53</v>
      </c>
    </row>
    <row r="141" spans="1:6" x14ac:dyDescent="0.25">
      <c r="A141" t="s">
        <v>322</v>
      </c>
      <c r="B141" t="s">
        <v>323</v>
      </c>
      <c r="C141" t="s">
        <v>319</v>
      </c>
      <c r="E141" s="161">
        <v>62.978214285714301</v>
      </c>
      <c r="F141">
        <v>199</v>
      </c>
    </row>
    <row r="142" spans="1:6" x14ac:dyDescent="0.25">
      <c r="A142" t="s">
        <v>324</v>
      </c>
      <c r="B142" t="s">
        <v>325</v>
      </c>
      <c r="C142" t="s">
        <v>319</v>
      </c>
      <c r="E142" s="161">
        <v>70.285714285714306</v>
      </c>
      <c r="F142">
        <v>103</v>
      </c>
    </row>
    <row r="143" spans="1:6" x14ac:dyDescent="0.25">
      <c r="A143" t="s">
        <v>326</v>
      </c>
      <c r="B143" t="s">
        <v>327</v>
      </c>
      <c r="C143" t="s">
        <v>319</v>
      </c>
      <c r="E143" s="161">
        <v>67.6939285714286</v>
      </c>
      <c r="F143">
        <v>131</v>
      </c>
    </row>
    <row r="144" spans="1:6" x14ac:dyDescent="0.25">
      <c r="A144" t="s">
        <v>328</v>
      </c>
      <c r="B144" t="s">
        <v>329</v>
      </c>
      <c r="C144" t="s">
        <v>319</v>
      </c>
      <c r="E144" s="161">
        <v>68.309285714285707</v>
      </c>
      <c r="F144">
        <v>126</v>
      </c>
    </row>
    <row r="145" spans="1:6" x14ac:dyDescent="0.25">
      <c r="A145" t="s">
        <v>330</v>
      </c>
      <c r="B145" t="s">
        <v>331</v>
      </c>
      <c r="C145" t="s">
        <v>319</v>
      </c>
      <c r="E145" s="161">
        <v>67.3771428571429</v>
      </c>
      <c r="F145">
        <v>137</v>
      </c>
    </row>
    <row r="146" spans="1:6" x14ac:dyDescent="0.25">
      <c r="A146" t="s">
        <v>332</v>
      </c>
      <c r="B146" t="s">
        <v>333</v>
      </c>
      <c r="C146" t="s">
        <v>319</v>
      </c>
      <c r="E146" s="161">
        <v>66.670714285714297</v>
      </c>
      <c r="F146">
        <v>151</v>
      </c>
    </row>
    <row r="147" spans="1:6" x14ac:dyDescent="0.25">
      <c r="A147" t="s">
        <v>334</v>
      </c>
      <c r="B147" t="s">
        <v>335</v>
      </c>
      <c r="C147" t="s">
        <v>319</v>
      </c>
      <c r="E147" s="161">
        <v>69.1730952380952</v>
      </c>
      <c r="F147">
        <v>112</v>
      </c>
    </row>
    <row r="148" spans="1:6" x14ac:dyDescent="0.25">
      <c r="A148" t="s">
        <v>336</v>
      </c>
      <c r="B148" t="s">
        <v>337</v>
      </c>
      <c r="C148" t="s">
        <v>319</v>
      </c>
      <c r="E148" s="161">
        <v>63.686547619047602</v>
      </c>
      <c r="F148">
        <v>196</v>
      </c>
    </row>
    <row r="149" spans="1:6" x14ac:dyDescent="0.25">
      <c r="A149" t="s">
        <v>338</v>
      </c>
      <c r="B149" t="s">
        <v>339</v>
      </c>
      <c r="C149" t="s">
        <v>319</v>
      </c>
      <c r="E149" s="161">
        <v>53.598571428571397</v>
      </c>
      <c r="F149">
        <v>284</v>
      </c>
    </row>
    <row r="150" spans="1:6" x14ac:dyDescent="0.25">
      <c r="A150" t="s">
        <v>340</v>
      </c>
      <c r="B150" t="s">
        <v>341</v>
      </c>
      <c r="C150" t="s">
        <v>319</v>
      </c>
      <c r="E150" s="161">
        <v>53.857142857142897</v>
      </c>
      <c r="F150">
        <v>280</v>
      </c>
    </row>
    <row r="151" spans="1:6" x14ac:dyDescent="0.25">
      <c r="A151" t="s">
        <v>342</v>
      </c>
      <c r="B151" t="s">
        <v>343</v>
      </c>
      <c r="C151" t="s">
        <v>319</v>
      </c>
      <c r="E151" s="161">
        <v>66.937023809523794</v>
      </c>
      <c r="F151">
        <v>147</v>
      </c>
    </row>
    <row r="152" spans="1:6" x14ac:dyDescent="0.25">
      <c r="A152" t="s">
        <v>344</v>
      </c>
      <c r="B152" t="s">
        <v>345</v>
      </c>
      <c r="C152" t="s">
        <v>319</v>
      </c>
      <c r="E152" s="161">
        <v>62.106428571428602</v>
      </c>
      <c r="F152">
        <v>211</v>
      </c>
    </row>
    <row r="153" spans="1:6" x14ac:dyDescent="0.25">
      <c r="A153" t="s">
        <v>346</v>
      </c>
      <c r="B153" t="s">
        <v>347</v>
      </c>
      <c r="C153" t="s">
        <v>319</v>
      </c>
      <c r="E153" s="161">
        <v>67.445952380952406</v>
      </c>
      <c r="F153">
        <v>136</v>
      </c>
    </row>
    <row r="154" spans="1:6" x14ac:dyDescent="0.25">
      <c r="A154" t="s">
        <v>348</v>
      </c>
      <c r="B154" t="s">
        <v>349</v>
      </c>
      <c r="C154" t="s">
        <v>319</v>
      </c>
      <c r="E154" s="161">
        <v>60.78</v>
      </c>
      <c r="F154">
        <v>233</v>
      </c>
    </row>
    <row r="155" spans="1:6" x14ac:dyDescent="0.25">
      <c r="A155" t="s">
        <v>350</v>
      </c>
      <c r="B155" t="s">
        <v>351</v>
      </c>
      <c r="C155" t="s">
        <v>319</v>
      </c>
      <c r="E155" s="161">
        <v>75.443809523809506</v>
      </c>
      <c r="F155">
        <v>25</v>
      </c>
    </row>
    <row r="156" spans="1:6" x14ac:dyDescent="0.25">
      <c r="A156" t="s">
        <v>352</v>
      </c>
      <c r="B156" t="s">
        <v>353</v>
      </c>
      <c r="C156" t="s">
        <v>319</v>
      </c>
      <c r="E156" s="161">
        <v>61.239880952381</v>
      </c>
      <c r="F156">
        <v>230</v>
      </c>
    </row>
    <row r="157" spans="1:6" x14ac:dyDescent="0.25">
      <c r="A157" t="s">
        <v>354</v>
      </c>
      <c r="B157" t="s">
        <v>355</v>
      </c>
      <c r="C157" t="s">
        <v>319</v>
      </c>
      <c r="E157" s="161">
        <v>68.617857142857105</v>
      </c>
      <c r="F157">
        <v>121</v>
      </c>
    </row>
    <row r="158" spans="1:6" x14ac:dyDescent="0.25">
      <c r="A158" t="s">
        <v>356</v>
      </c>
      <c r="B158" t="s">
        <v>357</v>
      </c>
      <c r="C158" t="s">
        <v>319</v>
      </c>
      <c r="E158" s="161">
        <v>70.092738095238104</v>
      </c>
      <c r="F158">
        <v>105</v>
      </c>
    </row>
    <row r="159" spans="1:6" x14ac:dyDescent="0.25">
      <c r="A159" t="s">
        <v>358</v>
      </c>
      <c r="B159" t="s">
        <v>359</v>
      </c>
      <c r="C159" t="s">
        <v>319</v>
      </c>
      <c r="E159" s="161">
        <v>59.357142857142897</v>
      </c>
      <c r="F159">
        <v>245</v>
      </c>
    </row>
    <row r="160" spans="1:6" x14ac:dyDescent="0.25">
      <c r="A160" t="s">
        <v>360</v>
      </c>
      <c r="B160" t="s">
        <v>361</v>
      </c>
      <c r="C160" t="s">
        <v>319</v>
      </c>
      <c r="E160" s="161">
        <v>63.813809523809503</v>
      </c>
      <c r="F160">
        <v>193</v>
      </c>
    </row>
    <row r="161" spans="1:6" x14ac:dyDescent="0.25">
      <c r="A161" t="s">
        <v>362</v>
      </c>
      <c r="B161" t="s">
        <v>363</v>
      </c>
      <c r="C161" t="s">
        <v>319</v>
      </c>
      <c r="E161" s="161">
        <v>67.047023809523793</v>
      </c>
      <c r="F161">
        <v>144</v>
      </c>
    </row>
    <row r="162" spans="1:6" x14ac:dyDescent="0.25">
      <c r="A162" t="s">
        <v>364</v>
      </c>
      <c r="B162" t="s">
        <v>365</v>
      </c>
      <c r="C162" t="s">
        <v>319</v>
      </c>
      <c r="E162" s="161">
        <v>72.432976190476197</v>
      </c>
      <c r="F162">
        <v>60</v>
      </c>
    </row>
    <row r="163" spans="1:6" x14ac:dyDescent="0.25">
      <c r="A163" t="s">
        <v>366</v>
      </c>
      <c r="B163" t="s">
        <v>367</v>
      </c>
      <c r="C163" t="s">
        <v>319</v>
      </c>
      <c r="E163" s="161">
        <v>61.288809523809498</v>
      </c>
      <c r="F163">
        <v>225</v>
      </c>
    </row>
    <row r="164" spans="1:6" x14ac:dyDescent="0.25">
      <c r="A164" t="s">
        <v>368</v>
      </c>
      <c r="B164" t="s">
        <v>369</v>
      </c>
      <c r="C164" t="s">
        <v>319</v>
      </c>
      <c r="E164" s="161">
        <v>61.712857142857203</v>
      </c>
      <c r="F164">
        <v>217</v>
      </c>
    </row>
    <row r="165" spans="1:6" x14ac:dyDescent="0.25">
      <c r="A165" t="s">
        <v>370</v>
      </c>
      <c r="B165" t="s">
        <v>371</v>
      </c>
      <c r="C165" t="s">
        <v>319</v>
      </c>
      <c r="E165" s="161">
        <v>65.926666666666705</v>
      </c>
      <c r="F165">
        <v>165</v>
      </c>
    </row>
    <row r="166" spans="1:6" x14ac:dyDescent="0.25">
      <c r="A166" t="s">
        <v>372</v>
      </c>
      <c r="B166" t="s">
        <v>373</v>
      </c>
      <c r="C166" t="s">
        <v>319</v>
      </c>
      <c r="E166" s="161">
        <v>73.020714285714305</v>
      </c>
      <c r="F166">
        <v>49</v>
      </c>
    </row>
    <row r="167" spans="1:6" x14ac:dyDescent="0.25">
      <c r="A167" t="s">
        <v>374</v>
      </c>
      <c r="B167" t="s">
        <v>375</v>
      </c>
      <c r="C167" t="s">
        <v>319</v>
      </c>
      <c r="E167" s="161">
        <v>66.567738095238099</v>
      </c>
      <c r="F167">
        <v>155</v>
      </c>
    </row>
    <row r="168" spans="1:6" x14ac:dyDescent="0.25">
      <c r="A168" t="s">
        <v>376</v>
      </c>
      <c r="B168" t="s">
        <v>377</v>
      </c>
      <c r="C168" t="s">
        <v>319</v>
      </c>
      <c r="E168" s="161">
        <v>70.615119047619103</v>
      </c>
      <c r="F168">
        <v>94</v>
      </c>
    </row>
    <row r="169" spans="1:6" x14ac:dyDescent="0.25">
      <c r="A169">
        <v>1480</v>
      </c>
      <c r="B169" t="s">
        <v>378</v>
      </c>
      <c r="C169">
        <v>14</v>
      </c>
      <c r="E169" s="161">
        <v>68.312380952381005</v>
      </c>
      <c r="F169">
        <v>125</v>
      </c>
    </row>
    <row r="170" spans="1:6" x14ac:dyDescent="0.25">
      <c r="A170" t="s">
        <v>379</v>
      </c>
      <c r="B170" t="s">
        <v>380</v>
      </c>
      <c r="C170" t="s">
        <v>319</v>
      </c>
      <c r="E170" s="161">
        <v>71.973452380952395</v>
      </c>
      <c r="F170">
        <v>73</v>
      </c>
    </row>
    <row r="171" spans="1:6" x14ac:dyDescent="0.25">
      <c r="A171" t="s">
        <v>381</v>
      </c>
      <c r="B171" t="s">
        <v>382</v>
      </c>
      <c r="C171" t="s">
        <v>319</v>
      </c>
      <c r="E171" s="161">
        <v>65.473809523809507</v>
      </c>
      <c r="F171">
        <v>171</v>
      </c>
    </row>
    <row r="172" spans="1:6" x14ac:dyDescent="0.25">
      <c r="A172" t="s">
        <v>383</v>
      </c>
      <c r="B172" t="s">
        <v>384</v>
      </c>
      <c r="C172" t="s">
        <v>319</v>
      </c>
      <c r="E172" s="161">
        <v>58.713333333333303</v>
      </c>
      <c r="F172">
        <v>255</v>
      </c>
    </row>
    <row r="173" spans="1:6" x14ac:dyDescent="0.25">
      <c r="A173" t="s">
        <v>385</v>
      </c>
      <c r="B173" t="s">
        <v>386</v>
      </c>
      <c r="C173" t="s">
        <v>319</v>
      </c>
      <c r="E173" s="161">
        <v>68.361904761904796</v>
      </c>
      <c r="F173">
        <v>124</v>
      </c>
    </row>
    <row r="174" spans="1:6" x14ac:dyDescent="0.25">
      <c r="A174" t="s">
        <v>387</v>
      </c>
      <c r="B174" t="s">
        <v>388</v>
      </c>
      <c r="C174" t="s">
        <v>319</v>
      </c>
      <c r="E174" s="161">
        <v>67.689285714285703</v>
      </c>
      <c r="F174">
        <v>133</v>
      </c>
    </row>
    <row r="175" spans="1:6" x14ac:dyDescent="0.25">
      <c r="A175" t="s">
        <v>389</v>
      </c>
      <c r="B175" t="s">
        <v>390</v>
      </c>
      <c r="C175" t="s">
        <v>319</v>
      </c>
      <c r="E175" s="161">
        <v>67.373214285714297</v>
      </c>
      <c r="F175">
        <v>138</v>
      </c>
    </row>
    <row r="176" spans="1:6" x14ac:dyDescent="0.25">
      <c r="A176" t="s">
        <v>391</v>
      </c>
      <c r="B176" t="s">
        <v>392</v>
      </c>
      <c r="C176" t="s">
        <v>319</v>
      </c>
      <c r="E176" s="161">
        <v>70.946309523809504</v>
      </c>
      <c r="F176">
        <v>87</v>
      </c>
    </row>
    <row r="177" spans="1:6" x14ac:dyDescent="0.25">
      <c r="A177" t="s">
        <v>393</v>
      </c>
      <c r="B177" t="s">
        <v>394</v>
      </c>
      <c r="C177" t="s">
        <v>319</v>
      </c>
      <c r="E177" s="161">
        <v>73.282380952380905</v>
      </c>
      <c r="F177">
        <v>46</v>
      </c>
    </row>
    <row r="178" spans="1:6" x14ac:dyDescent="0.25">
      <c r="A178" t="s">
        <v>395</v>
      </c>
      <c r="B178" t="s">
        <v>396</v>
      </c>
      <c r="C178" t="s">
        <v>319</v>
      </c>
      <c r="E178" s="161">
        <v>75.27</v>
      </c>
      <c r="F178">
        <v>28</v>
      </c>
    </row>
    <row r="179" spans="1:6" x14ac:dyDescent="0.25">
      <c r="A179" t="s">
        <v>397</v>
      </c>
      <c r="B179" t="s">
        <v>398</v>
      </c>
      <c r="C179" t="s">
        <v>319</v>
      </c>
      <c r="E179" s="161">
        <v>75.391190476190502</v>
      </c>
      <c r="F179">
        <v>27</v>
      </c>
    </row>
    <row r="180" spans="1:6" x14ac:dyDescent="0.25">
      <c r="A180" t="s">
        <v>399</v>
      </c>
      <c r="B180" t="s">
        <v>400</v>
      </c>
      <c r="C180" t="s">
        <v>319</v>
      </c>
      <c r="E180" s="161">
        <v>66.623690476190504</v>
      </c>
      <c r="F180">
        <v>153</v>
      </c>
    </row>
    <row r="181" spans="1:6" x14ac:dyDescent="0.25">
      <c r="A181" t="s">
        <v>401</v>
      </c>
      <c r="B181" t="s">
        <v>402</v>
      </c>
      <c r="C181" t="s">
        <v>319</v>
      </c>
      <c r="E181" s="161">
        <v>67.101785714285697</v>
      </c>
      <c r="F181">
        <v>142</v>
      </c>
    </row>
    <row r="182" spans="1:6" x14ac:dyDescent="0.25">
      <c r="A182" t="s">
        <v>403</v>
      </c>
      <c r="B182" t="s">
        <v>404</v>
      </c>
      <c r="C182" t="s">
        <v>319</v>
      </c>
      <c r="E182" s="161">
        <v>70.582142857142898</v>
      </c>
      <c r="F182">
        <v>95</v>
      </c>
    </row>
    <row r="183" spans="1:6" x14ac:dyDescent="0.25">
      <c r="A183" t="s">
        <v>405</v>
      </c>
      <c r="B183" t="s">
        <v>406</v>
      </c>
      <c r="C183" t="s">
        <v>319</v>
      </c>
      <c r="E183" s="161">
        <v>66.595357142857097</v>
      </c>
      <c r="F183">
        <v>154</v>
      </c>
    </row>
    <row r="184" spans="1:6" x14ac:dyDescent="0.25">
      <c r="A184" t="s">
        <v>407</v>
      </c>
      <c r="B184" t="s">
        <v>408</v>
      </c>
      <c r="C184" t="s">
        <v>319</v>
      </c>
      <c r="E184" s="161">
        <v>73.218095238095202</v>
      </c>
      <c r="F184">
        <v>47</v>
      </c>
    </row>
    <row r="185" spans="1:6" x14ac:dyDescent="0.25">
      <c r="A185" t="s">
        <v>409</v>
      </c>
      <c r="B185" t="s">
        <v>410</v>
      </c>
      <c r="C185" t="s">
        <v>319</v>
      </c>
      <c r="E185" s="161">
        <v>58.729285714285702</v>
      </c>
      <c r="F185">
        <v>254</v>
      </c>
    </row>
    <row r="186" spans="1:6" x14ac:dyDescent="0.25">
      <c r="A186" t="s">
        <v>411</v>
      </c>
      <c r="B186" t="s">
        <v>412</v>
      </c>
      <c r="C186" t="s">
        <v>319</v>
      </c>
      <c r="E186" s="161">
        <v>55.724642857142904</v>
      </c>
      <c r="F186">
        <v>272</v>
      </c>
    </row>
    <row r="187" spans="1:6" x14ac:dyDescent="0.25">
      <c r="A187" t="s">
        <v>413</v>
      </c>
      <c r="B187" t="s">
        <v>414</v>
      </c>
      <c r="C187" t="s">
        <v>319</v>
      </c>
      <c r="E187" s="161">
        <v>72.555000000000007</v>
      </c>
      <c r="F187">
        <v>55</v>
      </c>
    </row>
    <row r="188" spans="1:6" x14ac:dyDescent="0.25">
      <c r="A188" t="s">
        <v>415</v>
      </c>
      <c r="B188" t="s">
        <v>416</v>
      </c>
      <c r="C188" t="s">
        <v>417</v>
      </c>
      <c r="E188" s="161">
        <v>62.699166666666699</v>
      </c>
      <c r="F188">
        <v>203</v>
      </c>
    </row>
    <row r="189" spans="1:6" x14ac:dyDescent="0.25">
      <c r="A189" t="s">
        <v>418</v>
      </c>
      <c r="B189" t="s">
        <v>419</v>
      </c>
      <c r="C189" t="s">
        <v>417</v>
      </c>
      <c r="E189" s="161">
        <v>71.984523809523793</v>
      </c>
      <c r="F189">
        <v>72</v>
      </c>
    </row>
    <row r="190" spans="1:6" x14ac:dyDescent="0.25">
      <c r="A190" t="s">
        <v>420</v>
      </c>
      <c r="B190" t="s">
        <v>421</v>
      </c>
      <c r="C190" t="s">
        <v>417</v>
      </c>
      <c r="E190" s="161">
        <v>65.764285714285705</v>
      </c>
      <c r="F190">
        <v>168</v>
      </c>
    </row>
    <row r="191" spans="1:6" x14ac:dyDescent="0.25">
      <c r="A191" t="s">
        <v>422</v>
      </c>
      <c r="B191" t="s">
        <v>423</v>
      </c>
      <c r="C191" t="s">
        <v>417</v>
      </c>
      <c r="E191" s="161">
        <v>51.454523809523799</v>
      </c>
      <c r="F191">
        <v>286</v>
      </c>
    </row>
    <row r="192" spans="1:6" x14ac:dyDescent="0.25">
      <c r="A192" t="s">
        <v>424</v>
      </c>
      <c r="B192" t="s">
        <v>425</v>
      </c>
      <c r="C192" t="s">
        <v>417</v>
      </c>
      <c r="E192" s="161">
        <v>68.037499999999994</v>
      </c>
      <c r="F192">
        <v>129</v>
      </c>
    </row>
    <row r="193" spans="1:6" x14ac:dyDescent="0.25">
      <c r="A193" t="s">
        <v>426</v>
      </c>
      <c r="B193" t="s">
        <v>427</v>
      </c>
      <c r="C193" t="s">
        <v>417</v>
      </c>
      <c r="E193" s="161">
        <v>67.693095238095196</v>
      </c>
      <c r="F193">
        <v>132</v>
      </c>
    </row>
    <row r="194" spans="1:6" x14ac:dyDescent="0.25">
      <c r="A194" t="s">
        <v>428</v>
      </c>
      <c r="B194" t="s">
        <v>429</v>
      </c>
      <c r="C194" t="s">
        <v>417</v>
      </c>
      <c r="E194" s="161">
        <v>68.7104761904762</v>
      </c>
      <c r="F194">
        <v>120</v>
      </c>
    </row>
    <row r="195" spans="1:6" x14ac:dyDescent="0.25">
      <c r="A195" t="s">
        <v>430</v>
      </c>
      <c r="B195" t="s">
        <v>431</v>
      </c>
      <c r="C195" t="s">
        <v>417</v>
      </c>
      <c r="E195" s="161">
        <v>62.592142857142903</v>
      </c>
      <c r="F195">
        <v>204</v>
      </c>
    </row>
    <row r="196" spans="1:6" x14ac:dyDescent="0.25">
      <c r="A196" t="s">
        <v>432</v>
      </c>
      <c r="B196" t="s">
        <v>433</v>
      </c>
      <c r="C196" t="s">
        <v>417</v>
      </c>
      <c r="E196" s="161">
        <v>65.895476190476202</v>
      </c>
      <c r="F196">
        <v>166</v>
      </c>
    </row>
    <row r="197" spans="1:6" x14ac:dyDescent="0.25">
      <c r="A197" t="s">
        <v>434</v>
      </c>
      <c r="B197" t="s">
        <v>435</v>
      </c>
      <c r="C197" t="s">
        <v>417</v>
      </c>
      <c r="E197" s="161">
        <v>64.9316666666667</v>
      </c>
      <c r="F197">
        <v>180</v>
      </c>
    </row>
    <row r="198" spans="1:6" x14ac:dyDescent="0.25">
      <c r="A198" t="s">
        <v>436</v>
      </c>
      <c r="B198" t="s">
        <v>437</v>
      </c>
      <c r="C198" t="s">
        <v>417</v>
      </c>
      <c r="E198" s="161">
        <v>73.731666666666698</v>
      </c>
      <c r="F198">
        <v>42</v>
      </c>
    </row>
    <row r="199" spans="1:6" x14ac:dyDescent="0.25">
      <c r="A199" t="s">
        <v>438</v>
      </c>
      <c r="B199" t="s">
        <v>439</v>
      </c>
      <c r="C199" t="s">
        <v>417</v>
      </c>
      <c r="E199" s="161">
        <v>73.797142857142902</v>
      </c>
      <c r="F199">
        <v>40</v>
      </c>
    </row>
    <row r="200" spans="1:6" x14ac:dyDescent="0.25">
      <c r="A200" t="s">
        <v>440</v>
      </c>
      <c r="B200" t="s">
        <v>441</v>
      </c>
      <c r="C200" t="s">
        <v>417</v>
      </c>
      <c r="E200" s="161">
        <v>55.465714285714299</v>
      </c>
      <c r="F200">
        <v>273</v>
      </c>
    </row>
    <row r="201" spans="1:6" x14ac:dyDescent="0.25">
      <c r="A201" t="s">
        <v>442</v>
      </c>
      <c r="B201" t="s">
        <v>443</v>
      </c>
      <c r="C201" t="s">
        <v>417</v>
      </c>
      <c r="E201" s="161">
        <v>59.313452380952398</v>
      </c>
      <c r="F201">
        <v>247</v>
      </c>
    </row>
    <row r="202" spans="1:6" x14ac:dyDescent="0.25">
      <c r="A202" t="s">
        <v>444</v>
      </c>
      <c r="B202" t="s">
        <v>445</v>
      </c>
      <c r="C202" t="s">
        <v>417</v>
      </c>
      <c r="E202" s="161">
        <v>27.241309523809502</v>
      </c>
      <c r="F202">
        <v>289</v>
      </c>
    </row>
    <row r="203" spans="1:6" x14ac:dyDescent="0.25">
      <c r="A203" t="s">
        <v>446</v>
      </c>
      <c r="B203" t="s">
        <v>447</v>
      </c>
      <c r="C203" t="s">
        <v>417</v>
      </c>
      <c r="E203" s="161">
        <v>66.916428571428597</v>
      </c>
      <c r="F203">
        <v>148</v>
      </c>
    </row>
    <row r="204" spans="1:6" x14ac:dyDescent="0.25">
      <c r="A204" t="s">
        <v>448</v>
      </c>
      <c r="B204" t="s">
        <v>449</v>
      </c>
      <c r="C204" t="s">
        <v>450</v>
      </c>
      <c r="E204" s="161">
        <v>62.717738095238097</v>
      </c>
      <c r="F204">
        <v>201</v>
      </c>
    </row>
    <row r="205" spans="1:6" x14ac:dyDescent="0.25">
      <c r="A205" t="s">
        <v>451</v>
      </c>
      <c r="B205" t="s">
        <v>452</v>
      </c>
      <c r="C205" t="s">
        <v>450</v>
      </c>
      <c r="E205" s="161">
        <v>63.886785714285701</v>
      </c>
      <c r="F205">
        <v>191</v>
      </c>
    </row>
    <row r="206" spans="1:6" x14ac:dyDescent="0.25">
      <c r="A206" t="s">
        <v>453</v>
      </c>
      <c r="B206" t="s">
        <v>454</v>
      </c>
      <c r="C206" t="s">
        <v>450</v>
      </c>
      <c r="E206" s="161">
        <v>66.979285714285695</v>
      </c>
      <c r="F206">
        <v>145</v>
      </c>
    </row>
    <row r="207" spans="1:6" x14ac:dyDescent="0.25">
      <c r="A207" t="s">
        <v>455</v>
      </c>
      <c r="B207" t="s">
        <v>456</v>
      </c>
      <c r="C207" t="s">
        <v>450</v>
      </c>
      <c r="E207" s="161">
        <v>58.775714285714301</v>
      </c>
      <c r="F207">
        <v>252</v>
      </c>
    </row>
    <row r="208" spans="1:6" x14ac:dyDescent="0.25">
      <c r="A208" t="s">
        <v>457</v>
      </c>
      <c r="B208" t="s">
        <v>458</v>
      </c>
      <c r="C208" t="s">
        <v>450</v>
      </c>
      <c r="E208" s="161">
        <v>66.660476190476203</v>
      </c>
      <c r="F208">
        <v>152</v>
      </c>
    </row>
    <row r="209" spans="1:6" x14ac:dyDescent="0.25">
      <c r="A209" t="s">
        <v>459</v>
      </c>
      <c r="B209" t="s">
        <v>460</v>
      </c>
      <c r="C209" t="s">
        <v>450</v>
      </c>
      <c r="E209" s="161">
        <v>58.058333333333302</v>
      </c>
      <c r="F209">
        <v>258</v>
      </c>
    </row>
    <row r="210" spans="1:6" x14ac:dyDescent="0.25">
      <c r="A210" t="s">
        <v>461</v>
      </c>
      <c r="B210" t="s">
        <v>462</v>
      </c>
      <c r="C210" t="s">
        <v>450</v>
      </c>
      <c r="E210" s="161">
        <v>73.133214285714303</v>
      </c>
      <c r="F210">
        <v>48</v>
      </c>
    </row>
    <row r="211" spans="1:6" x14ac:dyDescent="0.25">
      <c r="A211" t="s">
        <v>463</v>
      </c>
      <c r="B211" t="s">
        <v>464</v>
      </c>
      <c r="C211" t="s">
        <v>450</v>
      </c>
      <c r="E211" s="161">
        <v>66.381666666666703</v>
      </c>
      <c r="F211">
        <v>158</v>
      </c>
    </row>
    <row r="212" spans="1:6" x14ac:dyDescent="0.25">
      <c r="A212" t="s">
        <v>465</v>
      </c>
      <c r="B212" t="s">
        <v>466</v>
      </c>
      <c r="C212" t="s">
        <v>450</v>
      </c>
      <c r="E212" s="161">
        <v>64.061785714285705</v>
      </c>
      <c r="F212">
        <v>189</v>
      </c>
    </row>
    <row r="213" spans="1:6" x14ac:dyDescent="0.25">
      <c r="A213" t="s">
        <v>467</v>
      </c>
      <c r="B213" t="s">
        <v>468</v>
      </c>
      <c r="C213" t="s">
        <v>450</v>
      </c>
      <c r="E213" s="161">
        <v>61.434761904761899</v>
      </c>
      <c r="F213">
        <v>219</v>
      </c>
    </row>
    <row r="214" spans="1:6" x14ac:dyDescent="0.25">
      <c r="A214" t="s">
        <v>469</v>
      </c>
      <c r="B214" t="s">
        <v>470</v>
      </c>
      <c r="C214" t="s">
        <v>450</v>
      </c>
      <c r="E214" s="161">
        <v>66.228333333333296</v>
      </c>
      <c r="F214">
        <v>162</v>
      </c>
    </row>
    <row r="215" spans="1:6" x14ac:dyDescent="0.25">
      <c r="A215" t="s">
        <v>471</v>
      </c>
      <c r="B215" t="s">
        <v>472</v>
      </c>
      <c r="C215" t="s">
        <v>450</v>
      </c>
      <c r="E215" s="161">
        <v>61.257619047619002</v>
      </c>
      <c r="F215">
        <v>229</v>
      </c>
    </row>
    <row r="216" spans="1:6" x14ac:dyDescent="0.25">
      <c r="A216" t="s">
        <v>473</v>
      </c>
      <c r="B216" t="s">
        <v>474</v>
      </c>
      <c r="C216" t="s">
        <v>475</v>
      </c>
      <c r="E216" s="161">
        <v>50.531190476190503</v>
      </c>
      <c r="F216">
        <v>288</v>
      </c>
    </row>
    <row r="217" spans="1:6" x14ac:dyDescent="0.25">
      <c r="A217" t="s">
        <v>476</v>
      </c>
      <c r="B217" t="s">
        <v>477</v>
      </c>
      <c r="C217" t="s">
        <v>475</v>
      </c>
      <c r="E217" s="161">
        <v>57.7276190476191</v>
      </c>
      <c r="F217">
        <v>259</v>
      </c>
    </row>
    <row r="218" spans="1:6" x14ac:dyDescent="0.25">
      <c r="A218" t="s">
        <v>478</v>
      </c>
      <c r="B218" t="s">
        <v>479</v>
      </c>
      <c r="C218" t="s">
        <v>475</v>
      </c>
      <c r="E218" s="161">
        <v>65.833095238095197</v>
      </c>
      <c r="F218">
        <v>167</v>
      </c>
    </row>
    <row r="219" spans="1:6" x14ac:dyDescent="0.25">
      <c r="A219" t="s">
        <v>480</v>
      </c>
      <c r="B219" t="s">
        <v>481</v>
      </c>
      <c r="C219" t="s">
        <v>475</v>
      </c>
      <c r="E219" s="161">
        <v>72.100952380952407</v>
      </c>
      <c r="F219">
        <v>68</v>
      </c>
    </row>
    <row r="220" spans="1:6" x14ac:dyDescent="0.25">
      <c r="A220" t="s">
        <v>482</v>
      </c>
      <c r="B220" t="s">
        <v>483</v>
      </c>
      <c r="C220" t="s">
        <v>475</v>
      </c>
      <c r="E220" s="161">
        <v>60.311071428571402</v>
      </c>
      <c r="F220">
        <v>240</v>
      </c>
    </row>
    <row r="221" spans="1:6" x14ac:dyDescent="0.25">
      <c r="A221" t="s">
        <v>484</v>
      </c>
      <c r="B221" t="s">
        <v>485</v>
      </c>
      <c r="C221" t="s">
        <v>475</v>
      </c>
      <c r="E221" s="161">
        <v>72.242380952380998</v>
      </c>
      <c r="F221">
        <v>64</v>
      </c>
    </row>
    <row r="222" spans="1:6" x14ac:dyDescent="0.25">
      <c r="A222" t="s">
        <v>486</v>
      </c>
      <c r="B222" t="s">
        <v>487</v>
      </c>
      <c r="C222" t="s">
        <v>475</v>
      </c>
      <c r="E222" s="161">
        <v>77.174166666666693</v>
      </c>
      <c r="F222">
        <v>10</v>
      </c>
    </row>
    <row r="223" spans="1:6" x14ac:dyDescent="0.25">
      <c r="A223" t="s">
        <v>488</v>
      </c>
      <c r="B223" t="s">
        <v>489</v>
      </c>
      <c r="C223" t="s">
        <v>475</v>
      </c>
      <c r="E223" s="161">
        <v>74.0064285714286</v>
      </c>
      <c r="F223">
        <v>36</v>
      </c>
    </row>
    <row r="224" spans="1:6" x14ac:dyDescent="0.25">
      <c r="A224" t="s">
        <v>490</v>
      </c>
      <c r="B224" t="s">
        <v>491</v>
      </c>
      <c r="C224" t="s">
        <v>475</v>
      </c>
      <c r="E224" s="161">
        <v>72.760595238095206</v>
      </c>
      <c r="F224">
        <v>52</v>
      </c>
    </row>
    <row r="225" spans="1:6" x14ac:dyDescent="0.25">
      <c r="A225" t="s">
        <v>492</v>
      </c>
      <c r="B225" t="s">
        <v>493</v>
      </c>
      <c r="C225" t="s">
        <v>475</v>
      </c>
      <c r="E225" s="161">
        <v>61.419285714285699</v>
      </c>
      <c r="F225">
        <v>220</v>
      </c>
    </row>
    <row r="226" spans="1:6" x14ac:dyDescent="0.25">
      <c r="A226" t="s">
        <v>494</v>
      </c>
      <c r="B226" t="s">
        <v>495</v>
      </c>
      <c r="C226" t="s">
        <v>496</v>
      </c>
      <c r="E226" s="161">
        <v>59.098690476190498</v>
      </c>
      <c r="F226">
        <v>249</v>
      </c>
    </row>
    <row r="227" spans="1:6" x14ac:dyDescent="0.25">
      <c r="A227" t="s">
        <v>497</v>
      </c>
      <c r="B227" t="s">
        <v>498</v>
      </c>
      <c r="C227" t="s">
        <v>496</v>
      </c>
      <c r="E227" s="161">
        <v>64.927738095238098</v>
      </c>
      <c r="F227">
        <v>181</v>
      </c>
    </row>
    <row r="228" spans="1:6" x14ac:dyDescent="0.25">
      <c r="A228" t="s">
        <v>499</v>
      </c>
      <c r="B228" t="s">
        <v>500</v>
      </c>
      <c r="C228" t="s">
        <v>496</v>
      </c>
      <c r="E228" s="161">
        <v>62.248095238095203</v>
      </c>
      <c r="F228">
        <v>209</v>
      </c>
    </row>
    <row r="229" spans="1:6" x14ac:dyDescent="0.25">
      <c r="A229" t="s">
        <v>501</v>
      </c>
      <c r="B229" t="s">
        <v>502</v>
      </c>
      <c r="C229" t="s">
        <v>496</v>
      </c>
      <c r="E229" s="161">
        <v>72.085238095238097</v>
      </c>
      <c r="F229">
        <v>70</v>
      </c>
    </row>
    <row r="230" spans="1:6" x14ac:dyDescent="0.25">
      <c r="A230" t="s">
        <v>503</v>
      </c>
      <c r="B230" t="s">
        <v>504</v>
      </c>
      <c r="C230" t="s">
        <v>496</v>
      </c>
      <c r="E230" s="161">
        <v>55.068571428571403</v>
      </c>
      <c r="F230">
        <v>274</v>
      </c>
    </row>
    <row r="231" spans="1:6" x14ac:dyDescent="0.25">
      <c r="A231" t="s">
        <v>505</v>
      </c>
      <c r="B231" t="s">
        <v>506</v>
      </c>
      <c r="C231" t="s">
        <v>496</v>
      </c>
      <c r="E231" s="161">
        <v>70.317976190476202</v>
      </c>
      <c r="F231">
        <v>102</v>
      </c>
    </row>
    <row r="232" spans="1:6" x14ac:dyDescent="0.25">
      <c r="A232" t="s">
        <v>507</v>
      </c>
      <c r="B232" t="s">
        <v>508</v>
      </c>
      <c r="C232" t="s">
        <v>496</v>
      </c>
      <c r="E232" s="161">
        <v>73.828452380952399</v>
      </c>
      <c r="F232">
        <v>39</v>
      </c>
    </row>
    <row r="233" spans="1:6" x14ac:dyDescent="0.25">
      <c r="A233" t="s">
        <v>509</v>
      </c>
      <c r="B233" t="s">
        <v>510</v>
      </c>
      <c r="C233" t="s">
        <v>496</v>
      </c>
      <c r="E233" s="161">
        <v>59.178690476190503</v>
      </c>
      <c r="F233">
        <v>248</v>
      </c>
    </row>
    <row r="234" spans="1:6" x14ac:dyDescent="0.25">
      <c r="A234" t="s">
        <v>511</v>
      </c>
      <c r="B234" t="s">
        <v>512</v>
      </c>
      <c r="C234" t="s">
        <v>496</v>
      </c>
      <c r="E234" s="161">
        <v>70.641309523809497</v>
      </c>
      <c r="F234">
        <v>93</v>
      </c>
    </row>
    <row r="235" spans="1:6" x14ac:dyDescent="0.25">
      <c r="A235" t="s">
        <v>513</v>
      </c>
      <c r="B235" t="s">
        <v>514</v>
      </c>
      <c r="C235" t="s">
        <v>496</v>
      </c>
      <c r="E235" s="161">
        <v>77.228809523809502</v>
      </c>
      <c r="F235">
        <v>8</v>
      </c>
    </row>
    <row r="236" spans="1:6" x14ac:dyDescent="0.25">
      <c r="A236" t="s">
        <v>515</v>
      </c>
      <c r="B236" t="s">
        <v>516</v>
      </c>
      <c r="C236" t="s">
        <v>496</v>
      </c>
      <c r="E236" s="161">
        <v>58.830833333333302</v>
      </c>
      <c r="F236">
        <v>251</v>
      </c>
    </row>
    <row r="237" spans="1:6" x14ac:dyDescent="0.25">
      <c r="A237" t="s">
        <v>517</v>
      </c>
      <c r="B237" t="s">
        <v>518</v>
      </c>
      <c r="C237" t="s">
        <v>496</v>
      </c>
      <c r="E237" s="161">
        <v>61.15</v>
      </c>
      <c r="F237">
        <v>231</v>
      </c>
    </row>
    <row r="238" spans="1:6" x14ac:dyDescent="0.25">
      <c r="A238" t="s">
        <v>519</v>
      </c>
      <c r="B238" t="s">
        <v>520</v>
      </c>
      <c r="C238" t="s">
        <v>496</v>
      </c>
      <c r="E238" s="161">
        <v>61.509761904761902</v>
      </c>
      <c r="F238">
        <v>218</v>
      </c>
    </row>
    <row r="239" spans="1:6" x14ac:dyDescent="0.25">
      <c r="A239" t="s">
        <v>521</v>
      </c>
      <c r="B239" t="s">
        <v>522</v>
      </c>
      <c r="C239" t="s">
        <v>496</v>
      </c>
      <c r="E239" s="161">
        <v>61.7697619047619</v>
      </c>
      <c r="F239">
        <v>214</v>
      </c>
    </row>
    <row r="240" spans="1:6" x14ac:dyDescent="0.25">
      <c r="A240" t="s">
        <v>523</v>
      </c>
      <c r="B240" t="s">
        <v>524</v>
      </c>
      <c r="C240" t="s">
        <v>496</v>
      </c>
      <c r="E240" s="161">
        <v>61.760238095238101</v>
      </c>
      <c r="F240">
        <v>215</v>
      </c>
    </row>
    <row r="241" spans="1:6" x14ac:dyDescent="0.25">
      <c r="A241" t="s">
        <v>525</v>
      </c>
      <c r="B241" t="s">
        <v>526</v>
      </c>
      <c r="C241" t="s">
        <v>527</v>
      </c>
      <c r="E241" s="161">
        <v>59.790476190476198</v>
      </c>
      <c r="F241">
        <v>242</v>
      </c>
    </row>
    <row r="242" spans="1:6" x14ac:dyDescent="0.25">
      <c r="A242" t="s">
        <v>528</v>
      </c>
      <c r="B242" t="s">
        <v>529</v>
      </c>
      <c r="C242" t="s">
        <v>527</v>
      </c>
      <c r="E242" s="161">
        <v>63.831428571428603</v>
      </c>
      <c r="F242">
        <v>192</v>
      </c>
    </row>
    <row r="243" spans="1:6" x14ac:dyDescent="0.25">
      <c r="A243" t="s">
        <v>530</v>
      </c>
      <c r="B243" t="s">
        <v>531</v>
      </c>
      <c r="C243" t="s">
        <v>527</v>
      </c>
      <c r="E243" s="161">
        <v>72.177976190476201</v>
      </c>
      <c r="F243">
        <v>67</v>
      </c>
    </row>
    <row r="244" spans="1:6" x14ac:dyDescent="0.25">
      <c r="A244" t="s">
        <v>532</v>
      </c>
      <c r="B244" t="s">
        <v>533</v>
      </c>
      <c r="C244" t="s">
        <v>527</v>
      </c>
      <c r="E244" s="161">
        <v>54.904166666666697</v>
      </c>
      <c r="F244">
        <v>276</v>
      </c>
    </row>
    <row r="245" spans="1:6" x14ac:dyDescent="0.25">
      <c r="A245" t="s">
        <v>534</v>
      </c>
      <c r="B245" t="s">
        <v>535</v>
      </c>
      <c r="C245" t="s">
        <v>527</v>
      </c>
      <c r="E245" s="161">
        <v>70.947738095238094</v>
      </c>
      <c r="F245">
        <v>86</v>
      </c>
    </row>
    <row r="246" spans="1:6" x14ac:dyDescent="0.25">
      <c r="A246" t="s">
        <v>536</v>
      </c>
      <c r="B246" t="s">
        <v>537</v>
      </c>
      <c r="C246" t="s">
        <v>527</v>
      </c>
      <c r="E246" s="161">
        <v>72.3498809523809</v>
      </c>
      <c r="F246">
        <v>62</v>
      </c>
    </row>
    <row r="247" spans="1:6" x14ac:dyDescent="0.25">
      <c r="A247" t="s">
        <v>538</v>
      </c>
      <c r="B247" t="s">
        <v>539</v>
      </c>
      <c r="C247" t="s">
        <v>527</v>
      </c>
      <c r="E247" s="161">
        <v>62.31</v>
      </c>
      <c r="F247">
        <v>208</v>
      </c>
    </row>
    <row r="248" spans="1:6" x14ac:dyDescent="0.25">
      <c r="A248" t="s">
        <v>540</v>
      </c>
      <c r="B248" t="s">
        <v>541</v>
      </c>
      <c r="C248" t="s">
        <v>527</v>
      </c>
      <c r="E248" s="161">
        <v>77.146547619047595</v>
      </c>
      <c r="F248">
        <v>11</v>
      </c>
    </row>
    <row r="249" spans="1:6" x14ac:dyDescent="0.25">
      <c r="A249" t="s">
        <v>542</v>
      </c>
      <c r="B249" t="s">
        <v>543</v>
      </c>
      <c r="C249" t="s">
        <v>527</v>
      </c>
      <c r="E249" s="161">
        <v>72.713452380952404</v>
      </c>
      <c r="F249">
        <v>54</v>
      </c>
    </row>
    <row r="250" spans="1:6" x14ac:dyDescent="0.25">
      <c r="A250" t="s">
        <v>544</v>
      </c>
      <c r="B250" t="s">
        <v>545</v>
      </c>
      <c r="C250" t="s">
        <v>527</v>
      </c>
      <c r="E250" s="161">
        <v>68.8728571428571</v>
      </c>
      <c r="F250">
        <v>118</v>
      </c>
    </row>
    <row r="251" spans="1:6" x14ac:dyDescent="0.25">
      <c r="A251" t="s">
        <v>546</v>
      </c>
      <c r="B251" t="s">
        <v>547</v>
      </c>
      <c r="C251" t="s">
        <v>548</v>
      </c>
      <c r="E251" s="161">
        <v>70.372142857142904</v>
      </c>
      <c r="F251">
        <v>99</v>
      </c>
    </row>
    <row r="252" spans="1:6" x14ac:dyDescent="0.25">
      <c r="A252" t="s">
        <v>549</v>
      </c>
      <c r="B252" t="s">
        <v>550</v>
      </c>
      <c r="C252" t="s">
        <v>548</v>
      </c>
      <c r="E252" s="161">
        <v>56.785476190476203</v>
      </c>
      <c r="F252">
        <v>269</v>
      </c>
    </row>
    <row r="253" spans="1:6" x14ac:dyDescent="0.25">
      <c r="A253" t="s">
        <v>551</v>
      </c>
      <c r="B253" t="s">
        <v>552</v>
      </c>
      <c r="C253" t="s">
        <v>548</v>
      </c>
      <c r="E253" s="161">
        <v>71.964166666666699</v>
      </c>
      <c r="F253">
        <v>75</v>
      </c>
    </row>
    <row r="254" spans="1:6" x14ac:dyDescent="0.25">
      <c r="A254" t="s">
        <v>553</v>
      </c>
      <c r="B254" t="s">
        <v>554</v>
      </c>
      <c r="C254" t="s">
        <v>548</v>
      </c>
      <c r="E254" s="161">
        <v>72.858333333333306</v>
      </c>
      <c r="F254">
        <v>50</v>
      </c>
    </row>
    <row r="255" spans="1:6" x14ac:dyDescent="0.25">
      <c r="A255" t="s">
        <v>555</v>
      </c>
      <c r="B255" t="s">
        <v>556</v>
      </c>
      <c r="C255" t="s">
        <v>548</v>
      </c>
      <c r="E255" s="161">
        <v>67.4519047619048</v>
      </c>
      <c r="F255">
        <v>134</v>
      </c>
    </row>
    <row r="256" spans="1:6" x14ac:dyDescent="0.25">
      <c r="A256" t="s">
        <v>557</v>
      </c>
      <c r="B256" t="s">
        <v>558</v>
      </c>
      <c r="C256" t="s">
        <v>548</v>
      </c>
      <c r="E256" s="161">
        <v>64.11</v>
      </c>
      <c r="F256">
        <v>188</v>
      </c>
    </row>
    <row r="257" spans="1:6" x14ac:dyDescent="0.25">
      <c r="A257" t="s">
        <v>559</v>
      </c>
      <c r="B257" t="s">
        <v>560</v>
      </c>
      <c r="C257" t="s">
        <v>548</v>
      </c>
      <c r="E257" s="161">
        <v>70.387857142857101</v>
      </c>
      <c r="F257">
        <v>98</v>
      </c>
    </row>
    <row r="258" spans="1:6" x14ac:dyDescent="0.25">
      <c r="A258" t="s">
        <v>561</v>
      </c>
      <c r="B258" t="s">
        <v>562</v>
      </c>
      <c r="C258" t="s">
        <v>563</v>
      </c>
      <c r="E258" s="161">
        <v>53.935714285714297</v>
      </c>
      <c r="F258">
        <v>279</v>
      </c>
    </row>
    <row r="259" spans="1:6" x14ac:dyDescent="0.25">
      <c r="A259" t="s">
        <v>564</v>
      </c>
      <c r="B259" t="s">
        <v>565</v>
      </c>
      <c r="C259" t="s">
        <v>563</v>
      </c>
      <c r="E259" s="161">
        <v>61.337023809523799</v>
      </c>
      <c r="F259">
        <v>222</v>
      </c>
    </row>
    <row r="260" spans="1:6" x14ac:dyDescent="0.25">
      <c r="A260" t="s">
        <v>566</v>
      </c>
      <c r="B260" t="s">
        <v>567</v>
      </c>
      <c r="C260" t="s">
        <v>563</v>
      </c>
      <c r="E260" s="161">
        <v>60.6228571428571</v>
      </c>
      <c r="F260">
        <v>234</v>
      </c>
    </row>
    <row r="261" spans="1:6" x14ac:dyDescent="0.25">
      <c r="A261" t="s">
        <v>568</v>
      </c>
      <c r="B261" t="s">
        <v>569</v>
      </c>
      <c r="C261" t="s">
        <v>563</v>
      </c>
      <c r="E261" s="161">
        <v>62.228571428571399</v>
      </c>
      <c r="F261">
        <v>210</v>
      </c>
    </row>
    <row r="262" spans="1:6" x14ac:dyDescent="0.25">
      <c r="A262" t="s">
        <v>570</v>
      </c>
      <c r="B262" t="s">
        <v>571</v>
      </c>
      <c r="C262" t="s">
        <v>563</v>
      </c>
      <c r="E262" s="161">
        <v>58.359642857142902</v>
      </c>
      <c r="F262">
        <v>257</v>
      </c>
    </row>
    <row r="263" spans="1:6" x14ac:dyDescent="0.25">
      <c r="A263" t="s">
        <v>572</v>
      </c>
      <c r="B263" t="s">
        <v>573</v>
      </c>
      <c r="C263" t="s">
        <v>563</v>
      </c>
      <c r="E263" s="161">
        <v>57.285714285714299</v>
      </c>
      <c r="F263">
        <v>265</v>
      </c>
    </row>
    <row r="264" spans="1:6" x14ac:dyDescent="0.25">
      <c r="A264" t="s">
        <v>574</v>
      </c>
      <c r="B264" t="s">
        <v>575</v>
      </c>
      <c r="C264" t="s">
        <v>563</v>
      </c>
      <c r="E264" s="161">
        <v>53.812619047619101</v>
      </c>
      <c r="F264">
        <v>282</v>
      </c>
    </row>
    <row r="265" spans="1:6" x14ac:dyDescent="0.25">
      <c r="A265" t="s">
        <v>576</v>
      </c>
      <c r="B265" t="s">
        <v>577</v>
      </c>
      <c r="C265" t="s">
        <v>563</v>
      </c>
      <c r="E265" s="161">
        <v>75.631904761904806</v>
      </c>
      <c r="F265">
        <v>24</v>
      </c>
    </row>
    <row r="266" spans="1:6" x14ac:dyDescent="0.25">
      <c r="A266" t="s">
        <v>578</v>
      </c>
      <c r="B266" t="s">
        <v>579</v>
      </c>
      <c r="C266" t="s">
        <v>580</v>
      </c>
      <c r="E266" s="161">
        <v>54.635476190476197</v>
      </c>
      <c r="F266">
        <v>277</v>
      </c>
    </row>
    <row r="267" spans="1:6" x14ac:dyDescent="0.25">
      <c r="A267" t="s">
        <v>581</v>
      </c>
      <c r="B267" t="s">
        <v>582</v>
      </c>
      <c r="C267" t="s">
        <v>580</v>
      </c>
      <c r="E267" s="161">
        <v>54.1518203163618</v>
      </c>
      <c r="F267">
        <v>278</v>
      </c>
    </row>
    <row r="268" spans="1:6" x14ac:dyDescent="0.25">
      <c r="A268" t="s">
        <v>583</v>
      </c>
      <c r="B268" t="s">
        <v>584</v>
      </c>
      <c r="C268" t="s">
        <v>580</v>
      </c>
      <c r="E268" s="161">
        <v>67.451190476190504</v>
      </c>
      <c r="F268">
        <v>135</v>
      </c>
    </row>
    <row r="269" spans="1:6" x14ac:dyDescent="0.25">
      <c r="A269" t="s">
        <v>585</v>
      </c>
      <c r="B269" t="s">
        <v>586</v>
      </c>
      <c r="C269" t="s">
        <v>580</v>
      </c>
      <c r="E269" s="161">
        <v>73.686428571428607</v>
      </c>
      <c r="F269">
        <v>43</v>
      </c>
    </row>
    <row r="270" spans="1:6" x14ac:dyDescent="0.25">
      <c r="A270" t="s">
        <v>587</v>
      </c>
      <c r="B270" t="s">
        <v>588</v>
      </c>
      <c r="C270" t="s">
        <v>580</v>
      </c>
      <c r="E270" s="161">
        <v>61.350238095238097</v>
      </c>
      <c r="F270">
        <v>221</v>
      </c>
    </row>
    <row r="271" spans="1:6" x14ac:dyDescent="0.25">
      <c r="A271" t="s">
        <v>589</v>
      </c>
      <c r="B271" t="s">
        <v>590</v>
      </c>
      <c r="C271" t="s">
        <v>580</v>
      </c>
      <c r="E271" s="161">
        <v>67.2895238095238</v>
      </c>
      <c r="F271">
        <v>139</v>
      </c>
    </row>
    <row r="272" spans="1:6" x14ac:dyDescent="0.25">
      <c r="A272" t="s">
        <v>591</v>
      </c>
      <c r="B272" t="s">
        <v>592</v>
      </c>
      <c r="C272" t="s">
        <v>580</v>
      </c>
      <c r="E272" s="161">
        <v>57.696666666666701</v>
      </c>
      <c r="F272">
        <v>260</v>
      </c>
    </row>
    <row r="273" spans="1:6" x14ac:dyDescent="0.25">
      <c r="A273" t="s">
        <v>593</v>
      </c>
      <c r="B273" t="s">
        <v>594</v>
      </c>
      <c r="C273" t="s">
        <v>580</v>
      </c>
      <c r="E273" s="161">
        <v>72.436904761904799</v>
      </c>
      <c r="F273">
        <v>59</v>
      </c>
    </row>
    <row r="274" spans="1:6" x14ac:dyDescent="0.25">
      <c r="A274" t="s">
        <v>595</v>
      </c>
      <c r="B274" t="s">
        <v>596</v>
      </c>
      <c r="C274" t="s">
        <v>580</v>
      </c>
      <c r="E274" s="161">
        <v>50.662857142857099</v>
      </c>
      <c r="F274">
        <v>287</v>
      </c>
    </row>
    <row r="275" spans="1:6" x14ac:dyDescent="0.25">
      <c r="A275" t="s">
        <v>597</v>
      </c>
      <c r="B275" t="s">
        <v>598</v>
      </c>
      <c r="C275" t="s">
        <v>580</v>
      </c>
      <c r="E275" s="161">
        <v>75.992619047619101</v>
      </c>
      <c r="F275">
        <v>17</v>
      </c>
    </row>
    <row r="276" spans="1:6" x14ac:dyDescent="0.25">
      <c r="A276" t="s">
        <v>599</v>
      </c>
      <c r="B276" t="s">
        <v>600</v>
      </c>
      <c r="C276" t="s">
        <v>580</v>
      </c>
      <c r="E276" s="161">
        <v>66.449166666666699</v>
      </c>
      <c r="F276">
        <v>156</v>
      </c>
    </row>
    <row r="277" spans="1:6" x14ac:dyDescent="0.25">
      <c r="A277" t="s">
        <v>601</v>
      </c>
      <c r="B277" t="s">
        <v>602</v>
      </c>
      <c r="C277" t="s">
        <v>580</v>
      </c>
      <c r="E277" s="161">
        <v>57.2435714285714</v>
      </c>
      <c r="F277">
        <v>267</v>
      </c>
    </row>
    <row r="278" spans="1:6" x14ac:dyDescent="0.25">
      <c r="A278" t="s">
        <v>603</v>
      </c>
      <c r="B278" t="s">
        <v>604</v>
      </c>
      <c r="C278" t="s">
        <v>580</v>
      </c>
      <c r="E278" s="161">
        <v>75.670476190476194</v>
      </c>
      <c r="F278">
        <v>23</v>
      </c>
    </row>
    <row r="279" spans="1:6" x14ac:dyDescent="0.25">
      <c r="A279" t="s">
        <v>605</v>
      </c>
      <c r="B279" t="s">
        <v>606</v>
      </c>
      <c r="C279" t="s">
        <v>580</v>
      </c>
      <c r="E279" s="161">
        <v>65.955952380952397</v>
      </c>
      <c r="F279">
        <v>164</v>
      </c>
    </row>
    <row r="280" spans="1:6" x14ac:dyDescent="0.25">
      <c r="A280" t="s">
        <v>607</v>
      </c>
      <c r="B280" t="s">
        <v>608</v>
      </c>
      <c r="C280" t="s">
        <v>580</v>
      </c>
      <c r="E280" s="161">
        <v>70.342142857142903</v>
      </c>
      <c r="F280">
        <v>101</v>
      </c>
    </row>
    <row r="281" spans="1:6" x14ac:dyDescent="0.25">
      <c r="A281" t="s">
        <v>609</v>
      </c>
      <c r="B281" t="s">
        <v>610</v>
      </c>
      <c r="C281" t="s">
        <v>611</v>
      </c>
      <c r="E281" s="161">
        <v>70.577857142857098</v>
      </c>
      <c r="F281">
        <v>96</v>
      </c>
    </row>
    <row r="282" spans="1:6" x14ac:dyDescent="0.25">
      <c r="A282" t="s">
        <v>612</v>
      </c>
      <c r="B282" t="s">
        <v>613</v>
      </c>
      <c r="C282" t="s">
        <v>611</v>
      </c>
      <c r="E282" s="161">
        <v>72.536190476190498</v>
      </c>
      <c r="F282">
        <v>56</v>
      </c>
    </row>
    <row r="283" spans="1:6" x14ac:dyDescent="0.25">
      <c r="A283" t="s">
        <v>614</v>
      </c>
      <c r="B283" t="s">
        <v>615</v>
      </c>
      <c r="C283" t="s">
        <v>611</v>
      </c>
      <c r="E283" s="161">
        <v>57.607142857142897</v>
      </c>
      <c r="F283">
        <v>262</v>
      </c>
    </row>
    <row r="284" spans="1:6" x14ac:dyDescent="0.25">
      <c r="A284" t="s">
        <v>616</v>
      </c>
      <c r="B284" t="s">
        <v>617</v>
      </c>
      <c r="C284" t="s">
        <v>611</v>
      </c>
      <c r="E284" s="161">
        <v>61.292619047618999</v>
      </c>
      <c r="F284">
        <v>224</v>
      </c>
    </row>
    <row r="285" spans="1:6" x14ac:dyDescent="0.25">
      <c r="A285" t="s">
        <v>618</v>
      </c>
      <c r="B285" t="s">
        <v>619</v>
      </c>
      <c r="C285" t="s">
        <v>611</v>
      </c>
      <c r="E285" s="161">
        <v>64.995595238095206</v>
      </c>
      <c r="F285">
        <v>179</v>
      </c>
    </row>
    <row r="286" spans="1:6" x14ac:dyDescent="0.25">
      <c r="A286" t="s">
        <v>620</v>
      </c>
      <c r="B286" t="s">
        <v>621</v>
      </c>
      <c r="C286" t="s">
        <v>611</v>
      </c>
      <c r="E286" s="161">
        <v>66.324285714285693</v>
      </c>
      <c r="F286">
        <v>159</v>
      </c>
    </row>
    <row r="287" spans="1:6" x14ac:dyDescent="0.25">
      <c r="A287" t="s">
        <v>622</v>
      </c>
      <c r="B287" t="s">
        <v>623</v>
      </c>
      <c r="C287" t="s">
        <v>611</v>
      </c>
      <c r="E287" s="161">
        <v>53.073571428571398</v>
      </c>
      <c r="F287">
        <v>285</v>
      </c>
    </row>
    <row r="288" spans="1:6" x14ac:dyDescent="0.25">
      <c r="A288" t="s">
        <v>624</v>
      </c>
      <c r="B288" t="s">
        <v>625</v>
      </c>
      <c r="C288" t="s">
        <v>611</v>
      </c>
      <c r="E288" s="161">
        <v>60.545595238095203</v>
      </c>
      <c r="F288">
        <v>235</v>
      </c>
    </row>
    <row r="289" spans="1:6" x14ac:dyDescent="0.25">
      <c r="A289" t="s">
        <v>626</v>
      </c>
      <c r="B289" t="s">
        <v>627</v>
      </c>
      <c r="C289" t="s">
        <v>611</v>
      </c>
      <c r="E289" s="161">
        <v>59.791904761904803</v>
      </c>
      <c r="F289">
        <v>241</v>
      </c>
    </row>
    <row r="290" spans="1:6" x14ac:dyDescent="0.25">
      <c r="A290" t="s">
        <v>628</v>
      </c>
      <c r="B290" t="s">
        <v>629</v>
      </c>
      <c r="C290" t="s">
        <v>611</v>
      </c>
      <c r="E290" s="161">
        <v>58.997380952381</v>
      </c>
      <c r="F290">
        <v>250</v>
      </c>
    </row>
    <row r="291" spans="1:6" x14ac:dyDescent="0.25">
      <c r="A291" t="s">
        <v>630</v>
      </c>
      <c r="B291" t="s">
        <v>631</v>
      </c>
      <c r="C291" t="s">
        <v>611</v>
      </c>
      <c r="E291" s="161">
        <v>61.7772619047619</v>
      </c>
      <c r="F291">
        <v>213</v>
      </c>
    </row>
    <row r="292" spans="1:6" x14ac:dyDescent="0.25">
      <c r="A292" t="s">
        <v>632</v>
      </c>
      <c r="B292" t="s">
        <v>633</v>
      </c>
      <c r="C292" t="s">
        <v>611</v>
      </c>
      <c r="E292" s="161">
        <v>61.309761904761899</v>
      </c>
      <c r="F292">
        <v>223</v>
      </c>
    </row>
    <row r="293" spans="1:6" x14ac:dyDescent="0.25">
      <c r="A293" t="s">
        <v>634</v>
      </c>
      <c r="B293" t="s">
        <v>635</v>
      </c>
      <c r="C293" t="s">
        <v>611</v>
      </c>
      <c r="E293" s="161">
        <v>62.066904761904802</v>
      </c>
      <c r="F293">
        <v>212</v>
      </c>
    </row>
    <row r="294" spans="1:6" x14ac:dyDescent="0.25">
      <c r="A294" t="s">
        <v>636</v>
      </c>
      <c r="B294" t="s">
        <v>637</v>
      </c>
      <c r="C294" t="s">
        <v>611</v>
      </c>
      <c r="E294" s="161">
        <v>58.555</v>
      </c>
      <c r="F294">
        <v>256</v>
      </c>
    </row>
    <row r="295" spans="1:6" x14ac:dyDescent="0.25">
      <c r="E295" s="161"/>
    </row>
    <row r="296" spans="1:6" x14ac:dyDescent="0.25">
      <c r="E296" s="161"/>
    </row>
    <row r="297" spans="1:6" x14ac:dyDescent="0.25">
      <c r="E297" s="161"/>
    </row>
    <row r="298" spans="1:6" x14ac:dyDescent="0.25">
      <c r="E298" s="161"/>
    </row>
    <row r="299" spans="1:6" x14ac:dyDescent="0.25">
      <c r="E299" s="161"/>
    </row>
    <row r="300" spans="1:6" x14ac:dyDescent="0.25">
      <c r="E300" s="161"/>
    </row>
    <row r="301" spans="1:6" x14ac:dyDescent="0.25">
      <c r="E301" s="161"/>
    </row>
    <row r="302" spans="1:6" x14ac:dyDescent="0.25">
      <c r="E302" s="161"/>
    </row>
    <row r="303" spans="1:6" x14ac:dyDescent="0.25">
      <c r="E303" s="161"/>
    </row>
    <row r="304" spans="1:6" x14ac:dyDescent="0.25">
      <c r="E304" s="161"/>
    </row>
    <row r="305" spans="5:5" x14ac:dyDescent="0.25">
      <c r="E305" s="161"/>
    </row>
    <row r="306" spans="5:5" x14ac:dyDescent="0.25">
      <c r="E306" s="161"/>
    </row>
    <row r="307" spans="5:5" x14ac:dyDescent="0.25">
      <c r="E307" s="161"/>
    </row>
    <row r="308" spans="5:5" x14ac:dyDescent="0.25">
      <c r="E308" s="161"/>
    </row>
    <row r="309" spans="5:5" x14ac:dyDescent="0.25">
      <c r="E309" s="161"/>
    </row>
    <row r="310" spans="5:5" x14ac:dyDescent="0.25">
      <c r="E310" s="161"/>
    </row>
    <row r="311" spans="5:5" x14ac:dyDescent="0.25">
      <c r="E311" s="161"/>
    </row>
    <row r="312" spans="5:5" x14ac:dyDescent="0.25">
      <c r="E312" s="161"/>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BE9FD-4C9A-46E1-80DB-467E7CDF47DE}">
  <dimension ref="A4:N313"/>
  <sheetViews>
    <sheetView topLeftCell="A44" workbookViewId="0">
      <selection activeCell="O77" sqref="O77"/>
    </sheetView>
  </sheetViews>
  <sheetFormatPr defaultRowHeight="15" x14ac:dyDescent="0.25"/>
  <cols>
    <col min="1" max="1" width="9" style="168" customWidth="1"/>
    <col min="2" max="5" width="23.28515625" customWidth="1"/>
    <col min="6" max="6" width="19" customWidth="1"/>
    <col min="7" max="7" width="24.42578125" customWidth="1"/>
    <col min="8" max="8" width="23.5703125" style="164" customWidth="1"/>
    <col min="9" max="9" width="14.42578125" style="164" customWidth="1"/>
    <col min="10" max="10" width="14" customWidth="1"/>
    <col min="11" max="11" width="3.7109375" style="168" customWidth="1"/>
    <col min="12" max="12" width="15.7109375" style="164" customWidth="1"/>
    <col min="13" max="13" width="19" style="164" customWidth="1"/>
    <col min="14" max="14" width="4.85546875" style="164" customWidth="1"/>
    <col min="15" max="15" width="3.7109375" customWidth="1"/>
  </cols>
  <sheetData>
    <row r="4" spans="1:12" ht="39" x14ac:dyDescent="0.25">
      <c r="A4" s="169" t="s">
        <v>25</v>
      </c>
      <c r="B4" s="155" t="s">
        <v>1267</v>
      </c>
      <c r="C4" s="155" t="s">
        <v>1255</v>
      </c>
      <c r="D4" s="155" t="s">
        <v>1268</v>
      </c>
      <c r="E4" s="156" t="s">
        <v>1246</v>
      </c>
      <c r="F4" s="156" t="s">
        <v>1198</v>
      </c>
      <c r="G4" s="156" t="s">
        <v>27</v>
      </c>
      <c r="H4" s="155" t="s">
        <v>1270</v>
      </c>
      <c r="I4" s="155" t="s">
        <v>1289</v>
      </c>
      <c r="J4" s="156" t="s">
        <v>1257</v>
      </c>
      <c r="L4" s="155" t="s">
        <v>1291</v>
      </c>
    </row>
    <row r="5" spans="1:12" x14ac:dyDescent="0.25">
      <c r="A5" t="s">
        <v>30</v>
      </c>
      <c r="B5" s="164">
        <v>93</v>
      </c>
      <c r="C5" s="164">
        <v>79</v>
      </c>
      <c r="D5" s="164">
        <v>-14</v>
      </c>
      <c r="E5" t="s">
        <v>1247</v>
      </c>
      <c r="F5" t="s">
        <v>31</v>
      </c>
      <c r="G5" s="142" t="s">
        <v>1200</v>
      </c>
      <c r="H5" s="166">
        <v>69.3745689444833</v>
      </c>
      <c r="I5" s="166">
        <v>-2.0429243169722042</v>
      </c>
      <c r="K5"/>
      <c r="L5" s="166">
        <v>71.417493261455505</v>
      </c>
    </row>
    <row r="6" spans="1:12" x14ac:dyDescent="0.25">
      <c r="A6" t="s">
        <v>34</v>
      </c>
      <c r="B6" s="164">
        <v>90</v>
      </c>
      <c r="C6" s="164">
        <v>84</v>
      </c>
      <c r="D6" s="164">
        <v>-6</v>
      </c>
      <c r="E6" t="s">
        <v>1247</v>
      </c>
      <c r="F6" t="s">
        <v>35</v>
      </c>
      <c r="G6" s="142" t="s">
        <v>1200</v>
      </c>
      <c r="H6" s="166">
        <v>69.4810172233353</v>
      </c>
      <c r="I6" s="166">
        <v>-1.6412379428820998</v>
      </c>
      <c r="K6"/>
      <c r="L6" s="166">
        <v>71.1222551662174</v>
      </c>
    </row>
    <row r="7" spans="1:12" x14ac:dyDescent="0.25">
      <c r="A7" t="s">
        <v>36</v>
      </c>
      <c r="B7" s="164">
        <v>64</v>
      </c>
      <c r="C7" s="164">
        <v>22</v>
      </c>
      <c r="D7" s="164">
        <v>-42</v>
      </c>
      <c r="E7" t="s">
        <v>1247</v>
      </c>
      <c r="F7" t="s">
        <v>37</v>
      </c>
      <c r="G7" s="142" t="s">
        <v>1200</v>
      </c>
      <c r="H7" s="166">
        <v>71.060320591966303</v>
      </c>
      <c r="I7" s="166">
        <v>-4.6686012409177948</v>
      </c>
      <c r="J7" t="s">
        <v>1259</v>
      </c>
      <c r="K7"/>
      <c r="L7" s="166">
        <v>75.728921832884097</v>
      </c>
    </row>
    <row r="8" spans="1:12" x14ac:dyDescent="0.25">
      <c r="A8" t="s">
        <v>38</v>
      </c>
      <c r="B8" s="164">
        <v>185</v>
      </c>
      <c r="C8" s="164">
        <v>185</v>
      </c>
      <c r="D8" s="164">
        <v>0</v>
      </c>
      <c r="E8" t="s">
        <v>1274</v>
      </c>
      <c r="F8" t="s">
        <v>39</v>
      </c>
      <c r="G8" s="142" t="s">
        <v>1200</v>
      </c>
      <c r="H8" s="166">
        <v>63.614079005864603</v>
      </c>
      <c r="I8" s="166">
        <v>-0.8688904460670912</v>
      </c>
      <c r="K8"/>
      <c r="L8" s="166">
        <v>64.482969451931694</v>
      </c>
    </row>
    <row r="9" spans="1:12" x14ac:dyDescent="0.25">
      <c r="A9" t="s">
        <v>40</v>
      </c>
      <c r="B9" s="164">
        <v>47</v>
      </c>
      <c r="C9" s="164">
        <v>13</v>
      </c>
      <c r="D9" s="164">
        <v>-34</v>
      </c>
      <c r="E9" t="s">
        <v>1247</v>
      </c>
      <c r="F9" t="s">
        <v>41</v>
      </c>
      <c r="G9" s="142" t="s">
        <v>1200</v>
      </c>
      <c r="H9" s="166">
        <v>72.108934654602095</v>
      </c>
      <c r="I9" s="166">
        <v>-4.314868130663001</v>
      </c>
      <c r="K9"/>
      <c r="L9" s="166">
        <v>76.423802785265096</v>
      </c>
    </row>
    <row r="10" spans="1:12" x14ac:dyDescent="0.25">
      <c r="A10" t="s">
        <v>42</v>
      </c>
      <c r="B10" s="164">
        <v>87</v>
      </c>
      <c r="C10" s="164">
        <v>41</v>
      </c>
      <c r="D10" s="164">
        <v>-46</v>
      </c>
      <c r="E10" t="s">
        <v>1247</v>
      </c>
      <c r="F10" t="s">
        <v>43</v>
      </c>
      <c r="G10" s="142" t="s">
        <v>1200</v>
      </c>
      <c r="H10" s="166">
        <v>69.876952882188206</v>
      </c>
      <c r="I10" s="166">
        <v>-3.8548260935529868</v>
      </c>
      <c r="K10"/>
      <c r="L10" s="166">
        <v>73.731778975741193</v>
      </c>
    </row>
    <row r="11" spans="1:12" x14ac:dyDescent="0.25">
      <c r="A11" t="s">
        <v>44</v>
      </c>
      <c r="B11" s="164">
        <v>78</v>
      </c>
      <c r="C11" s="164">
        <v>14</v>
      </c>
      <c r="D11" s="164">
        <v>-64</v>
      </c>
      <c r="E11" t="s">
        <v>1247</v>
      </c>
      <c r="F11" t="s">
        <v>45</v>
      </c>
      <c r="G11" s="142" t="s">
        <v>1200</v>
      </c>
      <c r="H11" s="166">
        <v>70.228401435968706</v>
      </c>
      <c r="I11" s="166">
        <v>-6.0920680159629939</v>
      </c>
      <c r="J11" t="s">
        <v>1264</v>
      </c>
      <c r="K11"/>
      <c r="L11" s="166">
        <v>76.3204694519317</v>
      </c>
    </row>
    <row r="12" spans="1:12" x14ac:dyDescent="0.25">
      <c r="A12" t="s">
        <v>46</v>
      </c>
      <c r="B12" s="164">
        <v>101</v>
      </c>
      <c r="C12" s="164">
        <v>77</v>
      </c>
      <c r="D12" s="164">
        <v>-24</v>
      </c>
      <c r="E12" t="s">
        <v>1247</v>
      </c>
      <c r="F12" t="s">
        <v>47</v>
      </c>
      <c r="G12" s="142" t="s">
        <v>1200</v>
      </c>
      <c r="H12" s="166">
        <v>68.936425102830299</v>
      </c>
      <c r="I12" s="166">
        <v>-2.9435681586251974</v>
      </c>
      <c r="K12"/>
      <c r="L12" s="166">
        <v>71.879993261455496</v>
      </c>
    </row>
    <row r="13" spans="1:12" x14ac:dyDescent="0.25">
      <c r="A13" t="s">
        <v>48</v>
      </c>
      <c r="B13" s="164">
        <v>75</v>
      </c>
      <c r="C13" s="164">
        <v>15</v>
      </c>
      <c r="D13" s="164">
        <v>-60</v>
      </c>
      <c r="E13" t="s">
        <v>1247</v>
      </c>
      <c r="F13" t="s">
        <v>49</v>
      </c>
      <c r="G13" s="142" t="s">
        <v>1200</v>
      </c>
      <c r="H13" s="166">
        <v>70.482809105826107</v>
      </c>
      <c r="I13" s="166">
        <v>-5.5980174889627961</v>
      </c>
      <c r="J13" t="s">
        <v>1278</v>
      </c>
      <c r="K13"/>
      <c r="L13" s="166">
        <v>76.080826594788903</v>
      </c>
    </row>
    <row r="14" spans="1:12" x14ac:dyDescent="0.25">
      <c r="A14" t="s">
        <v>50</v>
      </c>
      <c r="B14" s="164">
        <v>85</v>
      </c>
      <c r="C14" s="164">
        <v>34</v>
      </c>
      <c r="D14" s="164">
        <v>-51</v>
      </c>
      <c r="E14" t="s">
        <v>1247</v>
      </c>
      <c r="F14" t="s">
        <v>51</v>
      </c>
      <c r="G14" s="142" t="s">
        <v>1200</v>
      </c>
      <c r="H14" s="166">
        <v>69.9467284823493</v>
      </c>
      <c r="I14" s="166">
        <v>-4.409931445772898</v>
      </c>
      <c r="K14"/>
      <c r="L14" s="166">
        <v>74.356659928122198</v>
      </c>
    </row>
    <row r="15" spans="1:12" x14ac:dyDescent="0.25">
      <c r="A15" t="s">
        <v>52</v>
      </c>
      <c r="B15" s="164">
        <v>164</v>
      </c>
      <c r="C15" s="164">
        <v>35</v>
      </c>
      <c r="D15" s="164">
        <v>-129</v>
      </c>
      <c r="E15" t="s">
        <v>1274</v>
      </c>
      <c r="F15" t="s">
        <v>53</v>
      </c>
      <c r="G15" s="142" t="s">
        <v>1200</v>
      </c>
      <c r="H15" s="166">
        <v>64.984181204152094</v>
      </c>
      <c r="I15" s="166">
        <v>-9.2122406287320047</v>
      </c>
      <c r="J15" t="s">
        <v>1263</v>
      </c>
      <c r="K15"/>
      <c r="L15" s="166">
        <v>74.196421832884099</v>
      </c>
    </row>
    <row r="16" spans="1:12" x14ac:dyDescent="0.25">
      <c r="A16" t="s">
        <v>54</v>
      </c>
      <c r="B16" s="164">
        <v>146</v>
      </c>
      <c r="C16" s="164">
        <v>109</v>
      </c>
      <c r="D16" s="164">
        <v>-37</v>
      </c>
      <c r="E16" t="s">
        <v>1274</v>
      </c>
      <c r="F16" t="s">
        <v>55</v>
      </c>
      <c r="G16" s="142" t="s">
        <v>1200</v>
      </c>
      <c r="H16" s="166">
        <v>66.046404710780095</v>
      </c>
      <c r="I16" s="166">
        <v>-3.6215647411516017</v>
      </c>
      <c r="K16"/>
      <c r="L16" s="166">
        <v>69.667969451931697</v>
      </c>
    </row>
    <row r="17" spans="1:12" x14ac:dyDescent="0.25">
      <c r="A17" t="s">
        <v>56</v>
      </c>
      <c r="B17" s="164">
        <v>155</v>
      </c>
      <c r="C17" s="164">
        <v>194</v>
      </c>
      <c r="D17" s="164">
        <v>39</v>
      </c>
      <c r="E17" t="s">
        <v>1274</v>
      </c>
      <c r="F17" t="s">
        <v>57</v>
      </c>
      <c r="G17" s="142" t="s">
        <v>1200</v>
      </c>
      <c r="H17" s="166">
        <v>65.717952979601506</v>
      </c>
      <c r="I17" s="166">
        <v>1.9096263848126043</v>
      </c>
      <c r="J17" t="s">
        <v>1259</v>
      </c>
      <c r="K17"/>
      <c r="L17" s="166">
        <v>63.808326594788902</v>
      </c>
    </row>
    <row r="18" spans="1:12" x14ac:dyDescent="0.25">
      <c r="A18" t="s">
        <v>59</v>
      </c>
      <c r="B18" s="164">
        <v>52</v>
      </c>
      <c r="C18" s="164">
        <v>32</v>
      </c>
      <c r="D18" s="164">
        <v>-20</v>
      </c>
      <c r="E18" t="s">
        <v>1247</v>
      </c>
      <c r="F18" t="s">
        <v>60</v>
      </c>
      <c r="G18" s="142" t="s">
        <v>1200</v>
      </c>
      <c r="H18" s="166">
        <v>71.771551045568899</v>
      </c>
      <c r="I18" s="166">
        <v>-2.8321326920770957</v>
      </c>
      <c r="K18"/>
      <c r="L18" s="166">
        <v>74.603683737645994</v>
      </c>
    </row>
    <row r="19" spans="1:12" x14ac:dyDescent="0.25">
      <c r="A19" t="s">
        <v>61</v>
      </c>
      <c r="B19" s="164">
        <v>133</v>
      </c>
      <c r="C19" s="164">
        <v>38</v>
      </c>
      <c r="D19" s="164">
        <v>-95</v>
      </c>
      <c r="E19" t="s">
        <v>1274</v>
      </c>
      <c r="F19" t="s">
        <v>62</v>
      </c>
      <c r="G19" s="142" t="s">
        <v>1200</v>
      </c>
      <c r="H19" s="166">
        <v>66.866735065498105</v>
      </c>
      <c r="I19" s="166">
        <v>-6.9938534340526957</v>
      </c>
      <c r="J19" t="s">
        <v>1259</v>
      </c>
      <c r="K19"/>
      <c r="L19" s="166">
        <v>73.860588499550801</v>
      </c>
    </row>
    <row r="20" spans="1:12" x14ac:dyDescent="0.25">
      <c r="A20" t="s">
        <v>63</v>
      </c>
      <c r="B20" s="164">
        <v>108</v>
      </c>
      <c r="C20" s="164">
        <v>92</v>
      </c>
      <c r="D20" s="164">
        <v>-16</v>
      </c>
      <c r="E20" t="s">
        <v>1274</v>
      </c>
      <c r="F20" t="s">
        <v>64</v>
      </c>
      <c r="G20" s="142" t="s">
        <v>1200</v>
      </c>
      <c r="H20" s="166">
        <v>68.423279254795403</v>
      </c>
      <c r="I20" s="166">
        <v>-2.3244521018982027</v>
      </c>
      <c r="K20"/>
      <c r="L20" s="166">
        <v>70.747731356693606</v>
      </c>
    </row>
    <row r="21" spans="1:12" x14ac:dyDescent="0.25">
      <c r="A21" t="s">
        <v>65</v>
      </c>
      <c r="B21" s="164">
        <v>62</v>
      </c>
      <c r="C21" s="164">
        <v>44</v>
      </c>
      <c r="D21" s="164">
        <v>-18</v>
      </c>
      <c r="E21" t="s">
        <v>1247</v>
      </c>
      <c r="F21" t="s">
        <v>66</v>
      </c>
      <c r="G21" s="142" t="s">
        <v>1200</v>
      </c>
      <c r="H21" s="166">
        <v>71.107289250496805</v>
      </c>
      <c r="I21" s="166">
        <v>-2.400323058577797</v>
      </c>
      <c r="K21"/>
      <c r="L21" s="166">
        <v>73.507612309074602</v>
      </c>
    </row>
    <row r="22" spans="1:12" x14ac:dyDescent="0.25">
      <c r="A22" t="s">
        <v>68</v>
      </c>
      <c r="B22" s="164">
        <v>103</v>
      </c>
      <c r="C22" s="164">
        <v>128</v>
      </c>
      <c r="D22" s="164">
        <v>25</v>
      </c>
      <c r="E22" t="s">
        <v>1247</v>
      </c>
      <c r="F22" t="s">
        <v>69</v>
      </c>
      <c r="G22" s="142" t="s">
        <v>1200</v>
      </c>
      <c r="H22" s="166">
        <v>68.594282970772994</v>
      </c>
      <c r="I22" s="166">
        <v>0.45833732836509</v>
      </c>
      <c r="K22"/>
      <c r="L22" s="166">
        <v>68.135945642407904</v>
      </c>
    </row>
    <row r="23" spans="1:12" x14ac:dyDescent="0.25">
      <c r="A23" t="s">
        <v>71</v>
      </c>
      <c r="B23" s="164">
        <v>20</v>
      </c>
      <c r="C23" s="164">
        <v>18</v>
      </c>
      <c r="D23" s="164">
        <v>-2</v>
      </c>
      <c r="E23" t="s">
        <v>1258</v>
      </c>
      <c r="F23" t="s">
        <v>72</v>
      </c>
      <c r="G23" s="142" t="s">
        <v>1200</v>
      </c>
      <c r="H23" s="166">
        <v>75.403494026341306</v>
      </c>
      <c r="I23" s="166">
        <v>-0.58602304463799726</v>
      </c>
      <c r="K23"/>
      <c r="L23" s="166">
        <v>75.989517070979304</v>
      </c>
    </row>
    <row r="24" spans="1:12" x14ac:dyDescent="0.25">
      <c r="A24" t="s">
        <v>73</v>
      </c>
      <c r="B24" s="164">
        <v>67</v>
      </c>
      <c r="C24" s="164">
        <v>31</v>
      </c>
      <c r="D24" s="164">
        <v>-36</v>
      </c>
      <c r="E24" t="s">
        <v>1247</v>
      </c>
      <c r="F24" t="s">
        <v>74</v>
      </c>
      <c r="G24" s="142" t="s">
        <v>1200</v>
      </c>
      <c r="H24" s="166">
        <v>70.814231823133298</v>
      </c>
      <c r="I24" s="166">
        <v>-3.9744519145126986</v>
      </c>
      <c r="K24"/>
      <c r="L24" s="166">
        <v>74.788683737645997</v>
      </c>
    </row>
    <row r="25" spans="1:12" x14ac:dyDescent="0.25">
      <c r="A25" t="s">
        <v>75</v>
      </c>
      <c r="B25" s="164">
        <v>12</v>
      </c>
      <c r="C25" s="164">
        <v>20</v>
      </c>
      <c r="D25" s="164">
        <v>8</v>
      </c>
      <c r="E25" t="s">
        <v>1258</v>
      </c>
      <c r="F25" t="s">
        <v>76</v>
      </c>
      <c r="G25" s="142" t="s">
        <v>1200</v>
      </c>
      <c r="H25" s="166">
        <v>76.931483665647207</v>
      </c>
      <c r="I25" s="166">
        <v>1.0848237375250136</v>
      </c>
      <c r="K25"/>
      <c r="L25" s="166">
        <v>75.846659928122193</v>
      </c>
    </row>
    <row r="26" spans="1:12" x14ac:dyDescent="0.25">
      <c r="A26" t="s">
        <v>77</v>
      </c>
      <c r="B26" s="164">
        <v>63</v>
      </c>
      <c r="C26" s="164">
        <v>81</v>
      </c>
      <c r="D26" s="164">
        <v>18</v>
      </c>
      <c r="E26" t="s">
        <v>1247</v>
      </c>
      <c r="F26" t="s">
        <v>78</v>
      </c>
      <c r="G26" s="142" t="s">
        <v>1200</v>
      </c>
      <c r="H26" s="166">
        <v>71.078611275604899</v>
      </c>
      <c r="I26" s="166">
        <v>-0.26447722394590301</v>
      </c>
      <c r="K26"/>
      <c r="L26" s="166">
        <v>71.343088499550802</v>
      </c>
    </row>
    <row r="27" spans="1:12" x14ac:dyDescent="0.25">
      <c r="A27" t="s">
        <v>79</v>
      </c>
      <c r="B27" s="164">
        <v>72</v>
      </c>
      <c r="C27" s="164">
        <v>30</v>
      </c>
      <c r="D27" s="164">
        <v>-42</v>
      </c>
      <c r="E27" t="s">
        <v>1247</v>
      </c>
      <c r="F27" t="s">
        <v>80</v>
      </c>
      <c r="G27" s="142" t="s">
        <v>1200</v>
      </c>
      <c r="H27" s="166">
        <v>70.5718364434629</v>
      </c>
      <c r="I27" s="166">
        <v>-4.3289901513259963</v>
      </c>
      <c r="K27"/>
      <c r="L27" s="166">
        <v>74.900826594788896</v>
      </c>
    </row>
    <row r="28" spans="1:12" x14ac:dyDescent="0.25">
      <c r="A28" t="s">
        <v>81</v>
      </c>
      <c r="B28" s="164">
        <v>39</v>
      </c>
      <c r="C28" s="164">
        <v>69</v>
      </c>
      <c r="D28" s="164">
        <v>30</v>
      </c>
      <c r="E28" t="s">
        <v>1247</v>
      </c>
      <c r="F28" t="s">
        <v>82</v>
      </c>
      <c r="G28" s="142" t="s">
        <v>1200</v>
      </c>
      <c r="H28" s="166">
        <v>72.689545852674698</v>
      </c>
      <c r="I28" s="166">
        <v>0.59930775743659126</v>
      </c>
      <c r="K28"/>
      <c r="L28" s="166">
        <v>72.090238095238107</v>
      </c>
    </row>
    <row r="29" spans="1:12" x14ac:dyDescent="0.25">
      <c r="A29" t="s">
        <v>84</v>
      </c>
      <c r="B29" s="164">
        <v>70</v>
      </c>
      <c r="C29" s="164">
        <v>45</v>
      </c>
      <c r="D29" s="164">
        <v>-25</v>
      </c>
      <c r="E29" t="s">
        <v>1247</v>
      </c>
      <c r="F29" t="s">
        <v>85</v>
      </c>
      <c r="G29" s="142" t="s">
        <v>1200</v>
      </c>
      <c r="H29" s="166">
        <v>70.7059538038326</v>
      </c>
      <c r="I29" s="166">
        <v>-2.6282061242896049</v>
      </c>
      <c r="K29"/>
      <c r="L29" s="166">
        <v>73.334159928122205</v>
      </c>
    </row>
    <row r="30" spans="1:12" x14ac:dyDescent="0.25">
      <c r="A30" t="s">
        <v>86</v>
      </c>
      <c r="B30" s="164">
        <v>269</v>
      </c>
      <c r="C30" s="164">
        <v>90</v>
      </c>
      <c r="D30" s="164">
        <v>-179</v>
      </c>
      <c r="E30" t="s">
        <v>1249</v>
      </c>
      <c r="F30" t="s">
        <v>87</v>
      </c>
      <c r="G30" s="142" t="s">
        <v>1200</v>
      </c>
      <c r="H30" s="166">
        <v>55.526773526561897</v>
      </c>
      <c r="I30" s="166">
        <v>-15.290005449179304</v>
      </c>
      <c r="J30" t="s">
        <v>1279</v>
      </c>
      <c r="K30"/>
      <c r="L30" s="166">
        <v>70.816778975741201</v>
      </c>
    </row>
    <row r="31" spans="1:12" x14ac:dyDescent="0.25">
      <c r="A31" t="s">
        <v>88</v>
      </c>
      <c r="B31" s="164">
        <v>92</v>
      </c>
      <c r="C31" s="164">
        <v>205</v>
      </c>
      <c r="D31" s="164">
        <v>113</v>
      </c>
      <c r="E31" t="s">
        <v>1247</v>
      </c>
      <c r="F31" t="s">
        <v>89</v>
      </c>
      <c r="G31" s="142" t="s">
        <v>1201</v>
      </c>
      <c r="H31" s="166">
        <v>69.379674258576401</v>
      </c>
      <c r="I31" s="166">
        <v>6.8887218776240005</v>
      </c>
      <c r="K31"/>
      <c r="L31" s="166">
        <v>62.4909523809524</v>
      </c>
    </row>
    <row r="32" spans="1:12" x14ac:dyDescent="0.25">
      <c r="A32" t="s">
        <v>91</v>
      </c>
      <c r="B32" s="164">
        <v>51</v>
      </c>
      <c r="C32" s="164">
        <v>65</v>
      </c>
      <c r="D32" s="164">
        <v>14</v>
      </c>
      <c r="E32" t="s">
        <v>1247</v>
      </c>
      <c r="F32" t="s">
        <v>92</v>
      </c>
      <c r="G32" s="142" t="s">
        <v>1201</v>
      </c>
      <c r="H32" s="166">
        <v>71.927371705790804</v>
      </c>
      <c r="I32" s="166">
        <v>-0.29084257992349194</v>
      </c>
      <c r="K32"/>
      <c r="L32" s="166">
        <v>72.218214285714296</v>
      </c>
    </row>
    <row r="33" spans="1:12" x14ac:dyDescent="0.25">
      <c r="A33" t="s">
        <v>93</v>
      </c>
      <c r="B33" s="164">
        <v>140</v>
      </c>
      <c r="C33" s="164">
        <v>174</v>
      </c>
      <c r="D33" s="164">
        <v>34</v>
      </c>
      <c r="E33" t="s">
        <v>1274</v>
      </c>
      <c r="F33" t="s">
        <v>94</v>
      </c>
      <c r="G33" s="142" t="s">
        <v>1201</v>
      </c>
      <c r="H33" s="166">
        <v>66.372516136449207</v>
      </c>
      <c r="I33" s="166">
        <v>1.0950161364492033</v>
      </c>
      <c r="K33"/>
      <c r="L33" s="166">
        <v>65.277500000000003</v>
      </c>
    </row>
    <row r="34" spans="1:12" x14ac:dyDescent="0.25">
      <c r="A34" t="s">
        <v>95</v>
      </c>
      <c r="B34" s="164">
        <v>222</v>
      </c>
      <c r="C34" s="164">
        <v>182</v>
      </c>
      <c r="D34" s="164">
        <v>-40</v>
      </c>
      <c r="E34" t="s">
        <v>1248</v>
      </c>
      <c r="F34" t="s">
        <v>96</v>
      </c>
      <c r="G34" s="142" t="s">
        <v>1201</v>
      </c>
      <c r="H34" s="166">
        <v>60.529779762638398</v>
      </c>
      <c r="I34" s="166">
        <v>-4.2923630945044948</v>
      </c>
      <c r="K34"/>
      <c r="L34" s="166">
        <v>64.822142857142893</v>
      </c>
    </row>
    <row r="35" spans="1:12" x14ac:dyDescent="0.25">
      <c r="A35" t="s">
        <v>97</v>
      </c>
      <c r="B35" s="164">
        <v>149</v>
      </c>
      <c r="C35" s="164">
        <v>184</v>
      </c>
      <c r="D35" s="164">
        <v>35</v>
      </c>
      <c r="E35" t="s">
        <v>1274</v>
      </c>
      <c r="F35" t="s">
        <v>98</v>
      </c>
      <c r="G35" s="142" t="s">
        <v>1201</v>
      </c>
      <c r="H35" s="166">
        <v>65.873272134498293</v>
      </c>
      <c r="I35" s="166">
        <v>1.3870816583077925</v>
      </c>
      <c r="J35" t="s">
        <v>1261</v>
      </c>
      <c r="K35"/>
      <c r="L35" s="166">
        <v>64.486190476190501</v>
      </c>
    </row>
    <row r="36" spans="1:12" x14ac:dyDescent="0.25">
      <c r="A36" t="s">
        <v>99</v>
      </c>
      <c r="B36" s="164">
        <v>118</v>
      </c>
      <c r="C36" s="164">
        <v>58</v>
      </c>
      <c r="D36" s="164">
        <v>-60</v>
      </c>
      <c r="E36" t="s">
        <v>1274</v>
      </c>
      <c r="F36" t="s">
        <v>100</v>
      </c>
      <c r="G36" s="142" t="s">
        <v>1201</v>
      </c>
      <c r="H36" s="166">
        <v>67.862312028943094</v>
      </c>
      <c r="I36" s="166">
        <v>-4.6159022567712071</v>
      </c>
      <c r="K36"/>
      <c r="L36" s="166">
        <v>72.478214285714301</v>
      </c>
    </row>
    <row r="37" spans="1:12" x14ac:dyDescent="0.25">
      <c r="A37" t="s">
        <v>101</v>
      </c>
      <c r="B37" s="164">
        <v>204</v>
      </c>
      <c r="C37" s="164">
        <v>61</v>
      </c>
      <c r="D37" s="164">
        <v>-143</v>
      </c>
      <c r="E37" t="s">
        <v>1248</v>
      </c>
      <c r="F37" t="s">
        <v>102</v>
      </c>
      <c r="G37" s="142" t="s">
        <v>1201</v>
      </c>
      <c r="H37" s="166">
        <v>62.1883612185323</v>
      </c>
      <c r="I37" s="166">
        <v>-10.1743768767058</v>
      </c>
      <c r="K37"/>
      <c r="L37" s="166">
        <v>72.3627380952381</v>
      </c>
    </row>
    <row r="38" spans="1:12" x14ac:dyDescent="0.25">
      <c r="A38" t="s">
        <v>104</v>
      </c>
      <c r="B38" s="164">
        <v>218</v>
      </c>
      <c r="C38" s="164">
        <v>227</v>
      </c>
      <c r="D38" s="164">
        <v>9</v>
      </c>
      <c r="E38" t="s">
        <v>1248</v>
      </c>
      <c r="F38" t="s">
        <v>105</v>
      </c>
      <c r="G38" s="142" t="s">
        <v>1201</v>
      </c>
      <c r="H38" s="166">
        <v>60.6752359661211</v>
      </c>
      <c r="I38" s="166">
        <v>-0.60274022435510233</v>
      </c>
      <c r="K38"/>
      <c r="L38" s="166">
        <v>61.277976190476203</v>
      </c>
    </row>
    <row r="39" spans="1:12" x14ac:dyDescent="0.25">
      <c r="A39" t="s">
        <v>106</v>
      </c>
      <c r="B39" s="164">
        <v>280</v>
      </c>
      <c r="C39" s="164">
        <v>239</v>
      </c>
      <c r="D39" s="164">
        <v>-41</v>
      </c>
      <c r="E39" t="s">
        <v>1249</v>
      </c>
      <c r="F39" t="s">
        <v>107</v>
      </c>
      <c r="G39" s="142" t="s">
        <v>1202</v>
      </c>
      <c r="H39" s="166">
        <v>54.1777074314613</v>
      </c>
      <c r="I39" s="166">
        <v>-6.1511020923481965</v>
      </c>
      <c r="J39" t="s">
        <v>1261</v>
      </c>
      <c r="K39"/>
      <c r="L39" s="166">
        <v>60.328809523809497</v>
      </c>
    </row>
    <row r="40" spans="1:12" x14ac:dyDescent="0.25">
      <c r="A40" t="s">
        <v>110</v>
      </c>
      <c r="B40" s="164">
        <v>169</v>
      </c>
      <c r="C40" s="164">
        <v>66</v>
      </c>
      <c r="D40" s="164">
        <v>-103</v>
      </c>
      <c r="E40" t="s">
        <v>1274</v>
      </c>
      <c r="F40" t="s">
        <v>111</v>
      </c>
      <c r="G40" s="142" t="s">
        <v>1202</v>
      </c>
      <c r="H40" s="166">
        <v>64.699283423554107</v>
      </c>
      <c r="I40" s="166">
        <v>-7.5145261002553951</v>
      </c>
      <c r="K40"/>
      <c r="L40" s="166">
        <v>72.213809523809502</v>
      </c>
    </row>
    <row r="41" spans="1:12" x14ac:dyDescent="0.25">
      <c r="A41" t="s">
        <v>112</v>
      </c>
      <c r="B41" s="164">
        <v>102</v>
      </c>
      <c r="C41" s="164">
        <v>88</v>
      </c>
      <c r="D41" s="164">
        <v>-14</v>
      </c>
      <c r="E41" t="s">
        <v>1247</v>
      </c>
      <c r="F41" t="s">
        <v>113</v>
      </c>
      <c r="G41" s="142" t="s">
        <v>1202</v>
      </c>
      <c r="H41" s="166">
        <v>68.781710607136603</v>
      </c>
      <c r="I41" s="166">
        <v>-2.1238846309585995</v>
      </c>
      <c r="K41"/>
      <c r="L41" s="166">
        <v>70.905595238095202</v>
      </c>
    </row>
    <row r="42" spans="1:12" x14ac:dyDescent="0.25">
      <c r="A42" t="s">
        <v>114</v>
      </c>
      <c r="B42" s="164">
        <v>227</v>
      </c>
      <c r="C42" s="164">
        <v>270</v>
      </c>
      <c r="D42" s="164">
        <v>43</v>
      </c>
      <c r="E42" t="s">
        <v>1248</v>
      </c>
      <c r="F42" t="s">
        <v>115</v>
      </c>
      <c r="G42" s="142" t="s">
        <v>1202</v>
      </c>
      <c r="H42" s="166">
        <v>60.084740625047097</v>
      </c>
      <c r="I42" s="166">
        <v>3.864978720285194</v>
      </c>
      <c r="K42"/>
      <c r="L42" s="166">
        <v>56.219761904761903</v>
      </c>
    </row>
    <row r="43" spans="1:12" x14ac:dyDescent="0.25">
      <c r="A43" t="s">
        <v>116</v>
      </c>
      <c r="B43" s="164">
        <v>208</v>
      </c>
      <c r="C43" s="164">
        <v>264</v>
      </c>
      <c r="D43" s="164">
        <v>56</v>
      </c>
      <c r="E43" t="s">
        <v>1248</v>
      </c>
      <c r="F43" t="s">
        <v>117</v>
      </c>
      <c r="G43" s="142" t="s">
        <v>1202</v>
      </c>
      <c r="H43" s="166">
        <v>61.696547947232297</v>
      </c>
      <c r="I43" s="166">
        <v>4.2554765186608989</v>
      </c>
      <c r="K43"/>
      <c r="L43" s="166">
        <v>57.441071428571398</v>
      </c>
    </row>
    <row r="44" spans="1:12" x14ac:dyDescent="0.25">
      <c r="A44" t="s">
        <v>118</v>
      </c>
      <c r="B44" s="164">
        <v>173</v>
      </c>
      <c r="C44" s="164">
        <v>115</v>
      </c>
      <c r="D44" s="164">
        <v>-58</v>
      </c>
      <c r="E44" t="s">
        <v>1274</v>
      </c>
      <c r="F44" t="s">
        <v>119</v>
      </c>
      <c r="G44" s="142" t="s">
        <v>1202</v>
      </c>
      <c r="H44" s="166">
        <v>64.525299995234505</v>
      </c>
      <c r="I44" s="166">
        <v>-4.5529142904797908</v>
      </c>
      <c r="K44"/>
      <c r="L44" s="166">
        <v>69.078214285714296</v>
      </c>
    </row>
    <row r="45" spans="1:12" x14ac:dyDescent="0.25">
      <c r="A45" t="s">
        <v>120</v>
      </c>
      <c r="B45" s="164">
        <v>175</v>
      </c>
      <c r="C45" s="164">
        <v>141</v>
      </c>
      <c r="D45" s="164">
        <v>-34</v>
      </c>
      <c r="E45" t="s">
        <v>1274</v>
      </c>
      <c r="F45" t="s">
        <v>121</v>
      </c>
      <c r="G45" s="142" t="s">
        <v>1202</v>
      </c>
      <c r="H45" s="166">
        <v>64.4828948489521</v>
      </c>
      <c r="I45" s="166">
        <v>-2.6250813415240941</v>
      </c>
      <c r="K45"/>
      <c r="L45" s="166">
        <v>67.107976190476194</v>
      </c>
    </row>
    <row r="46" spans="1:12" x14ac:dyDescent="0.25">
      <c r="A46" t="s">
        <v>122</v>
      </c>
      <c r="B46" s="164">
        <v>225</v>
      </c>
      <c r="C46" s="164">
        <v>176</v>
      </c>
      <c r="D46" s="164">
        <v>-49</v>
      </c>
      <c r="E46" t="s">
        <v>1248</v>
      </c>
      <c r="F46" t="s">
        <v>123</v>
      </c>
      <c r="G46" s="142" t="s">
        <v>1202</v>
      </c>
      <c r="H46" s="166">
        <v>60.367039589625001</v>
      </c>
      <c r="I46" s="166">
        <v>-4.755341362755992</v>
      </c>
      <c r="J46" t="s">
        <v>1284</v>
      </c>
      <c r="K46"/>
      <c r="L46" s="166">
        <v>65.122380952380993</v>
      </c>
    </row>
    <row r="47" spans="1:12" x14ac:dyDescent="0.25">
      <c r="A47" t="s">
        <v>124</v>
      </c>
      <c r="B47" s="164">
        <v>43</v>
      </c>
      <c r="C47" s="164">
        <v>83</v>
      </c>
      <c r="D47" s="164">
        <v>40</v>
      </c>
      <c r="E47" t="s">
        <v>1247</v>
      </c>
      <c r="F47" t="s">
        <v>125</v>
      </c>
      <c r="G47" s="142" t="s">
        <v>1202</v>
      </c>
      <c r="H47" s="166">
        <v>72.293290806204396</v>
      </c>
      <c r="I47" s="166">
        <v>1.1228146157282026</v>
      </c>
      <c r="K47"/>
      <c r="L47" s="166">
        <v>71.170476190476194</v>
      </c>
    </row>
    <row r="48" spans="1:12" x14ac:dyDescent="0.25">
      <c r="A48" t="s">
        <v>126</v>
      </c>
      <c r="B48" s="164">
        <v>281</v>
      </c>
      <c r="C48" s="164">
        <v>200</v>
      </c>
      <c r="D48" s="164">
        <v>-81</v>
      </c>
      <c r="E48" t="s">
        <v>1249</v>
      </c>
      <c r="F48" t="s">
        <v>127</v>
      </c>
      <c r="G48" s="142" t="s">
        <v>1203</v>
      </c>
      <c r="H48" s="166">
        <v>54.001821203602802</v>
      </c>
      <c r="I48" s="166">
        <v>-8.8296073678258011</v>
      </c>
      <c r="J48" t="s">
        <v>1264</v>
      </c>
      <c r="K48"/>
      <c r="L48" s="166">
        <v>62.831428571428603</v>
      </c>
    </row>
    <row r="49" spans="1:12" x14ac:dyDescent="0.25">
      <c r="A49" t="s">
        <v>129</v>
      </c>
      <c r="B49" s="164">
        <v>245</v>
      </c>
      <c r="C49" s="164">
        <v>275</v>
      </c>
      <c r="D49" s="164">
        <v>30</v>
      </c>
      <c r="E49" t="s">
        <v>1248</v>
      </c>
      <c r="F49" t="s">
        <v>130</v>
      </c>
      <c r="G49" s="142" t="s">
        <v>1203</v>
      </c>
      <c r="H49" s="166">
        <v>58.395741516548</v>
      </c>
      <c r="I49" s="166">
        <v>3.4816938975003993</v>
      </c>
      <c r="K49"/>
      <c r="L49" s="166">
        <v>54.914047619047601</v>
      </c>
    </row>
    <row r="50" spans="1:12" x14ac:dyDescent="0.25">
      <c r="A50" t="s">
        <v>131</v>
      </c>
      <c r="B50" s="164">
        <v>203</v>
      </c>
      <c r="C50" s="164">
        <v>206</v>
      </c>
      <c r="D50" s="164">
        <v>3</v>
      </c>
      <c r="E50" t="s">
        <v>1248</v>
      </c>
      <c r="F50" t="s">
        <v>132</v>
      </c>
      <c r="G50" s="142" t="s">
        <v>1203</v>
      </c>
      <c r="H50" s="166">
        <v>62.213490799075501</v>
      </c>
      <c r="I50" s="166">
        <v>-0.16115205806740107</v>
      </c>
      <c r="J50" t="s">
        <v>1278</v>
      </c>
      <c r="K50"/>
      <c r="L50" s="166">
        <v>62.374642857142902</v>
      </c>
    </row>
    <row r="51" spans="1:12" x14ac:dyDescent="0.25">
      <c r="A51" t="s">
        <v>133</v>
      </c>
      <c r="B51" s="164">
        <v>288</v>
      </c>
      <c r="C51" s="164">
        <v>283</v>
      </c>
      <c r="D51" s="164">
        <v>-5</v>
      </c>
      <c r="E51" t="s">
        <v>1249</v>
      </c>
      <c r="F51" t="s">
        <v>134</v>
      </c>
      <c r="G51" s="142" t="s">
        <v>1203</v>
      </c>
      <c r="H51" s="166">
        <v>49.093918857169598</v>
      </c>
      <c r="I51" s="166">
        <v>-4.6015573333066015</v>
      </c>
      <c r="J51" t="s">
        <v>1280</v>
      </c>
      <c r="K51"/>
      <c r="L51" s="166">
        <v>53.695476190476199</v>
      </c>
    </row>
    <row r="52" spans="1:12" x14ac:dyDescent="0.25">
      <c r="A52" t="s">
        <v>135</v>
      </c>
      <c r="B52" s="164">
        <v>32</v>
      </c>
      <c r="C52" s="164">
        <v>207</v>
      </c>
      <c r="D52" s="164">
        <v>175</v>
      </c>
      <c r="E52" t="s">
        <v>1247</v>
      </c>
      <c r="F52" t="s">
        <v>136</v>
      </c>
      <c r="G52" s="142" t="s">
        <v>1203</v>
      </c>
      <c r="H52" s="166">
        <v>73.727793518874094</v>
      </c>
      <c r="I52" s="166">
        <v>11.362555423635996</v>
      </c>
      <c r="K52"/>
      <c r="L52" s="166">
        <v>62.365238095238098</v>
      </c>
    </row>
    <row r="53" spans="1:12" x14ac:dyDescent="0.25">
      <c r="A53" t="s">
        <v>137</v>
      </c>
      <c r="B53" s="164">
        <v>199</v>
      </c>
      <c r="C53" s="164">
        <v>157</v>
      </c>
      <c r="D53" s="164">
        <v>-42</v>
      </c>
      <c r="E53" t="s">
        <v>1274</v>
      </c>
      <c r="F53" t="s">
        <v>138</v>
      </c>
      <c r="G53" s="142" t="s">
        <v>1203</v>
      </c>
      <c r="H53" s="166">
        <v>62.904978523776897</v>
      </c>
      <c r="I53" s="166">
        <v>-3.5000214762231039</v>
      </c>
      <c r="K53"/>
      <c r="L53" s="166">
        <v>66.405000000000001</v>
      </c>
    </row>
    <row r="54" spans="1:12" x14ac:dyDescent="0.25">
      <c r="A54" t="s">
        <v>139</v>
      </c>
      <c r="B54" s="164">
        <v>205</v>
      </c>
      <c r="C54" s="164">
        <v>169</v>
      </c>
      <c r="D54" s="164">
        <v>-36</v>
      </c>
      <c r="E54" t="s">
        <v>1248</v>
      </c>
      <c r="F54" t="s">
        <v>140</v>
      </c>
      <c r="G54" s="142" t="s">
        <v>1203</v>
      </c>
      <c r="H54" s="166">
        <v>62.006355158623698</v>
      </c>
      <c r="I54" s="166">
        <v>-3.6362638889952947</v>
      </c>
      <c r="J54" t="s">
        <v>1281</v>
      </c>
      <c r="K54"/>
      <c r="L54" s="166">
        <v>65.642619047618993</v>
      </c>
    </row>
    <row r="55" spans="1:12" x14ac:dyDescent="0.25">
      <c r="A55" t="s">
        <v>141</v>
      </c>
      <c r="B55" s="164">
        <v>57</v>
      </c>
      <c r="C55" s="164">
        <v>82</v>
      </c>
      <c r="D55" s="164">
        <v>25</v>
      </c>
      <c r="E55" t="s">
        <v>1247</v>
      </c>
      <c r="F55" t="s">
        <v>142</v>
      </c>
      <c r="G55" s="142" t="s">
        <v>1203</v>
      </c>
      <c r="H55" s="166">
        <v>71.401159955058901</v>
      </c>
      <c r="I55" s="166">
        <v>0.1124694788684053</v>
      </c>
      <c r="K55"/>
      <c r="L55" s="166">
        <v>71.288690476190496</v>
      </c>
    </row>
    <row r="56" spans="1:12" x14ac:dyDescent="0.25">
      <c r="A56" t="s">
        <v>143</v>
      </c>
      <c r="B56" s="164">
        <v>45</v>
      </c>
      <c r="C56" s="164">
        <v>123</v>
      </c>
      <c r="D56" s="164">
        <v>78</v>
      </c>
      <c r="E56" t="s">
        <v>1247</v>
      </c>
      <c r="F56" t="s">
        <v>144</v>
      </c>
      <c r="G56" s="142" t="s">
        <v>1203</v>
      </c>
      <c r="H56" s="166">
        <v>72.113132299448694</v>
      </c>
      <c r="I56" s="166">
        <v>3.7184894423057955</v>
      </c>
      <c r="K56"/>
      <c r="L56" s="166">
        <v>68.394642857142898</v>
      </c>
    </row>
    <row r="57" spans="1:12" x14ac:dyDescent="0.25">
      <c r="A57" t="s">
        <v>145</v>
      </c>
      <c r="B57" s="164">
        <v>160</v>
      </c>
      <c r="C57" s="164">
        <v>146</v>
      </c>
      <c r="D57" s="164">
        <v>-14</v>
      </c>
      <c r="E57" t="s">
        <v>1274</v>
      </c>
      <c r="F57" t="s">
        <v>146</v>
      </c>
      <c r="G57" s="142" t="s">
        <v>1203</v>
      </c>
      <c r="H57" s="166">
        <v>65.577446562676698</v>
      </c>
      <c r="I57" s="166">
        <v>-1.3716010563709062</v>
      </c>
      <c r="K57"/>
      <c r="L57" s="166">
        <v>66.949047619047604</v>
      </c>
    </row>
    <row r="58" spans="1:12" x14ac:dyDescent="0.25">
      <c r="A58" t="s">
        <v>147</v>
      </c>
      <c r="B58" s="164">
        <v>139</v>
      </c>
      <c r="C58" s="164">
        <v>119</v>
      </c>
      <c r="D58" s="164">
        <v>-20</v>
      </c>
      <c r="E58" t="s">
        <v>1274</v>
      </c>
      <c r="F58" t="s">
        <v>148</v>
      </c>
      <c r="G58" s="142" t="s">
        <v>1203</v>
      </c>
      <c r="H58" s="166">
        <v>66.412132224013007</v>
      </c>
      <c r="I58" s="166">
        <v>-2.3076296807488887</v>
      </c>
      <c r="K58"/>
      <c r="L58" s="166">
        <v>68.719761904761896</v>
      </c>
    </row>
    <row r="59" spans="1:12" x14ac:dyDescent="0.25">
      <c r="A59" t="s">
        <v>149</v>
      </c>
      <c r="B59" s="164">
        <v>253</v>
      </c>
      <c r="C59" s="164">
        <v>238</v>
      </c>
      <c r="D59" s="164">
        <v>-15</v>
      </c>
      <c r="E59" t="s">
        <v>1248</v>
      </c>
      <c r="F59" t="s">
        <v>150</v>
      </c>
      <c r="G59" s="142" t="s">
        <v>1203</v>
      </c>
      <c r="H59" s="166">
        <v>57.159333742496301</v>
      </c>
      <c r="I59" s="166">
        <v>-3.2150710194084979</v>
      </c>
      <c r="K59"/>
      <c r="L59" s="166">
        <v>60.374404761904799</v>
      </c>
    </row>
    <row r="60" spans="1:12" x14ac:dyDescent="0.25">
      <c r="A60" t="s">
        <v>151</v>
      </c>
      <c r="B60" s="164">
        <v>183</v>
      </c>
      <c r="C60" s="164">
        <v>161</v>
      </c>
      <c r="D60" s="164">
        <v>-22</v>
      </c>
      <c r="E60" t="s">
        <v>1274</v>
      </c>
      <c r="F60" t="s">
        <v>152</v>
      </c>
      <c r="G60" s="142" t="s">
        <v>1203</v>
      </c>
      <c r="H60" s="166">
        <v>63.760756019903098</v>
      </c>
      <c r="I60" s="166">
        <v>-2.5168630277158996</v>
      </c>
      <c r="J60" t="s">
        <v>1259</v>
      </c>
      <c r="K60"/>
      <c r="L60" s="166">
        <v>66.277619047618998</v>
      </c>
    </row>
    <row r="61" spans="1:12" x14ac:dyDescent="0.25">
      <c r="A61" s="168" t="s">
        <v>153</v>
      </c>
      <c r="B61" s="164">
        <v>198</v>
      </c>
      <c r="C61" s="164">
        <v>172</v>
      </c>
      <c r="D61" s="164">
        <v>-26</v>
      </c>
      <c r="E61" t="s">
        <v>1274</v>
      </c>
      <c r="F61" t="s">
        <v>154</v>
      </c>
      <c r="G61" s="142" t="s">
        <v>1204</v>
      </c>
      <c r="H61" s="166">
        <v>62.906410794945103</v>
      </c>
      <c r="I61" s="166">
        <v>-2.4343034907691958</v>
      </c>
      <c r="J61" t="s">
        <v>1278</v>
      </c>
      <c r="L61" s="166">
        <v>65.340714285714299</v>
      </c>
    </row>
    <row r="62" spans="1:12" x14ac:dyDescent="0.25">
      <c r="A62" s="168" t="s">
        <v>156</v>
      </c>
      <c r="B62" s="164">
        <v>223</v>
      </c>
      <c r="C62" s="164">
        <v>127</v>
      </c>
      <c r="D62" s="164">
        <v>-96</v>
      </c>
      <c r="E62" t="s">
        <v>1248</v>
      </c>
      <c r="F62" t="s">
        <v>157</v>
      </c>
      <c r="G62" s="142" t="s">
        <v>1204</v>
      </c>
      <c r="H62" s="166">
        <v>60.490569008527402</v>
      </c>
      <c r="I62" s="166">
        <v>-7.8094309914725955</v>
      </c>
      <c r="J62" t="s">
        <v>1278</v>
      </c>
      <c r="L62" s="166">
        <v>68.3</v>
      </c>
    </row>
    <row r="63" spans="1:12" x14ac:dyDescent="0.25">
      <c r="A63" s="168" t="s">
        <v>158</v>
      </c>
      <c r="B63" s="164">
        <v>215</v>
      </c>
      <c r="C63" s="164">
        <v>232</v>
      </c>
      <c r="D63" s="164">
        <v>17</v>
      </c>
      <c r="E63" t="s">
        <v>1248</v>
      </c>
      <c r="F63" t="s">
        <v>159</v>
      </c>
      <c r="G63" s="142" t="s">
        <v>1204</v>
      </c>
      <c r="H63" s="166">
        <v>61.164025011310301</v>
      </c>
      <c r="I63" s="166">
        <v>0.23592977321509778</v>
      </c>
      <c r="J63" t="s">
        <v>1278</v>
      </c>
      <c r="L63" s="166">
        <v>60.928095238095203</v>
      </c>
    </row>
    <row r="64" spans="1:12" x14ac:dyDescent="0.25">
      <c r="A64" s="168" t="s">
        <v>160</v>
      </c>
      <c r="B64" s="164">
        <v>10</v>
      </c>
      <c r="C64" s="164">
        <v>16</v>
      </c>
      <c r="D64" s="164">
        <v>6</v>
      </c>
      <c r="E64" t="s">
        <v>1258</v>
      </c>
      <c r="F64" t="s">
        <v>161</v>
      </c>
      <c r="G64" s="142" t="s">
        <v>1204</v>
      </c>
      <c r="H64" s="166">
        <v>77.1339259195788</v>
      </c>
      <c r="I64" s="166">
        <v>1.0623783005311935</v>
      </c>
      <c r="L64" s="166">
        <v>76.071547619047607</v>
      </c>
    </row>
    <row r="65" spans="1:12" x14ac:dyDescent="0.25">
      <c r="A65" s="168" t="s">
        <v>162</v>
      </c>
      <c r="B65" s="164">
        <v>184</v>
      </c>
      <c r="C65" s="164">
        <v>111</v>
      </c>
      <c r="D65" s="164">
        <v>-73</v>
      </c>
      <c r="E65" t="s">
        <v>1274</v>
      </c>
      <c r="F65" t="s">
        <v>163</v>
      </c>
      <c r="G65" s="142" t="s">
        <v>1204</v>
      </c>
      <c r="H65" s="166">
        <v>63.757554754265399</v>
      </c>
      <c r="I65" s="166">
        <v>-5.5501833409726942</v>
      </c>
      <c r="L65" s="166">
        <v>69.307738095238093</v>
      </c>
    </row>
    <row r="66" spans="1:12" x14ac:dyDescent="0.25">
      <c r="A66" s="168" t="s">
        <v>165</v>
      </c>
      <c r="B66" s="164">
        <v>219</v>
      </c>
      <c r="C66" s="164">
        <v>186</v>
      </c>
      <c r="D66" s="164">
        <v>-33</v>
      </c>
      <c r="E66" t="s">
        <v>1248</v>
      </c>
      <c r="F66" t="s">
        <v>166</v>
      </c>
      <c r="G66" s="142" t="s">
        <v>1204</v>
      </c>
      <c r="H66" s="166">
        <v>60.655477076341299</v>
      </c>
      <c r="I66" s="166">
        <v>-3.561308637944407</v>
      </c>
      <c r="J66" t="s">
        <v>1259</v>
      </c>
      <c r="L66" s="166">
        <v>64.216785714285706</v>
      </c>
    </row>
    <row r="67" spans="1:12" x14ac:dyDescent="0.25">
      <c r="A67" s="168" t="s">
        <v>167</v>
      </c>
      <c r="B67" s="164">
        <v>1</v>
      </c>
      <c r="C67" s="164">
        <v>3</v>
      </c>
      <c r="D67" s="164">
        <v>2</v>
      </c>
      <c r="E67" t="s">
        <v>1258</v>
      </c>
      <c r="F67" t="s">
        <v>168</v>
      </c>
      <c r="G67" s="142" t="s">
        <v>1204</v>
      </c>
      <c r="H67" s="166">
        <v>80.3566733903277</v>
      </c>
      <c r="I67" s="166">
        <v>1.153340056994395</v>
      </c>
      <c r="L67" s="166">
        <v>79.203333333333305</v>
      </c>
    </row>
    <row r="68" spans="1:12" x14ac:dyDescent="0.25">
      <c r="A68" s="168" t="s">
        <v>169</v>
      </c>
      <c r="B68" s="164">
        <v>82</v>
      </c>
      <c r="C68" s="164">
        <v>116</v>
      </c>
      <c r="D68" s="164">
        <v>34</v>
      </c>
      <c r="E68" t="s">
        <v>1247</v>
      </c>
      <c r="F68" t="s">
        <v>170</v>
      </c>
      <c r="G68" s="142" t="s">
        <v>1204</v>
      </c>
      <c r="H68" s="166">
        <v>70.117110565019203</v>
      </c>
      <c r="I68" s="166">
        <v>1.2204438983524994</v>
      </c>
      <c r="L68" s="166">
        <v>68.896666666666704</v>
      </c>
    </row>
    <row r="69" spans="1:12" x14ac:dyDescent="0.25">
      <c r="A69" s="168" t="s">
        <v>171</v>
      </c>
      <c r="B69" s="164">
        <v>194</v>
      </c>
      <c r="C69" s="164">
        <v>177</v>
      </c>
      <c r="D69" s="164">
        <v>-17</v>
      </c>
      <c r="E69" t="s">
        <v>1274</v>
      </c>
      <c r="F69" t="s">
        <v>172</v>
      </c>
      <c r="G69" s="142" t="s">
        <v>1204</v>
      </c>
      <c r="H69" s="166">
        <v>63.1604809604476</v>
      </c>
      <c r="I69" s="166">
        <v>-1.9204714205047964</v>
      </c>
      <c r="J69" t="s">
        <v>1261</v>
      </c>
      <c r="L69" s="166">
        <v>65.080952380952397</v>
      </c>
    </row>
    <row r="70" spans="1:12" x14ac:dyDescent="0.25">
      <c r="A70" s="168" t="s">
        <v>173</v>
      </c>
      <c r="B70" s="164">
        <v>216</v>
      </c>
      <c r="C70" s="164">
        <v>216</v>
      </c>
      <c r="D70" s="164">
        <v>0</v>
      </c>
      <c r="E70" t="s">
        <v>1248</v>
      </c>
      <c r="F70" t="s">
        <v>174</v>
      </c>
      <c r="G70" s="142" t="s">
        <v>1204</v>
      </c>
      <c r="H70" s="166">
        <v>61.063003541302997</v>
      </c>
      <c r="I70" s="166">
        <v>-0.65235360155410405</v>
      </c>
      <c r="L70" s="166">
        <v>61.715357142857101</v>
      </c>
    </row>
    <row r="71" spans="1:12" x14ac:dyDescent="0.25">
      <c r="A71" s="168" t="s">
        <v>175</v>
      </c>
      <c r="B71" s="164">
        <v>145</v>
      </c>
      <c r="C71" s="164">
        <v>91</v>
      </c>
      <c r="D71" s="164">
        <v>-54</v>
      </c>
      <c r="E71" t="s">
        <v>1274</v>
      </c>
      <c r="F71" t="s">
        <v>176</v>
      </c>
      <c r="G71" s="142" t="s">
        <v>1204</v>
      </c>
      <c r="H71" s="166">
        <v>66.135358125086796</v>
      </c>
      <c r="I71" s="166">
        <v>-4.6329752082465063</v>
      </c>
      <c r="L71" s="166">
        <v>70.768333333333302</v>
      </c>
    </row>
    <row r="72" spans="1:12" x14ac:dyDescent="0.25">
      <c r="A72" s="168" t="s">
        <v>177</v>
      </c>
      <c r="B72" s="164">
        <v>16</v>
      </c>
      <c r="C72" s="164">
        <v>89</v>
      </c>
      <c r="D72" s="164">
        <v>73</v>
      </c>
      <c r="E72" t="s">
        <v>1258</v>
      </c>
      <c r="F72" t="s">
        <v>178</v>
      </c>
      <c r="G72" s="142" t="s">
        <v>1204</v>
      </c>
      <c r="H72" s="166">
        <v>75.956439426571094</v>
      </c>
      <c r="I72" s="166">
        <v>5.0944156170472894</v>
      </c>
      <c r="L72" s="166">
        <v>70.862023809523805</v>
      </c>
    </row>
    <row r="73" spans="1:12" x14ac:dyDescent="0.25">
      <c r="A73" s="168" t="s">
        <v>179</v>
      </c>
      <c r="B73" s="164">
        <v>30</v>
      </c>
      <c r="C73" s="164">
        <v>37</v>
      </c>
      <c r="D73" s="164">
        <v>7</v>
      </c>
      <c r="E73" t="s">
        <v>1247</v>
      </c>
      <c r="F73" t="s">
        <v>180</v>
      </c>
      <c r="G73" s="142" t="s">
        <v>1204</v>
      </c>
      <c r="H73" s="166">
        <v>74.210710944032002</v>
      </c>
      <c r="I73" s="166">
        <v>0.29999665831769562</v>
      </c>
      <c r="L73" s="166">
        <v>73.910714285714306</v>
      </c>
    </row>
    <row r="74" spans="1:12" x14ac:dyDescent="0.25">
      <c r="A74" t="s">
        <v>181</v>
      </c>
      <c r="B74" s="164">
        <v>168</v>
      </c>
      <c r="C74" s="164">
        <v>244</v>
      </c>
      <c r="D74" s="164">
        <v>76</v>
      </c>
      <c r="E74" t="s">
        <v>1274</v>
      </c>
      <c r="F74" t="s">
        <v>182</v>
      </c>
      <c r="G74" s="142" t="s">
        <v>1205</v>
      </c>
      <c r="H74" s="166">
        <v>64.758612067964293</v>
      </c>
      <c r="I74" s="166">
        <v>5.1201596870118919</v>
      </c>
      <c r="K74"/>
      <c r="L74" s="166">
        <v>59.638452380952401</v>
      </c>
    </row>
    <row r="75" spans="1:12" x14ac:dyDescent="0.25">
      <c r="A75" t="s">
        <v>184</v>
      </c>
      <c r="B75" s="164">
        <v>268</v>
      </c>
      <c r="C75" s="164">
        <v>266</v>
      </c>
      <c r="D75" s="164">
        <v>-2</v>
      </c>
      <c r="E75" t="s">
        <v>1249</v>
      </c>
      <c r="F75" t="s">
        <v>185</v>
      </c>
      <c r="G75" s="142" t="s">
        <v>1205</v>
      </c>
      <c r="H75" s="166">
        <v>55.635880554999403</v>
      </c>
      <c r="I75" s="166">
        <v>-1.6231670640481966</v>
      </c>
      <c r="K75"/>
      <c r="L75" s="166">
        <v>57.2590476190476</v>
      </c>
    </row>
    <row r="76" spans="1:12" x14ac:dyDescent="0.25">
      <c r="A76" t="s">
        <v>186</v>
      </c>
      <c r="B76" s="164">
        <v>96</v>
      </c>
      <c r="C76" s="164">
        <v>236</v>
      </c>
      <c r="D76" s="164">
        <v>140</v>
      </c>
      <c r="E76" t="s">
        <v>1247</v>
      </c>
      <c r="F76" t="s">
        <v>187</v>
      </c>
      <c r="G76" s="142" t="s">
        <v>1205</v>
      </c>
      <c r="H76" s="166">
        <v>69.366207597742104</v>
      </c>
      <c r="I76" s="166">
        <v>8.8721599786945049</v>
      </c>
      <c r="K76"/>
      <c r="L76" s="166">
        <v>60.494047619047599</v>
      </c>
    </row>
    <row r="77" spans="1:12" x14ac:dyDescent="0.25">
      <c r="A77" t="s">
        <v>188</v>
      </c>
      <c r="B77" s="164">
        <v>244</v>
      </c>
      <c r="C77" s="164">
        <v>140</v>
      </c>
      <c r="D77" s="164">
        <v>-104</v>
      </c>
      <c r="E77" t="s">
        <v>1248</v>
      </c>
      <c r="F77" t="s">
        <v>189</v>
      </c>
      <c r="G77" s="142" t="s">
        <v>1205</v>
      </c>
      <c r="H77" s="166">
        <v>58.446680081810101</v>
      </c>
      <c r="I77" s="166">
        <v>-8.7087961086660926</v>
      </c>
      <c r="K77"/>
      <c r="L77" s="166">
        <v>67.155476190476193</v>
      </c>
    </row>
    <row r="78" spans="1:12" x14ac:dyDescent="0.25">
      <c r="A78" t="s">
        <v>190</v>
      </c>
      <c r="B78" s="164">
        <v>172</v>
      </c>
      <c r="C78" s="164">
        <v>108</v>
      </c>
      <c r="D78" s="164">
        <v>-64</v>
      </c>
      <c r="E78" t="s">
        <v>1274</v>
      </c>
      <c r="F78" t="s">
        <v>191</v>
      </c>
      <c r="G78" s="142" t="s">
        <v>1205</v>
      </c>
      <c r="H78" s="166">
        <v>64.532852054835402</v>
      </c>
      <c r="I78" s="166">
        <v>-5.2477431832598</v>
      </c>
      <c r="K78"/>
      <c r="L78" s="166">
        <v>69.780595238095202</v>
      </c>
    </row>
    <row r="79" spans="1:12" x14ac:dyDescent="0.25">
      <c r="A79" t="s">
        <v>192</v>
      </c>
      <c r="B79" s="164">
        <v>220</v>
      </c>
      <c r="C79" s="164">
        <v>178</v>
      </c>
      <c r="D79" s="164">
        <v>-42</v>
      </c>
      <c r="E79" t="s">
        <v>1248</v>
      </c>
      <c r="F79" t="s">
        <v>193</v>
      </c>
      <c r="G79" s="142" t="s">
        <v>1205</v>
      </c>
      <c r="H79" s="166">
        <v>60.642056179807398</v>
      </c>
      <c r="I79" s="166">
        <v>-4.4246104868593079</v>
      </c>
      <c r="K79"/>
      <c r="L79" s="166">
        <v>65.066666666666706</v>
      </c>
    </row>
    <row r="80" spans="1:12" x14ac:dyDescent="0.25">
      <c r="A80" t="s">
        <v>194</v>
      </c>
      <c r="B80" s="164">
        <v>7</v>
      </c>
      <c r="C80" s="164">
        <v>2</v>
      </c>
      <c r="D80" s="164">
        <v>-5</v>
      </c>
      <c r="E80" t="s">
        <v>1258</v>
      </c>
      <c r="F80" t="s">
        <v>195</v>
      </c>
      <c r="G80" s="142" t="s">
        <v>1205</v>
      </c>
      <c r="H80" s="166">
        <v>77.569226256767294</v>
      </c>
      <c r="I80" s="166">
        <v>-1.9648213622803041</v>
      </c>
      <c r="K80"/>
      <c r="L80" s="166">
        <v>79.534047619047598</v>
      </c>
    </row>
    <row r="81" spans="1:12" x14ac:dyDescent="0.25">
      <c r="A81" t="s">
        <v>196</v>
      </c>
      <c r="B81" s="164">
        <v>31</v>
      </c>
      <c r="C81" s="164">
        <v>9</v>
      </c>
      <c r="D81" s="164">
        <v>-22</v>
      </c>
      <c r="E81" t="s">
        <v>1247</v>
      </c>
      <c r="F81" t="s">
        <v>197</v>
      </c>
      <c r="G81" s="142" t="s">
        <v>1205</v>
      </c>
      <c r="H81" s="166">
        <v>73.728110257983602</v>
      </c>
      <c r="I81" s="166">
        <v>-3.4716516467782981</v>
      </c>
      <c r="K81"/>
      <c r="L81" s="166">
        <v>77.1997619047619</v>
      </c>
    </row>
    <row r="82" spans="1:12" x14ac:dyDescent="0.25">
      <c r="A82" t="s">
        <v>198</v>
      </c>
      <c r="B82" s="164">
        <v>211</v>
      </c>
      <c r="C82" s="164">
        <v>246</v>
      </c>
      <c r="D82" s="164">
        <v>35</v>
      </c>
      <c r="E82" t="s">
        <v>1248</v>
      </c>
      <c r="F82" t="s">
        <v>199</v>
      </c>
      <c r="G82" s="142" t="s">
        <v>1206</v>
      </c>
      <c r="H82" s="166">
        <v>61.571267570897703</v>
      </c>
      <c r="I82" s="166">
        <v>2.2543628089929015</v>
      </c>
      <c r="J82" t="s">
        <v>1261</v>
      </c>
      <c r="K82"/>
      <c r="L82" s="166">
        <v>59.316904761904802</v>
      </c>
    </row>
    <row r="83" spans="1:12" x14ac:dyDescent="0.25">
      <c r="A83" t="s">
        <v>201</v>
      </c>
      <c r="B83" s="164">
        <v>240</v>
      </c>
      <c r="C83" s="164">
        <v>202</v>
      </c>
      <c r="D83" s="164">
        <v>-38</v>
      </c>
      <c r="E83" t="s">
        <v>1248</v>
      </c>
      <c r="F83" t="s">
        <v>202</v>
      </c>
      <c r="G83" s="142" t="s">
        <v>1206</v>
      </c>
      <c r="H83" s="166">
        <v>58.916403653895202</v>
      </c>
      <c r="I83" s="166">
        <v>-3.8000249175333991</v>
      </c>
      <c r="K83"/>
      <c r="L83" s="166">
        <v>62.716428571428601</v>
      </c>
    </row>
    <row r="84" spans="1:12" x14ac:dyDescent="0.25">
      <c r="A84" t="s">
        <v>203</v>
      </c>
      <c r="B84" s="164">
        <v>9</v>
      </c>
      <c r="C84" s="164">
        <v>104</v>
      </c>
      <c r="D84" s="164">
        <v>95</v>
      </c>
      <c r="E84" t="s">
        <v>1258</v>
      </c>
      <c r="F84" t="s">
        <v>204</v>
      </c>
      <c r="G84" s="142" t="s">
        <v>1206</v>
      </c>
      <c r="H84" s="166">
        <v>77.407931555415502</v>
      </c>
      <c r="I84" s="166">
        <v>7.3091220316059946</v>
      </c>
      <c r="K84"/>
      <c r="L84" s="166">
        <v>70.098809523809507</v>
      </c>
    </row>
    <row r="85" spans="1:12" x14ac:dyDescent="0.25">
      <c r="A85" t="s">
        <v>205</v>
      </c>
      <c r="B85" s="164">
        <v>46</v>
      </c>
      <c r="C85" s="164">
        <v>143</v>
      </c>
      <c r="D85" s="164">
        <v>97</v>
      </c>
      <c r="E85" t="s">
        <v>1247</v>
      </c>
      <c r="F85" t="s">
        <v>206</v>
      </c>
      <c r="G85" s="142" t="s">
        <v>1206</v>
      </c>
      <c r="H85" s="166">
        <v>72.110568456609201</v>
      </c>
      <c r="I85" s="166">
        <v>5.055092266133002</v>
      </c>
      <c r="K85"/>
      <c r="L85" s="166">
        <v>67.055476190476199</v>
      </c>
    </row>
    <row r="86" spans="1:12" x14ac:dyDescent="0.25">
      <c r="A86" t="s">
        <v>207</v>
      </c>
      <c r="B86" s="164">
        <v>250</v>
      </c>
      <c r="C86" s="164">
        <v>271</v>
      </c>
      <c r="D86" s="164">
        <v>21</v>
      </c>
      <c r="E86" t="s">
        <v>1248</v>
      </c>
      <c r="F86" t="s">
        <v>208</v>
      </c>
      <c r="G86" s="142" t="s">
        <v>1206</v>
      </c>
      <c r="H86" s="166">
        <v>57.770505917256699</v>
      </c>
      <c r="I86" s="166">
        <v>1.7288392505899992</v>
      </c>
      <c r="J86" t="s">
        <v>1261</v>
      </c>
      <c r="K86"/>
      <c r="L86" s="166">
        <v>56.0416666666667</v>
      </c>
    </row>
    <row r="87" spans="1:12" x14ac:dyDescent="0.25">
      <c r="A87" t="s">
        <v>209</v>
      </c>
      <c r="B87" s="164">
        <v>212</v>
      </c>
      <c r="C87" s="164">
        <v>197</v>
      </c>
      <c r="D87" s="164">
        <v>-15</v>
      </c>
      <c r="E87" t="s">
        <v>1248</v>
      </c>
      <c r="F87" t="s">
        <v>210</v>
      </c>
      <c r="G87" s="142" t="s">
        <v>1206</v>
      </c>
      <c r="H87" s="166">
        <v>61.5543280615301</v>
      </c>
      <c r="I87" s="166">
        <v>-1.4732909860888981</v>
      </c>
      <c r="J87" t="s">
        <v>1259</v>
      </c>
      <c r="K87"/>
      <c r="L87" s="166">
        <v>63.027619047618998</v>
      </c>
    </row>
    <row r="88" spans="1:12" x14ac:dyDescent="0.25">
      <c r="A88" t="s">
        <v>211</v>
      </c>
      <c r="B88" s="164">
        <v>17</v>
      </c>
      <c r="C88" s="164">
        <v>21</v>
      </c>
      <c r="D88" s="164">
        <v>4</v>
      </c>
      <c r="E88" t="s">
        <v>1258</v>
      </c>
      <c r="F88" t="s">
        <v>212</v>
      </c>
      <c r="G88" s="142" t="s">
        <v>1206</v>
      </c>
      <c r="H88" s="166">
        <v>75.9257377060175</v>
      </c>
      <c r="I88" s="166">
        <v>0.1635948488745953</v>
      </c>
      <c r="K88"/>
      <c r="L88" s="166">
        <v>75.762142857142905</v>
      </c>
    </row>
    <row r="89" spans="1:12" x14ac:dyDescent="0.25">
      <c r="A89" t="s">
        <v>213</v>
      </c>
      <c r="B89" s="164">
        <v>180</v>
      </c>
      <c r="C89" s="164">
        <v>170</v>
      </c>
      <c r="D89" s="164">
        <v>-10</v>
      </c>
      <c r="E89" t="s">
        <v>1274</v>
      </c>
      <c r="F89" t="s">
        <v>214</v>
      </c>
      <c r="G89" s="142" t="s">
        <v>1206</v>
      </c>
      <c r="H89" s="166">
        <v>64.217640780634795</v>
      </c>
      <c r="I89" s="166">
        <v>-1.3935496955557056</v>
      </c>
      <c r="K89"/>
      <c r="L89" s="166">
        <v>65.611190476190501</v>
      </c>
    </row>
    <row r="90" spans="1:12" x14ac:dyDescent="0.25">
      <c r="A90" t="s">
        <v>215</v>
      </c>
      <c r="B90" s="164">
        <v>186</v>
      </c>
      <c r="C90" s="164">
        <v>281</v>
      </c>
      <c r="D90" s="164">
        <v>95</v>
      </c>
      <c r="E90" t="s">
        <v>1274</v>
      </c>
      <c r="F90" t="s">
        <v>216</v>
      </c>
      <c r="G90" s="142" t="s">
        <v>1206</v>
      </c>
      <c r="H90" s="166">
        <v>63.580699516342797</v>
      </c>
      <c r="I90" s="166">
        <v>9.7273661830094937</v>
      </c>
      <c r="K90"/>
      <c r="L90" s="166">
        <v>53.853333333333303</v>
      </c>
    </row>
    <row r="91" spans="1:12" x14ac:dyDescent="0.25">
      <c r="A91" t="s">
        <v>217</v>
      </c>
      <c r="B91" s="164">
        <v>23</v>
      </c>
      <c r="C91" s="164">
        <v>149</v>
      </c>
      <c r="D91" s="164">
        <v>126</v>
      </c>
      <c r="E91" t="s">
        <v>1258</v>
      </c>
      <c r="F91" t="s">
        <v>218</v>
      </c>
      <c r="G91" s="142" t="s">
        <v>1206</v>
      </c>
      <c r="H91" s="166">
        <v>74.861963229686296</v>
      </c>
      <c r="I91" s="166">
        <v>8.03672513444819</v>
      </c>
      <c r="J91" t="s">
        <v>1261</v>
      </c>
      <c r="K91"/>
      <c r="L91" s="166">
        <v>66.825238095238106</v>
      </c>
    </row>
    <row r="92" spans="1:12" x14ac:dyDescent="0.25">
      <c r="A92" t="s">
        <v>219</v>
      </c>
      <c r="B92" s="164">
        <v>231</v>
      </c>
      <c r="C92" s="164">
        <v>237</v>
      </c>
      <c r="D92" s="164">
        <v>6</v>
      </c>
      <c r="E92" t="s">
        <v>1248</v>
      </c>
      <c r="F92" t="s">
        <v>220</v>
      </c>
      <c r="G92" s="142" t="s">
        <v>1206</v>
      </c>
      <c r="H92" s="166">
        <v>59.784860574712198</v>
      </c>
      <c r="I92" s="166">
        <v>-0.62382990147830242</v>
      </c>
      <c r="J92" t="s">
        <v>1261</v>
      </c>
      <c r="K92"/>
      <c r="L92" s="166">
        <v>60.4086904761905</v>
      </c>
    </row>
    <row r="93" spans="1:12" x14ac:dyDescent="0.25">
      <c r="A93" t="s">
        <v>221</v>
      </c>
      <c r="B93" s="164">
        <v>147</v>
      </c>
      <c r="C93" s="164">
        <v>150</v>
      </c>
      <c r="D93" s="164">
        <v>3</v>
      </c>
      <c r="E93" t="s">
        <v>1274</v>
      </c>
      <c r="F93" t="s">
        <v>222</v>
      </c>
      <c r="G93" s="142" t="s">
        <v>1206</v>
      </c>
      <c r="H93" s="166">
        <v>65.957935720200496</v>
      </c>
      <c r="I93" s="166">
        <v>-0.71408808932329748</v>
      </c>
      <c r="K93"/>
      <c r="L93" s="166">
        <v>66.672023809523793</v>
      </c>
    </row>
    <row r="94" spans="1:12" x14ac:dyDescent="0.25">
      <c r="A94" t="s">
        <v>224</v>
      </c>
      <c r="B94" s="164">
        <v>113</v>
      </c>
      <c r="C94" s="164">
        <v>78</v>
      </c>
      <c r="D94" s="164">
        <v>-35</v>
      </c>
      <c r="E94" t="s">
        <v>1274</v>
      </c>
      <c r="F94" t="s">
        <v>225</v>
      </c>
      <c r="G94" s="142" t="s">
        <v>1207</v>
      </c>
      <c r="H94" s="166">
        <v>68.167186056558094</v>
      </c>
      <c r="I94" s="166">
        <v>-3.3334091815371067</v>
      </c>
      <c r="K94"/>
      <c r="L94" s="166">
        <v>71.500595238095201</v>
      </c>
    </row>
    <row r="95" spans="1:12" x14ac:dyDescent="0.25">
      <c r="A95" t="s">
        <v>227</v>
      </c>
      <c r="B95" s="164">
        <v>232</v>
      </c>
      <c r="C95" s="164">
        <v>243</v>
      </c>
      <c r="D95" s="164">
        <v>11</v>
      </c>
      <c r="E95" t="s">
        <v>1248</v>
      </c>
      <c r="F95" t="s">
        <v>228</v>
      </c>
      <c r="G95" s="142" t="s">
        <v>1208</v>
      </c>
      <c r="H95" s="166">
        <v>59.772416013289302</v>
      </c>
      <c r="I95" s="166">
        <v>8.5987441860702063E-2</v>
      </c>
      <c r="K95"/>
      <c r="L95" s="166">
        <v>59.6864285714286</v>
      </c>
    </row>
    <row r="96" spans="1:12" x14ac:dyDescent="0.25">
      <c r="A96" t="s">
        <v>230</v>
      </c>
      <c r="B96" s="164">
        <v>25</v>
      </c>
      <c r="C96" s="164">
        <v>19</v>
      </c>
      <c r="D96" s="164">
        <v>-6</v>
      </c>
      <c r="E96" t="s">
        <v>1258</v>
      </c>
      <c r="F96" t="s">
        <v>231</v>
      </c>
      <c r="G96" s="142" t="s">
        <v>1208</v>
      </c>
      <c r="H96" s="166">
        <v>74.535227750765998</v>
      </c>
      <c r="I96" s="166">
        <v>-1.3623912968531044</v>
      </c>
      <c r="K96"/>
      <c r="L96" s="166">
        <v>75.897619047619102</v>
      </c>
    </row>
    <row r="97" spans="1:12" x14ac:dyDescent="0.25">
      <c r="A97" t="s">
        <v>232</v>
      </c>
      <c r="B97" s="164">
        <v>28</v>
      </c>
      <c r="C97" s="164">
        <v>12</v>
      </c>
      <c r="D97" s="164">
        <v>-16</v>
      </c>
      <c r="E97" t="s">
        <v>1247</v>
      </c>
      <c r="F97" t="s">
        <v>233</v>
      </c>
      <c r="G97" s="142" t="s">
        <v>1208</v>
      </c>
      <c r="H97" s="166">
        <v>74.362910185255799</v>
      </c>
      <c r="I97" s="166">
        <v>-2.1599469576013064</v>
      </c>
      <c r="K97"/>
      <c r="L97" s="166">
        <v>76.522857142857106</v>
      </c>
    </row>
    <row r="98" spans="1:12" x14ac:dyDescent="0.25">
      <c r="A98" t="s">
        <v>234</v>
      </c>
      <c r="B98" s="164">
        <v>34</v>
      </c>
      <c r="C98" s="164">
        <v>85</v>
      </c>
      <c r="D98" s="164">
        <v>51</v>
      </c>
      <c r="E98" t="s">
        <v>1247</v>
      </c>
      <c r="F98" t="s">
        <v>235</v>
      </c>
      <c r="G98" s="142" t="s">
        <v>1208</v>
      </c>
      <c r="H98" s="166">
        <v>73.444060421676298</v>
      </c>
      <c r="I98" s="166">
        <v>2.405846135961994</v>
      </c>
      <c r="K98"/>
      <c r="L98" s="166">
        <v>71.038214285714304</v>
      </c>
    </row>
    <row r="99" spans="1:12" x14ac:dyDescent="0.25">
      <c r="A99" t="s">
        <v>236</v>
      </c>
      <c r="B99" s="164">
        <v>36</v>
      </c>
      <c r="C99" s="164">
        <v>33</v>
      </c>
      <c r="D99" s="164">
        <v>-3</v>
      </c>
      <c r="E99" t="s">
        <v>1247</v>
      </c>
      <c r="F99" t="s">
        <v>237</v>
      </c>
      <c r="G99" s="142" t="s">
        <v>1208</v>
      </c>
      <c r="H99" s="166">
        <v>73.278760632989801</v>
      </c>
      <c r="I99" s="166">
        <v>-1.2083822241530982</v>
      </c>
      <c r="K99"/>
      <c r="L99" s="166">
        <v>74.487142857142899</v>
      </c>
    </row>
    <row r="100" spans="1:12" x14ac:dyDescent="0.25">
      <c r="A100" t="s">
        <v>238</v>
      </c>
      <c r="B100" s="164">
        <v>189</v>
      </c>
      <c r="C100" s="164">
        <v>253</v>
      </c>
      <c r="D100" s="164">
        <v>64</v>
      </c>
      <c r="E100" t="s">
        <v>1274</v>
      </c>
      <c r="F100" t="s">
        <v>239</v>
      </c>
      <c r="G100" s="142" t="s">
        <v>1209</v>
      </c>
      <c r="H100" s="166">
        <v>63.487555665313998</v>
      </c>
      <c r="I100" s="166">
        <v>4.7320794748377963</v>
      </c>
      <c r="J100" t="s">
        <v>1259</v>
      </c>
      <c r="K100"/>
      <c r="L100" s="166">
        <v>58.755476190476202</v>
      </c>
    </row>
    <row r="101" spans="1:12" x14ac:dyDescent="0.25">
      <c r="A101" t="s">
        <v>241</v>
      </c>
      <c r="B101" s="164">
        <v>19</v>
      </c>
      <c r="C101" s="164">
        <v>5</v>
      </c>
      <c r="D101" s="164">
        <v>-14</v>
      </c>
      <c r="E101" t="s">
        <v>1258</v>
      </c>
      <c r="F101" t="s">
        <v>242</v>
      </c>
      <c r="G101" s="142" t="s">
        <v>1209</v>
      </c>
      <c r="H101" s="166">
        <v>75.641271591968007</v>
      </c>
      <c r="I101" s="166">
        <v>-2.926109360412994</v>
      </c>
      <c r="J101" t="s">
        <v>1259</v>
      </c>
      <c r="K101"/>
      <c r="L101" s="166">
        <v>78.567380952381001</v>
      </c>
    </row>
    <row r="102" spans="1:12" x14ac:dyDescent="0.25">
      <c r="A102" t="s">
        <v>243</v>
      </c>
      <c r="B102" s="164">
        <v>273</v>
      </c>
      <c r="C102" s="164">
        <v>268</v>
      </c>
      <c r="D102" s="164">
        <v>-5</v>
      </c>
      <c r="E102" t="s">
        <v>1249</v>
      </c>
      <c r="F102" t="s">
        <v>244</v>
      </c>
      <c r="G102" s="142" t="s">
        <v>1209</v>
      </c>
      <c r="H102" s="166">
        <v>55.2500216443336</v>
      </c>
      <c r="I102" s="166">
        <v>-1.9022402604283002</v>
      </c>
      <c r="J102" t="s">
        <v>1259</v>
      </c>
      <c r="K102"/>
      <c r="L102" s="166">
        <v>57.1522619047619</v>
      </c>
    </row>
    <row r="103" spans="1:12" x14ac:dyDescent="0.25">
      <c r="A103" t="s">
        <v>245</v>
      </c>
      <c r="B103" s="164">
        <v>14</v>
      </c>
      <c r="C103" s="164">
        <v>29</v>
      </c>
      <c r="D103" s="164">
        <v>15</v>
      </c>
      <c r="E103" t="s">
        <v>1258</v>
      </c>
      <c r="F103" t="s">
        <v>246</v>
      </c>
      <c r="G103" s="142" t="s">
        <v>1209</v>
      </c>
      <c r="H103" s="166">
        <v>76.201948891686797</v>
      </c>
      <c r="I103" s="166">
        <v>1.2786155583534935</v>
      </c>
      <c r="K103"/>
      <c r="L103" s="166">
        <v>74.923333333333304</v>
      </c>
    </row>
    <row r="104" spans="1:12" x14ac:dyDescent="0.25">
      <c r="A104" t="s">
        <v>247</v>
      </c>
      <c r="B104" s="164">
        <v>86</v>
      </c>
      <c r="C104" s="164">
        <v>130</v>
      </c>
      <c r="D104" s="164">
        <v>44</v>
      </c>
      <c r="E104" t="s">
        <v>1247</v>
      </c>
      <c r="F104" t="s">
        <v>248</v>
      </c>
      <c r="G104" s="142" t="s">
        <v>1209</v>
      </c>
      <c r="H104" s="166">
        <v>69.9281966251352</v>
      </c>
      <c r="I104" s="166">
        <v>2.1597442441828036</v>
      </c>
      <c r="K104"/>
      <c r="L104" s="166">
        <v>67.768452380952397</v>
      </c>
    </row>
    <row r="105" spans="1:12" x14ac:dyDescent="0.25">
      <c r="A105" t="s">
        <v>249</v>
      </c>
      <c r="B105" s="164">
        <v>127</v>
      </c>
      <c r="C105" s="164">
        <v>80</v>
      </c>
      <c r="D105" s="164">
        <v>-47</v>
      </c>
      <c r="E105" t="s">
        <v>1274</v>
      </c>
      <c r="F105" t="s">
        <v>250</v>
      </c>
      <c r="G105" s="142" t="s">
        <v>1209</v>
      </c>
      <c r="H105" s="166">
        <v>67.142331419499698</v>
      </c>
      <c r="I105" s="166">
        <v>-4.2527876281193073</v>
      </c>
      <c r="J105" t="s">
        <v>1278</v>
      </c>
      <c r="K105"/>
      <c r="L105" s="166">
        <v>71.395119047619005</v>
      </c>
    </row>
    <row r="106" spans="1:12" x14ac:dyDescent="0.25">
      <c r="A106" t="s">
        <v>251</v>
      </c>
      <c r="B106" s="164">
        <v>131</v>
      </c>
      <c r="C106" s="164">
        <v>71</v>
      </c>
      <c r="D106" s="164">
        <v>-60</v>
      </c>
      <c r="E106" t="s">
        <v>1274</v>
      </c>
      <c r="F106" t="s">
        <v>252</v>
      </c>
      <c r="G106" s="142" t="s">
        <v>1209</v>
      </c>
      <c r="H106" s="166">
        <v>66.980291642311002</v>
      </c>
      <c r="I106" s="166">
        <v>-5.0594702624509011</v>
      </c>
      <c r="J106" t="s">
        <v>1285</v>
      </c>
      <c r="K106"/>
      <c r="L106" s="166">
        <v>72.039761904761903</v>
      </c>
    </row>
    <row r="107" spans="1:12" x14ac:dyDescent="0.25">
      <c r="A107" t="s">
        <v>253</v>
      </c>
      <c r="B107" s="164">
        <v>11</v>
      </c>
      <c r="C107" s="164">
        <v>51</v>
      </c>
      <c r="D107" s="164">
        <v>40</v>
      </c>
      <c r="E107" t="s">
        <v>1258</v>
      </c>
      <c r="F107" t="s">
        <v>254</v>
      </c>
      <c r="G107" s="142" t="s">
        <v>1209</v>
      </c>
      <c r="H107" s="166">
        <v>77.0835376149859</v>
      </c>
      <c r="I107" s="166">
        <v>4.2630614245097007</v>
      </c>
      <c r="J107" t="s">
        <v>1259</v>
      </c>
      <c r="K107"/>
      <c r="L107" s="166">
        <v>72.820476190476199</v>
      </c>
    </row>
    <row r="108" spans="1:12" x14ac:dyDescent="0.25">
      <c r="A108" t="s">
        <v>255</v>
      </c>
      <c r="B108" s="164">
        <v>181</v>
      </c>
      <c r="C108" s="164">
        <v>263</v>
      </c>
      <c r="D108" s="164">
        <v>82</v>
      </c>
      <c r="E108" t="s">
        <v>1274</v>
      </c>
      <c r="F108" t="s">
        <v>256</v>
      </c>
      <c r="G108" s="142" t="s">
        <v>1209</v>
      </c>
      <c r="H108" s="166">
        <v>64.121747027465105</v>
      </c>
      <c r="I108" s="166">
        <v>6.5900803607984031</v>
      </c>
      <c r="K108"/>
      <c r="L108" s="166">
        <v>57.531666666666702</v>
      </c>
    </row>
    <row r="109" spans="1:12" x14ac:dyDescent="0.25">
      <c r="A109" t="s">
        <v>257</v>
      </c>
      <c r="B109" s="164">
        <v>100</v>
      </c>
      <c r="C109" s="164">
        <v>26</v>
      </c>
      <c r="D109" s="164">
        <v>-74</v>
      </c>
      <c r="E109" t="s">
        <v>1247</v>
      </c>
      <c r="F109" t="s">
        <v>258</v>
      </c>
      <c r="G109" s="142" t="s">
        <v>1209</v>
      </c>
      <c r="H109" s="166">
        <v>69.000305975744098</v>
      </c>
      <c r="I109" s="166">
        <v>-6.3908845004464041</v>
      </c>
      <c r="K109"/>
      <c r="L109" s="166">
        <v>75.391190476190502</v>
      </c>
    </row>
    <row r="110" spans="1:12" x14ac:dyDescent="0.25">
      <c r="A110" t="s">
        <v>259</v>
      </c>
      <c r="B110" s="164">
        <v>255</v>
      </c>
      <c r="C110" s="164">
        <v>226</v>
      </c>
      <c r="D110" s="164">
        <v>-29</v>
      </c>
      <c r="E110" t="s">
        <v>1248</v>
      </c>
      <c r="F110" t="s">
        <v>260</v>
      </c>
      <c r="G110" s="142" t="s">
        <v>1209</v>
      </c>
      <c r="H110" s="166">
        <v>56.994656945803698</v>
      </c>
      <c r="I110" s="166">
        <v>-4.2853430541963036</v>
      </c>
      <c r="K110"/>
      <c r="L110" s="166">
        <v>61.28</v>
      </c>
    </row>
    <row r="111" spans="1:12" x14ac:dyDescent="0.25">
      <c r="A111" t="s">
        <v>261</v>
      </c>
      <c r="B111" s="164">
        <v>66</v>
      </c>
      <c r="C111" s="164">
        <v>110</v>
      </c>
      <c r="D111" s="164">
        <v>44</v>
      </c>
      <c r="E111" t="s">
        <v>1247</v>
      </c>
      <c r="F111" t="s">
        <v>262</v>
      </c>
      <c r="G111" s="142" t="s">
        <v>1209</v>
      </c>
      <c r="H111" s="166">
        <v>70.892016984942202</v>
      </c>
      <c r="I111" s="166">
        <v>1.3434455563707957</v>
      </c>
      <c r="K111"/>
      <c r="L111" s="166">
        <v>69.548571428571407</v>
      </c>
    </row>
    <row r="112" spans="1:12" x14ac:dyDescent="0.25">
      <c r="A112" t="s">
        <v>263</v>
      </c>
      <c r="B112" s="164">
        <v>272</v>
      </c>
      <c r="C112" s="164">
        <v>261</v>
      </c>
      <c r="D112" s="164">
        <v>-11</v>
      </c>
      <c r="E112" t="s">
        <v>1249</v>
      </c>
      <c r="F112" t="s">
        <v>264</v>
      </c>
      <c r="G112" s="142" t="s">
        <v>1209</v>
      </c>
      <c r="H112" s="166">
        <v>55.295824878670601</v>
      </c>
      <c r="I112" s="166">
        <v>-2.3886989308532023</v>
      </c>
      <c r="J112" t="s">
        <v>1263</v>
      </c>
      <c r="K112"/>
      <c r="L112" s="166">
        <v>57.684523809523803</v>
      </c>
    </row>
    <row r="113" spans="1:12" x14ac:dyDescent="0.25">
      <c r="A113" t="s">
        <v>265</v>
      </c>
      <c r="B113" s="164">
        <v>238</v>
      </c>
      <c r="C113" s="164">
        <v>160</v>
      </c>
      <c r="D113" s="164">
        <v>-78</v>
      </c>
      <c r="E113" t="s">
        <v>1248</v>
      </c>
      <c r="F113" t="s">
        <v>266</v>
      </c>
      <c r="G113" s="142" t="s">
        <v>1209</v>
      </c>
      <c r="H113" s="166">
        <v>58.986068883374898</v>
      </c>
      <c r="I113" s="166">
        <v>-7.3258358785299009</v>
      </c>
      <c r="J113" t="s">
        <v>1278</v>
      </c>
      <c r="K113"/>
      <c r="L113" s="166">
        <v>66.311904761904799</v>
      </c>
    </row>
    <row r="114" spans="1:12" x14ac:dyDescent="0.25">
      <c r="A114" t="s">
        <v>267</v>
      </c>
      <c r="B114" s="164">
        <v>129</v>
      </c>
      <c r="C114" s="164">
        <v>113</v>
      </c>
      <c r="D114" s="164">
        <v>-16</v>
      </c>
      <c r="E114" t="s">
        <v>1274</v>
      </c>
      <c r="F114" t="s">
        <v>268</v>
      </c>
      <c r="G114" s="142" t="s">
        <v>1209</v>
      </c>
      <c r="H114" s="166">
        <v>67.119184285401502</v>
      </c>
      <c r="I114" s="166">
        <v>-2.0031966669794912</v>
      </c>
      <c r="K114"/>
      <c r="L114" s="166">
        <v>69.122380952380993</v>
      </c>
    </row>
    <row r="115" spans="1:12" x14ac:dyDescent="0.25">
      <c r="A115" t="s">
        <v>269</v>
      </c>
      <c r="B115" s="164">
        <v>221</v>
      </c>
      <c r="C115" s="164">
        <v>100</v>
      </c>
      <c r="D115" s="164">
        <v>-121</v>
      </c>
      <c r="E115" t="s">
        <v>1248</v>
      </c>
      <c r="F115" t="s">
        <v>270</v>
      </c>
      <c r="G115" s="142" t="s">
        <v>1209</v>
      </c>
      <c r="H115" s="166">
        <v>60.5734008467047</v>
      </c>
      <c r="I115" s="166">
        <v>-9.7814801056762946</v>
      </c>
      <c r="K115"/>
      <c r="L115" s="166">
        <v>70.354880952380995</v>
      </c>
    </row>
    <row r="116" spans="1:12" x14ac:dyDescent="0.25">
      <c r="A116" t="s">
        <v>271</v>
      </c>
      <c r="B116" s="164">
        <v>37</v>
      </c>
      <c r="C116" s="164">
        <v>183</v>
      </c>
      <c r="D116" s="164">
        <v>146</v>
      </c>
      <c r="E116" t="s">
        <v>1247</v>
      </c>
      <c r="F116" t="s">
        <v>272</v>
      </c>
      <c r="G116" s="142" t="s">
        <v>1209</v>
      </c>
      <c r="H116" s="166">
        <v>72.885322457357503</v>
      </c>
      <c r="I116" s="166">
        <v>8.328655790690803</v>
      </c>
      <c r="K116"/>
      <c r="L116" s="166">
        <v>64.5566666666667</v>
      </c>
    </row>
    <row r="117" spans="1:12" x14ac:dyDescent="0.25">
      <c r="A117" t="s">
        <v>273</v>
      </c>
      <c r="B117" s="164">
        <v>275</v>
      </c>
      <c r="C117" s="164">
        <v>290</v>
      </c>
      <c r="D117" s="164">
        <v>15</v>
      </c>
      <c r="E117" t="s">
        <v>1249</v>
      </c>
      <c r="F117" t="s">
        <v>274</v>
      </c>
      <c r="G117" s="142" t="s">
        <v>1209</v>
      </c>
      <c r="H117" s="166">
        <v>54.813874785200703</v>
      </c>
      <c r="I117" s="166">
        <v>32.993636689962599</v>
      </c>
      <c r="K117"/>
      <c r="L117" s="166">
        <v>21.8202380952381</v>
      </c>
    </row>
    <row r="118" spans="1:12" x14ac:dyDescent="0.25">
      <c r="A118" t="s">
        <v>275</v>
      </c>
      <c r="B118" s="164">
        <v>18</v>
      </c>
      <c r="C118" s="164">
        <v>122</v>
      </c>
      <c r="D118" s="164">
        <v>104</v>
      </c>
      <c r="E118" t="s">
        <v>1258</v>
      </c>
      <c r="F118" t="s">
        <v>276</v>
      </c>
      <c r="G118" s="142" t="s">
        <v>1209</v>
      </c>
      <c r="H118" s="166">
        <v>75.766381515312801</v>
      </c>
      <c r="I118" s="166">
        <v>7.2649529438841967</v>
      </c>
      <c r="K118"/>
      <c r="L118" s="166">
        <v>68.501428571428605</v>
      </c>
    </row>
    <row r="119" spans="1:12" x14ac:dyDescent="0.25">
      <c r="A119" t="s">
        <v>277</v>
      </c>
      <c r="B119" s="164">
        <v>254</v>
      </c>
      <c r="C119" s="164">
        <v>187</v>
      </c>
      <c r="D119" s="164">
        <v>-67</v>
      </c>
      <c r="E119" t="s">
        <v>1248</v>
      </c>
      <c r="F119" t="s">
        <v>278</v>
      </c>
      <c r="G119" s="142" t="s">
        <v>1209</v>
      </c>
      <c r="H119" s="166">
        <v>57.115005828263598</v>
      </c>
      <c r="I119" s="166">
        <v>-7.0888036955458986</v>
      </c>
      <c r="K119"/>
      <c r="L119" s="166">
        <v>64.203809523809497</v>
      </c>
    </row>
    <row r="120" spans="1:12" x14ac:dyDescent="0.25">
      <c r="A120" t="s">
        <v>279</v>
      </c>
      <c r="B120" s="164">
        <v>159</v>
      </c>
      <c r="C120" s="164">
        <v>106</v>
      </c>
      <c r="D120" s="164">
        <v>-53</v>
      </c>
      <c r="E120" t="s">
        <v>1274</v>
      </c>
      <c r="F120" t="s">
        <v>280</v>
      </c>
      <c r="G120" s="142" t="s">
        <v>1209</v>
      </c>
      <c r="H120" s="166">
        <v>65.608750213482296</v>
      </c>
      <c r="I120" s="166">
        <v>-4.4312497865177107</v>
      </c>
      <c r="K120"/>
      <c r="L120" s="166">
        <v>70.040000000000006</v>
      </c>
    </row>
    <row r="121" spans="1:12" x14ac:dyDescent="0.25">
      <c r="A121">
        <v>1280</v>
      </c>
      <c r="B121" s="164">
        <v>76</v>
      </c>
      <c r="C121" s="164">
        <v>228</v>
      </c>
      <c r="D121" s="164">
        <v>152</v>
      </c>
      <c r="E121" t="s">
        <v>1247</v>
      </c>
      <c r="F121" t="s">
        <v>281</v>
      </c>
      <c r="G121" s="142" t="s">
        <v>1209</v>
      </c>
      <c r="H121" s="166">
        <v>70.453049095187495</v>
      </c>
      <c r="I121" s="166">
        <v>9.1880490951874947</v>
      </c>
      <c r="J121" t="s">
        <v>1259</v>
      </c>
      <c r="K121"/>
      <c r="L121" s="166">
        <v>61.265000000000001</v>
      </c>
    </row>
    <row r="122" spans="1:12" x14ac:dyDescent="0.25">
      <c r="A122" t="s">
        <v>282</v>
      </c>
      <c r="B122" s="164">
        <v>8</v>
      </c>
      <c r="C122" s="164">
        <v>7</v>
      </c>
      <c r="D122" s="164">
        <v>-1</v>
      </c>
      <c r="E122" t="s">
        <v>1258</v>
      </c>
      <c r="F122" t="s">
        <v>283</v>
      </c>
      <c r="G122" s="142" t="s">
        <v>1209</v>
      </c>
      <c r="H122" s="166">
        <v>77.479251947077103</v>
      </c>
      <c r="I122" s="166">
        <v>-0.14455757673239589</v>
      </c>
      <c r="K122"/>
      <c r="L122" s="166">
        <v>77.623809523809499</v>
      </c>
    </row>
    <row r="123" spans="1:12" x14ac:dyDescent="0.25">
      <c r="A123" t="s">
        <v>284</v>
      </c>
      <c r="B123" s="164">
        <v>165</v>
      </c>
      <c r="C123" s="164">
        <v>117</v>
      </c>
      <c r="D123" s="164">
        <v>-48</v>
      </c>
      <c r="E123" t="s">
        <v>1274</v>
      </c>
      <c r="F123" t="s">
        <v>285</v>
      </c>
      <c r="G123" s="142" t="s">
        <v>1209</v>
      </c>
      <c r="H123" s="166">
        <v>64.963703219287297</v>
      </c>
      <c r="I123" s="166">
        <v>-3.9103443997603051</v>
      </c>
      <c r="J123" t="s">
        <v>1278</v>
      </c>
      <c r="K123"/>
      <c r="L123" s="166">
        <v>68.874047619047602</v>
      </c>
    </row>
    <row r="124" spans="1:12" x14ac:dyDescent="0.25">
      <c r="A124" t="s">
        <v>286</v>
      </c>
      <c r="B124" s="164">
        <v>116</v>
      </c>
      <c r="C124" s="164">
        <v>4</v>
      </c>
      <c r="D124" s="164">
        <v>-112</v>
      </c>
      <c r="E124" t="s">
        <v>1274</v>
      </c>
      <c r="F124" t="s">
        <v>287</v>
      </c>
      <c r="G124" s="142" t="s">
        <v>1209</v>
      </c>
      <c r="H124" s="166">
        <v>68.032236795380996</v>
      </c>
      <c r="I124" s="166">
        <v>-10.715263204619006</v>
      </c>
      <c r="J124" t="s">
        <v>1259</v>
      </c>
      <c r="K124"/>
      <c r="L124" s="166">
        <v>78.747500000000002</v>
      </c>
    </row>
    <row r="125" spans="1:12" x14ac:dyDescent="0.25">
      <c r="A125" t="s">
        <v>288</v>
      </c>
      <c r="B125" s="164">
        <v>99</v>
      </c>
      <c r="C125" s="164">
        <v>97</v>
      </c>
      <c r="D125" s="164">
        <v>-2</v>
      </c>
      <c r="E125" t="s">
        <v>1247</v>
      </c>
      <c r="F125" t="s">
        <v>289</v>
      </c>
      <c r="G125" s="142" t="s">
        <v>1209</v>
      </c>
      <c r="H125" s="166">
        <v>69.136019909319501</v>
      </c>
      <c r="I125" s="166">
        <v>-1.3654086621091039</v>
      </c>
      <c r="J125" t="s">
        <v>1278</v>
      </c>
      <c r="K125"/>
      <c r="L125" s="166">
        <v>70.501428571428605</v>
      </c>
    </row>
    <row r="126" spans="1:12" x14ac:dyDescent="0.25">
      <c r="A126" t="s">
        <v>290</v>
      </c>
      <c r="B126" s="164">
        <v>177</v>
      </c>
      <c r="C126" s="164">
        <v>173</v>
      </c>
      <c r="D126" s="164">
        <v>-4</v>
      </c>
      <c r="E126" t="s">
        <v>1274</v>
      </c>
      <c r="F126" t="s">
        <v>291</v>
      </c>
      <c r="G126" s="142" t="s">
        <v>1209</v>
      </c>
      <c r="H126" s="166">
        <v>64.368041686915404</v>
      </c>
      <c r="I126" s="166">
        <v>-0.97195831308459901</v>
      </c>
      <c r="K126"/>
      <c r="L126" s="166">
        <v>65.34</v>
      </c>
    </row>
    <row r="127" spans="1:12" x14ac:dyDescent="0.25">
      <c r="A127" t="s">
        <v>292</v>
      </c>
      <c r="B127" s="164">
        <v>157</v>
      </c>
      <c r="C127" s="164">
        <v>163</v>
      </c>
      <c r="D127" s="164">
        <v>6</v>
      </c>
      <c r="E127" t="s">
        <v>1274</v>
      </c>
      <c r="F127" t="s">
        <v>293</v>
      </c>
      <c r="G127" s="142" t="s">
        <v>1209</v>
      </c>
      <c r="H127" s="166">
        <v>65.697308795256305</v>
      </c>
      <c r="I127" s="166">
        <v>-0.40126263331509904</v>
      </c>
      <c r="K127"/>
      <c r="L127" s="166">
        <v>66.098571428571404</v>
      </c>
    </row>
    <row r="128" spans="1:12" x14ac:dyDescent="0.25">
      <c r="A128" t="s">
        <v>294</v>
      </c>
      <c r="B128" s="164">
        <v>163</v>
      </c>
      <c r="C128" s="164">
        <v>175</v>
      </c>
      <c r="D128" s="164">
        <v>12</v>
      </c>
      <c r="E128" t="s">
        <v>1274</v>
      </c>
      <c r="F128" t="s">
        <v>295</v>
      </c>
      <c r="G128" s="142" t="s">
        <v>1209</v>
      </c>
      <c r="H128" s="166">
        <v>64.9892766425357</v>
      </c>
      <c r="I128" s="166">
        <v>-0.27691383365480249</v>
      </c>
      <c r="K128"/>
      <c r="L128" s="166">
        <v>65.266190476190502</v>
      </c>
    </row>
    <row r="129" spans="1:12" x14ac:dyDescent="0.25">
      <c r="A129" t="s">
        <v>296</v>
      </c>
      <c r="B129" s="164">
        <v>35</v>
      </c>
      <c r="C129" s="164">
        <v>57</v>
      </c>
      <c r="D129" s="164">
        <v>22</v>
      </c>
      <c r="E129" t="s">
        <v>1247</v>
      </c>
      <c r="F129" t="s">
        <v>297</v>
      </c>
      <c r="G129" s="142" t="s">
        <v>1209</v>
      </c>
      <c r="H129" s="166">
        <v>73.387017471111804</v>
      </c>
      <c r="I129" s="166">
        <v>0.87558889968320841</v>
      </c>
      <c r="K129"/>
      <c r="L129" s="166">
        <v>72.511428571428596</v>
      </c>
    </row>
    <row r="130" spans="1:12" x14ac:dyDescent="0.25">
      <c r="A130" t="s">
        <v>298</v>
      </c>
      <c r="B130" s="164">
        <v>141</v>
      </c>
      <c r="C130" s="164">
        <v>114</v>
      </c>
      <c r="D130" s="164">
        <v>-27</v>
      </c>
      <c r="E130" t="s">
        <v>1274</v>
      </c>
      <c r="F130" t="s">
        <v>299</v>
      </c>
      <c r="G130" s="142" t="s">
        <v>1209</v>
      </c>
      <c r="H130" s="166">
        <v>66.352930734102202</v>
      </c>
      <c r="I130" s="166">
        <v>-2.7415930754216049</v>
      </c>
      <c r="K130"/>
      <c r="L130" s="166">
        <v>69.094523809523807</v>
      </c>
    </row>
    <row r="131" spans="1:12" x14ac:dyDescent="0.25">
      <c r="A131" t="s">
        <v>300</v>
      </c>
      <c r="B131" s="164">
        <v>206</v>
      </c>
      <c r="C131" s="164">
        <v>107</v>
      </c>
      <c r="D131" s="164">
        <v>-99</v>
      </c>
      <c r="E131" t="s">
        <v>1248</v>
      </c>
      <c r="F131" t="s">
        <v>301</v>
      </c>
      <c r="G131" s="142" t="s">
        <v>1209</v>
      </c>
      <c r="H131" s="166">
        <v>61.844188385790702</v>
      </c>
      <c r="I131" s="166">
        <v>-8.1321211380188032</v>
      </c>
      <c r="J131" t="s">
        <v>1278</v>
      </c>
      <c r="K131"/>
      <c r="L131" s="166">
        <v>69.976309523809505</v>
      </c>
    </row>
    <row r="132" spans="1:12" x14ac:dyDescent="0.25">
      <c r="A132" t="s">
        <v>302</v>
      </c>
      <c r="B132" s="164">
        <v>162</v>
      </c>
      <c r="C132" s="164">
        <v>195</v>
      </c>
      <c r="D132" s="164">
        <v>33</v>
      </c>
      <c r="E132" t="s">
        <v>1274</v>
      </c>
      <c r="F132" t="s">
        <v>303</v>
      </c>
      <c r="G132" s="142" t="s">
        <v>1209</v>
      </c>
      <c r="H132" s="166">
        <v>65.006725936169801</v>
      </c>
      <c r="I132" s="166">
        <v>1.2383926028364982</v>
      </c>
      <c r="K132"/>
      <c r="L132" s="166">
        <v>63.768333333333302</v>
      </c>
    </row>
    <row r="133" spans="1:12" x14ac:dyDescent="0.25">
      <c r="A133" t="s">
        <v>304</v>
      </c>
      <c r="B133" s="164">
        <v>201</v>
      </c>
      <c r="C133" s="164">
        <v>190</v>
      </c>
      <c r="D133" s="164">
        <v>-11</v>
      </c>
      <c r="E133" t="s">
        <v>1274</v>
      </c>
      <c r="F133" t="s">
        <v>305</v>
      </c>
      <c r="G133" s="142" t="s">
        <v>1210</v>
      </c>
      <c r="H133" s="166">
        <v>62.511964759535701</v>
      </c>
      <c r="I133" s="166">
        <v>-1.4923209547499994</v>
      </c>
      <c r="K133"/>
      <c r="L133" s="166">
        <v>64.0042857142857</v>
      </c>
    </row>
    <row r="134" spans="1:12" x14ac:dyDescent="0.25">
      <c r="A134" t="s">
        <v>307</v>
      </c>
      <c r="B134" s="164">
        <v>2</v>
      </c>
      <c r="C134" s="164">
        <v>1</v>
      </c>
      <c r="D134" s="164">
        <v>-1</v>
      </c>
      <c r="E134" t="s">
        <v>1258</v>
      </c>
      <c r="F134" t="s">
        <v>308</v>
      </c>
      <c r="G134" s="142" t="s">
        <v>1210</v>
      </c>
      <c r="H134" s="166">
        <v>80.309872498361401</v>
      </c>
      <c r="I134" s="166">
        <v>-1.230841787352901</v>
      </c>
      <c r="K134"/>
      <c r="L134" s="166">
        <v>81.540714285714301</v>
      </c>
    </row>
    <row r="135" spans="1:12" x14ac:dyDescent="0.25">
      <c r="A135" t="s">
        <v>309</v>
      </c>
      <c r="B135" s="164">
        <v>121</v>
      </c>
      <c r="C135" s="164">
        <v>63</v>
      </c>
      <c r="D135" s="164">
        <v>-58</v>
      </c>
      <c r="E135" t="s">
        <v>1274</v>
      </c>
      <c r="F135" t="s">
        <v>310</v>
      </c>
      <c r="G135" s="142" t="s">
        <v>1210</v>
      </c>
      <c r="H135" s="166">
        <v>67.526514159901097</v>
      </c>
      <c r="I135" s="166">
        <v>-4.801342982956001</v>
      </c>
      <c r="K135"/>
      <c r="L135" s="166">
        <v>72.327857142857098</v>
      </c>
    </row>
    <row r="136" spans="1:12" x14ac:dyDescent="0.25">
      <c r="A136" t="s">
        <v>311</v>
      </c>
      <c r="B136" s="164">
        <v>125</v>
      </c>
      <c r="C136" s="164">
        <v>198</v>
      </c>
      <c r="D136" s="164">
        <v>73</v>
      </c>
      <c r="E136" t="s">
        <v>1274</v>
      </c>
      <c r="F136" t="s">
        <v>312</v>
      </c>
      <c r="G136" s="142" t="s">
        <v>1210</v>
      </c>
      <c r="H136" s="166">
        <v>67.300984501733595</v>
      </c>
      <c r="I136" s="166">
        <v>4.2836035493525983</v>
      </c>
      <c r="J136" t="s">
        <v>1259</v>
      </c>
      <c r="K136"/>
      <c r="L136" s="166">
        <v>63.017380952380996</v>
      </c>
    </row>
    <row r="137" spans="1:12" x14ac:dyDescent="0.25">
      <c r="A137" t="s">
        <v>313</v>
      </c>
      <c r="B137" s="164">
        <v>13</v>
      </c>
      <c r="C137" s="164">
        <v>6</v>
      </c>
      <c r="D137" s="164">
        <v>-7</v>
      </c>
      <c r="E137" t="s">
        <v>1258</v>
      </c>
      <c r="F137" t="s">
        <v>314</v>
      </c>
      <c r="G137" s="142" t="s">
        <v>1210</v>
      </c>
      <c r="H137" s="166">
        <v>76.730239629223405</v>
      </c>
      <c r="I137" s="166">
        <v>-1.7035698945860958</v>
      </c>
      <c r="K137"/>
      <c r="L137" s="166">
        <v>78.433809523809501</v>
      </c>
    </row>
    <row r="138" spans="1:12" x14ac:dyDescent="0.25">
      <c r="A138" t="s">
        <v>315</v>
      </c>
      <c r="B138" s="164">
        <v>54</v>
      </c>
      <c r="C138" s="164">
        <v>74</v>
      </c>
      <c r="D138" s="164">
        <v>20</v>
      </c>
      <c r="E138" t="s">
        <v>1247</v>
      </c>
      <c r="F138" t="s">
        <v>316</v>
      </c>
      <c r="G138" s="142" t="s">
        <v>1210</v>
      </c>
      <c r="H138" s="166">
        <v>71.570081122233105</v>
      </c>
      <c r="I138" s="166">
        <v>-0.39539506824309001</v>
      </c>
      <c r="K138"/>
      <c r="L138" s="166">
        <v>71.965476190476195</v>
      </c>
    </row>
    <row r="139" spans="1:12" x14ac:dyDescent="0.25">
      <c r="A139" t="s">
        <v>317</v>
      </c>
      <c r="B139" s="164">
        <v>44</v>
      </c>
      <c r="C139" s="164">
        <v>76</v>
      </c>
      <c r="D139" s="164">
        <v>32</v>
      </c>
      <c r="E139" t="s">
        <v>1247</v>
      </c>
      <c r="F139" t="s">
        <v>318</v>
      </c>
      <c r="G139" s="142" t="s">
        <v>1211</v>
      </c>
      <c r="H139" s="166">
        <v>72.137872276665902</v>
      </c>
      <c r="I139" s="166">
        <v>0.22834846714209789</v>
      </c>
      <c r="K139"/>
      <c r="L139" s="166">
        <v>71.909523809523805</v>
      </c>
    </row>
    <row r="140" spans="1:12" x14ac:dyDescent="0.25">
      <c r="A140" t="s">
        <v>320</v>
      </c>
      <c r="B140" s="164">
        <v>143</v>
      </c>
      <c r="C140" s="164">
        <v>53</v>
      </c>
      <c r="D140" s="164">
        <v>-90</v>
      </c>
      <c r="E140" t="s">
        <v>1274</v>
      </c>
      <c r="F140" t="s">
        <v>321</v>
      </c>
      <c r="G140" s="142" t="s">
        <v>1211</v>
      </c>
      <c r="H140" s="166">
        <v>66.191090308995001</v>
      </c>
      <c r="I140" s="166">
        <v>-6.5397430243382928</v>
      </c>
      <c r="K140"/>
      <c r="L140" s="166">
        <v>72.730833333333294</v>
      </c>
    </row>
    <row r="141" spans="1:12" x14ac:dyDescent="0.25">
      <c r="A141" t="s">
        <v>322</v>
      </c>
      <c r="B141" s="164">
        <v>150</v>
      </c>
      <c r="C141" s="164">
        <v>199</v>
      </c>
      <c r="D141" s="164">
        <v>49</v>
      </c>
      <c r="E141" t="s">
        <v>1274</v>
      </c>
      <c r="F141" t="s">
        <v>323</v>
      </c>
      <c r="G141" s="142" t="s">
        <v>1211</v>
      </c>
      <c r="H141" s="166">
        <v>65.863170180506501</v>
      </c>
      <c r="I141" s="166">
        <v>2.8849558947921992</v>
      </c>
      <c r="K141"/>
      <c r="L141" s="166">
        <v>62.978214285714301</v>
      </c>
    </row>
    <row r="142" spans="1:12" x14ac:dyDescent="0.25">
      <c r="A142" t="s">
        <v>324</v>
      </c>
      <c r="B142" s="164">
        <v>115</v>
      </c>
      <c r="C142" s="164">
        <v>103</v>
      </c>
      <c r="D142" s="164">
        <v>-12</v>
      </c>
      <c r="E142" t="s">
        <v>1274</v>
      </c>
      <c r="F142" t="s">
        <v>325</v>
      </c>
      <c r="G142" s="142" t="s">
        <v>1211</v>
      </c>
      <c r="H142" s="166">
        <v>68.090716181754203</v>
      </c>
      <c r="I142" s="166">
        <v>-2.1949981039601028</v>
      </c>
      <c r="K142"/>
      <c r="L142" s="166">
        <v>70.285714285714306</v>
      </c>
    </row>
    <row r="143" spans="1:12" x14ac:dyDescent="0.25">
      <c r="A143" t="s">
        <v>326</v>
      </c>
      <c r="B143" s="164">
        <v>48</v>
      </c>
      <c r="C143" s="164">
        <v>131</v>
      </c>
      <c r="D143" s="164">
        <v>83</v>
      </c>
      <c r="E143" t="s">
        <v>1247</v>
      </c>
      <c r="F143" t="s">
        <v>327</v>
      </c>
      <c r="G143" s="142" t="s">
        <v>1211</v>
      </c>
      <c r="H143" s="166">
        <v>72.097226313249394</v>
      </c>
      <c r="I143" s="166">
        <v>4.4032977418207935</v>
      </c>
      <c r="K143"/>
      <c r="L143" s="166">
        <v>67.6939285714286</v>
      </c>
    </row>
    <row r="144" spans="1:12" x14ac:dyDescent="0.25">
      <c r="A144" t="s">
        <v>328</v>
      </c>
      <c r="B144" s="164">
        <v>49</v>
      </c>
      <c r="C144" s="164">
        <v>126</v>
      </c>
      <c r="D144" s="164">
        <v>77</v>
      </c>
      <c r="E144" t="s">
        <v>1247</v>
      </c>
      <c r="F144" t="s">
        <v>329</v>
      </c>
      <c r="G144" s="142" t="s">
        <v>1211</v>
      </c>
      <c r="H144" s="166">
        <v>72.082033074767807</v>
      </c>
      <c r="I144" s="166">
        <v>3.7727473604821</v>
      </c>
      <c r="K144"/>
      <c r="L144" s="166">
        <v>68.309285714285707</v>
      </c>
    </row>
    <row r="145" spans="1:12" x14ac:dyDescent="0.25">
      <c r="A145" t="s">
        <v>330</v>
      </c>
      <c r="B145" s="164">
        <v>112</v>
      </c>
      <c r="C145" s="164">
        <v>137</v>
      </c>
      <c r="D145" s="164">
        <v>25</v>
      </c>
      <c r="E145" t="s">
        <v>1274</v>
      </c>
      <c r="F145" t="s">
        <v>331</v>
      </c>
      <c r="G145" s="142" t="s">
        <v>1211</v>
      </c>
      <c r="H145" s="166">
        <v>68.201583826726605</v>
      </c>
      <c r="I145" s="166">
        <v>0.82444096958370494</v>
      </c>
      <c r="K145"/>
      <c r="L145" s="166">
        <v>67.3771428571429</v>
      </c>
    </row>
    <row r="146" spans="1:12" x14ac:dyDescent="0.25">
      <c r="A146" t="s">
        <v>332</v>
      </c>
      <c r="B146" s="164">
        <v>152</v>
      </c>
      <c r="C146" s="164">
        <v>151</v>
      </c>
      <c r="D146" s="164">
        <v>-1</v>
      </c>
      <c r="E146" t="s">
        <v>1274</v>
      </c>
      <c r="F146" t="s">
        <v>333</v>
      </c>
      <c r="G146" s="142" t="s">
        <v>1211</v>
      </c>
      <c r="H146" s="166">
        <v>65.739013286367594</v>
      </c>
      <c r="I146" s="166">
        <v>-0.93170099934670247</v>
      </c>
      <c r="K146"/>
      <c r="L146" s="166">
        <v>66.670714285714297</v>
      </c>
    </row>
    <row r="147" spans="1:12" x14ac:dyDescent="0.25">
      <c r="A147" t="s">
        <v>334</v>
      </c>
      <c r="B147" s="164">
        <v>104</v>
      </c>
      <c r="C147" s="164">
        <v>112</v>
      </c>
      <c r="D147" s="164">
        <v>8</v>
      </c>
      <c r="E147" t="s">
        <v>1247</v>
      </c>
      <c r="F147" t="s">
        <v>335</v>
      </c>
      <c r="G147" s="142" t="s">
        <v>1211</v>
      </c>
      <c r="H147" s="166">
        <v>68.510385800984395</v>
      </c>
      <c r="I147" s="166">
        <v>-0.66270943711080577</v>
      </c>
      <c r="K147"/>
      <c r="L147" s="166">
        <v>69.1730952380952</v>
      </c>
    </row>
    <row r="148" spans="1:12" x14ac:dyDescent="0.25">
      <c r="A148" t="s">
        <v>336</v>
      </c>
      <c r="B148" s="164">
        <v>230</v>
      </c>
      <c r="C148" s="164">
        <v>196</v>
      </c>
      <c r="D148" s="164">
        <v>-34</v>
      </c>
      <c r="E148" t="s">
        <v>1248</v>
      </c>
      <c r="F148" t="s">
        <v>337</v>
      </c>
      <c r="G148" s="142" t="s">
        <v>1211</v>
      </c>
      <c r="H148" s="166">
        <v>59.8569023253864</v>
      </c>
      <c r="I148" s="166">
        <v>-3.8296452936612013</v>
      </c>
      <c r="K148"/>
      <c r="L148" s="166">
        <v>63.686547619047602</v>
      </c>
    </row>
    <row r="149" spans="1:12" x14ac:dyDescent="0.25">
      <c r="A149" t="s">
        <v>338</v>
      </c>
      <c r="B149" s="164">
        <v>248</v>
      </c>
      <c r="C149" s="164">
        <v>284</v>
      </c>
      <c r="D149" s="164">
        <v>36</v>
      </c>
      <c r="E149" t="s">
        <v>1248</v>
      </c>
      <c r="F149" t="s">
        <v>339</v>
      </c>
      <c r="G149" s="142" t="s">
        <v>1211</v>
      </c>
      <c r="H149" s="166">
        <v>57.851262706436103</v>
      </c>
      <c r="I149" s="166">
        <v>4.2526912778647059</v>
      </c>
      <c r="J149" t="s">
        <v>1261</v>
      </c>
      <c r="K149"/>
      <c r="L149" s="166">
        <v>53.598571428571397</v>
      </c>
    </row>
    <row r="150" spans="1:12" x14ac:dyDescent="0.25">
      <c r="A150" t="s">
        <v>340</v>
      </c>
      <c r="B150" s="164">
        <v>270</v>
      </c>
      <c r="C150" s="164">
        <v>280</v>
      </c>
      <c r="D150" s="164">
        <v>10</v>
      </c>
      <c r="E150" t="s">
        <v>1249</v>
      </c>
      <c r="F150" t="s">
        <v>341</v>
      </c>
      <c r="G150" s="142" t="s">
        <v>1211</v>
      </c>
      <c r="H150" s="166">
        <v>55.477215121744798</v>
      </c>
      <c r="I150" s="166">
        <v>1.6200722646019017</v>
      </c>
      <c r="J150" t="s">
        <v>1262</v>
      </c>
      <c r="K150"/>
      <c r="L150" s="166">
        <v>53.857142857142897</v>
      </c>
    </row>
    <row r="151" spans="1:12" x14ac:dyDescent="0.25">
      <c r="A151" t="s">
        <v>342</v>
      </c>
      <c r="B151" s="164">
        <v>79</v>
      </c>
      <c r="C151" s="164">
        <v>147</v>
      </c>
      <c r="D151" s="164">
        <v>68</v>
      </c>
      <c r="E151" t="s">
        <v>1247</v>
      </c>
      <c r="F151" t="s">
        <v>343</v>
      </c>
      <c r="G151" s="142" t="s">
        <v>1211</v>
      </c>
      <c r="H151" s="166">
        <v>70.203187953511602</v>
      </c>
      <c r="I151" s="166">
        <v>3.2661641439878082</v>
      </c>
      <c r="K151"/>
      <c r="L151" s="166">
        <v>66.937023809523794</v>
      </c>
    </row>
    <row r="152" spans="1:12" x14ac:dyDescent="0.25">
      <c r="A152" t="s">
        <v>344</v>
      </c>
      <c r="B152" s="164">
        <v>242</v>
      </c>
      <c r="C152" s="164">
        <v>211</v>
      </c>
      <c r="D152" s="164">
        <v>-31</v>
      </c>
      <c r="E152" t="s">
        <v>1248</v>
      </c>
      <c r="F152" t="s">
        <v>345</v>
      </c>
      <c r="G152" s="142" t="s">
        <v>1211</v>
      </c>
      <c r="H152" s="166">
        <v>58.475240379012902</v>
      </c>
      <c r="I152" s="166">
        <v>-3.6311881924156992</v>
      </c>
      <c r="J152" t="s">
        <v>1276</v>
      </c>
      <c r="K152"/>
      <c r="L152" s="166">
        <v>62.106428571428602</v>
      </c>
    </row>
    <row r="153" spans="1:12" x14ac:dyDescent="0.25">
      <c r="A153" t="s">
        <v>346</v>
      </c>
      <c r="B153" s="164">
        <v>161</v>
      </c>
      <c r="C153" s="164">
        <v>136</v>
      </c>
      <c r="D153" s="164">
        <v>-25</v>
      </c>
      <c r="E153" t="s">
        <v>1274</v>
      </c>
      <c r="F153" t="s">
        <v>347</v>
      </c>
      <c r="G153" s="142" t="s">
        <v>1211</v>
      </c>
      <c r="H153" s="166">
        <v>65.3895519621083</v>
      </c>
      <c r="I153" s="166">
        <v>-2.0564004188441061</v>
      </c>
      <c r="J153" t="s">
        <v>1261</v>
      </c>
      <c r="K153"/>
      <c r="L153" s="166">
        <v>67.445952380952406</v>
      </c>
    </row>
    <row r="154" spans="1:12" x14ac:dyDescent="0.25">
      <c r="A154" t="s">
        <v>348</v>
      </c>
      <c r="B154" s="164">
        <v>4</v>
      </c>
      <c r="C154" s="164">
        <v>233</v>
      </c>
      <c r="D154" s="164">
        <v>229</v>
      </c>
      <c r="E154" t="s">
        <v>1258</v>
      </c>
      <c r="F154" t="s">
        <v>349</v>
      </c>
      <c r="G154" s="142" t="s">
        <v>1211</v>
      </c>
      <c r="H154" s="166">
        <v>79.74544730977</v>
      </c>
      <c r="I154" s="166">
        <v>18.965447309769999</v>
      </c>
      <c r="K154"/>
      <c r="L154" s="166">
        <v>60.78</v>
      </c>
    </row>
    <row r="155" spans="1:12" x14ac:dyDescent="0.25">
      <c r="A155" t="s">
        <v>350</v>
      </c>
      <c r="B155" s="164">
        <v>42</v>
      </c>
      <c r="C155" s="164">
        <v>25</v>
      </c>
      <c r="D155" s="164">
        <v>-17</v>
      </c>
      <c r="E155" t="s">
        <v>1247</v>
      </c>
      <c r="F155" t="s">
        <v>351</v>
      </c>
      <c r="G155" s="142" t="s">
        <v>1211</v>
      </c>
      <c r="H155" s="166">
        <v>72.303074769181194</v>
      </c>
      <c r="I155" s="166">
        <v>-3.140734754628312</v>
      </c>
      <c r="J155" t="s">
        <v>1259</v>
      </c>
      <c r="K155"/>
      <c r="L155" s="166">
        <v>75.443809523809506</v>
      </c>
    </row>
    <row r="156" spans="1:12" x14ac:dyDescent="0.25">
      <c r="A156" t="s">
        <v>352</v>
      </c>
      <c r="B156" s="164">
        <v>65</v>
      </c>
      <c r="C156" s="164">
        <v>230</v>
      </c>
      <c r="D156" s="164">
        <v>165</v>
      </c>
      <c r="E156" t="s">
        <v>1247</v>
      </c>
      <c r="F156" t="s">
        <v>353</v>
      </c>
      <c r="G156" s="142" t="s">
        <v>1211</v>
      </c>
      <c r="H156" s="166">
        <v>70.987592019695995</v>
      </c>
      <c r="I156" s="166">
        <v>9.7477110673149951</v>
      </c>
      <c r="J156" t="s">
        <v>1278</v>
      </c>
      <c r="K156"/>
      <c r="L156" s="166">
        <v>61.239880952381</v>
      </c>
    </row>
    <row r="157" spans="1:12" x14ac:dyDescent="0.25">
      <c r="A157" t="s">
        <v>354</v>
      </c>
      <c r="B157" s="164">
        <v>229</v>
      </c>
      <c r="C157" s="164">
        <v>121</v>
      </c>
      <c r="D157" s="164">
        <v>-108</v>
      </c>
      <c r="E157" t="s">
        <v>1248</v>
      </c>
      <c r="F157" t="s">
        <v>355</v>
      </c>
      <c r="G157" s="142" t="s">
        <v>1211</v>
      </c>
      <c r="H157" s="166">
        <v>60.009615107461102</v>
      </c>
      <c r="I157" s="166">
        <v>-8.6082420353960032</v>
      </c>
      <c r="K157"/>
      <c r="L157" s="166">
        <v>68.617857142857105</v>
      </c>
    </row>
    <row r="158" spans="1:12" x14ac:dyDescent="0.25">
      <c r="A158" t="s">
        <v>356</v>
      </c>
      <c r="B158" s="164">
        <v>138</v>
      </c>
      <c r="C158" s="164">
        <v>105</v>
      </c>
      <c r="D158" s="164">
        <v>-33</v>
      </c>
      <c r="E158" t="s">
        <v>1274</v>
      </c>
      <c r="F158" t="s">
        <v>357</v>
      </c>
      <c r="G158" s="142" t="s">
        <v>1211</v>
      </c>
      <c r="H158" s="166">
        <v>66.460239716259693</v>
      </c>
      <c r="I158" s="166">
        <v>-3.6324983789784113</v>
      </c>
      <c r="K158"/>
      <c r="L158" s="166">
        <v>70.092738095238104</v>
      </c>
    </row>
    <row r="159" spans="1:12" x14ac:dyDescent="0.25">
      <c r="A159" t="s">
        <v>358</v>
      </c>
      <c r="B159" s="164">
        <v>171</v>
      </c>
      <c r="C159" s="164">
        <v>245</v>
      </c>
      <c r="D159" s="164">
        <v>74</v>
      </c>
      <c r="E159" t="s">
        <v>1274</v>
      </c>
      <c r="F159" t="s">
        <v>359</v>
      </c>
      <c r="G159" s="142" t="s">
        <v>1211</v>
      </c>
      <c r="H159" s="166">
        <v>64.596051667524705</v>
      </c>
      <c r="I159" s="166">
        <v>5.2389088103818082</v>
      </c>
      <c r="K159"/>
      <c r="L159" s="166">
        <v>59.357142857142897</v>
      </c>
    </row>
    <row r="160" spans="1:12" x14ac:dyDescent="0.25">
      <c r="A160" t="s">
        <v>360</v>
      </c>
      <c r="B160" s="164">
        <v>234</v>
      </c>
      <c r="C160" s="164">
        <v>193</v>
      </c>
      <c r="D160" s="164">
        <v>-41</v>
      </c>
      <c r="E160" t="s">
        <v>1248</v>
      </c>
      <c r="F160" t="s">
        <v>361</v>
      </c>
      <c r="G160" s="142" t="s">
        <v>1211</v>
      </c>
      <c r="H160" s="166">
        <v>59.464801375946799</v>
      </c>
      <c r="I160" s="166">
        <v>-4.3490081478627047</v>
      </c>
      <c r="J160" t="s">
        <v>1263</v>
      </c>
      <c r="K160"/>
      <c r="L160" s="166">
        <v>63.813809523809503</v>
      </c>
    </row>
    <row r="161" spans="1:12" x14ac:dyDescent="0.25">
      <c r="A161" t="s">
        <v>362</v>
      </c>
      <c r="B161" s="164">
        <v>214</v>
      </c>
      <c r="C161" s="164">
        <v>144</v>
      </c>
      <c r="D161" s="164">
        <v>-70</v>
      </c>
      <c r="E161" t="s">
        <v>1248</v>
      </c>
      <c r="F161" t="s">
        <v>363</v>
      </c>
      <c r="G161" s="142" t="s">
        <v>1211</v>
      </c>
      <c r="H161" s="166">
        <v>61.1723125678919</v>
      </c>
      <c r="I161" s="166">
        <v>-5.8747112416318927</v>
      </c>
      <c r="J161" t="s">
        <v>1278</v>
      </c>
      <c r="K161"/>
      <c r="L161" s="166">
        <v>67.047023809523793</v>
      </c>
    </row>
    <row r="162" spans="1:12" x14ac:dyDescent="0.25">
      <c r="A162" t="s">
        <v>364</v>
      </c>
      <c r="B162" s="164">
        <v>111</v>
      </c>
      <c r="C162" s="164">
        <v>60</v>
      </c>
      <c r="D162" s="164">
        <v>-51</v>
      </c>
      <c r="E162" t="s">
        <v>1274</v>
      </c>
      <c r="F162" t="s">
        <v>365</v>
      </c>
      <c r="G162" s="142" t="s">
        <v>1211</v>
      </c>
      <c r="H162" s="166">
        <v>68.247707988054998</v>
      </c>
      <c r="I162" s="166">
        <v>-4.1852682024211987</v>
      </c>
      <c r="K162"/>
      <c r="L162" s="166">
        <v>72.432976190476197</v>
      </c>
    </row>
    <row r="163" spans="1:12" x14ac:dyDescent="0.25">
      <c r="A163" t="s">
        <v>366</v>
      </c>
      <c r="B163" s="164">
        <v>151</v>
      </c>
      <c r="C163" s="164">
        <v>225</v>
      </c>
      <c r="D163" s="164">
        <v>74</v>
      </c>
      <c r="E163" t="s">
        <v>1274</v>
      </c>
      <c r="F163" t="s">
        <v>367</v>
      </c>
      <c r="G163" s="142" t="s">
        <v>1211</v>
      </c>
      <c r="H163" s="166">
        <v>65.792744279312501</v>
      </c>
      <c r="I163" s="166">
        <v>4.5039347555030034</v>
      </c>
      <c r="K163"/>
      <c r="L163" s="166">
        <v>61.288809523809498</v>
      </c>
    </row>
    <row r="164" spans="1:12" x14ac:dyDescent="0.25">
      <c r="A164" t="s">
        <v>368</v>
      </c>
      <c r="B164" s="164">
        <v>200</v>
      </c>
      <c r="C164" s="164">
        <v>217</v>
      </c>
      <c r="D164" s="164">
        <v>17</v>
      </c>
      <c r="E164" t="s">
        <v>1274</v>
      </c>
      <c r="F164" t="s">
        <v>369</v>
      </c>
      <c r="G164" s="142" t="s">
        <v>1211</v>
      </c>
      <c r="H164" s="166">
        <v>62.859915467076398</v>
      </c>
      <c r="I164" s="166">
        <v>1.147058324219195</v>
      </c>
      <c r="K164"/>
      <c r="L164" s="166">
        <v>61.712857142857203</v>
      </c>
    </row>
    <row r="165" spans="1:12" x14ac:dyDescent="0.25">
      <c r="A165" t="s">
        <v>370</v>
      </c>
      <c r="B165" s="164">
        <v>156</v>
      </c>
      <c r="C165" s="164">
        <v>165</v>
      </c>
      <c r="D165" s="164">
        <v>9</v>
      </c>
      <c r="E165" t="s">
        <v>1274</v>
      </c>
      <c r="F165" t="s">
        <v>371</v>
      </c>
      <c r="G165" s="142" t="s">
        <v>1211</v>
      </c>
      <c r="H165" s="166">
        <v>65.714920852762702</v>
      </c>
      <c r="I165" s="166">
        <v>-0.21174581390400249</v>
      </c>
      <c r="K165"/>
      <c r="L165" s="166">
        <v>65.926666666666705</v>
      </c>
    </row>
    <row r="166" spans="1:12" x14ac:dyDescent="0.25">
      <c r="A166" t="s">
        <v>372</v>
      </c>
      <c r="B166" s="164">
        <v>3</v>
      </c>
      <c r="C166" s="164">
        <v>49</v>
      </c>
      <c r="D166" s="164">
        <v>46</v>
      </c>
      <c r="E166" t="s">
        <v>1258</v>
      </c>
      <c r="F166" t="s">
        <v>373</v>
      </c>
      <c r="G166" s="142" t="s">
        <v>1211</v>
      </c>
      <c r="H166" s="166">
        <v>80.140855295182206</v>
      </c>
      <c r="I166" s="166">
        <v>7.1201410094679005</v>
      </c>
      <c r="K166"/>
      <c r="L166" s="166">
        <v>73.020714285714305</v>
      </c>
    </row>
    <row r="167" spans="1:12" x14ac:dyDescent="0.25">
      <c r="A167" t="s">
        <v>374</v>
      </c>
      <c r="B167" s="164">
        <v>202</v>
      </c>
      <c r="C167" s="164">
        <v>155</v>
      </c>
      <c r="D167" s="164">
        <v>-47</v>
      </c>
      <c r="E167" t="s">
        <v>1248</v>
      </c>
      <c r="F167" t="s">
        <v>375</v>
      </c>
      <c r="G167" s="142" t="s">
        <v>1211</v>
      </c>
      <c r="H167" s="166">
        <v>62.326178677921199</v>
      </c>
      <c r="I167" s="166">
        <v>-4.2415594173168998</v>
      </c>
      <c r="K167"/>
      <c r="L167" s="166">
        <v>66.567738095238099</v>
      </c>
    </row>
    <row r="168" spans="1:12" x14ac:dyDescent="0.25">
      <c r="A168" t="s">
        <v>376</v>
      </c>
      <c r="B168" s="164">
        <v>95</v>
      </c>
      <c r="C168" s="164">
        <v>94</v>
      </c>
      <c r="D168" s="164">
        <v>-1</v>
      </c>
      <c r="E168" t="s">
        <v>1247</v>
      </c>
      <c r="F168" t="s">
        <v>377</v>
      </c>
      <c r="G168" s="142" t="s">
        <v>1211</v>
      </c>
      <c r="H168" s="166">
        <v>69.367628958094599</v>
      </c>
      <c r="I168" s="166">
        <v>-1.2474900895245042</v>
      </c>
      <c r="K168"/>
      <c r="L168" s="166">
        <v>70.615119047619103</v>
      </c>
    </row>
    <row r="169" spans="1:12" x14ac:dyDescent="0.25">
      <c r="A169">
        <v>1480</v>
      </c>
      <c r="B169" s="164">
        <v>73</v>
      </c>
      <c r="C169" s="164">
        <v>125</v>
      </c>
      <c r="D169" s="164">
        <v>52</v>
      </c>
      <c r="E169" t="s">
        <v>1247</v>
      </c>
      <c r="F169" t="s">
        <v>378</v>
      </c>
      <c r="G169" s="142" t="s">
        <v>1211</v>
      </c>
      <c r="H169" s="166">
        <v>70.539846775718004</v>
      </c>
      <c r="I169" s="166">
        <v>2.2274658233369991</v>
      </c>
      <c r="K169"/>
      <c r="L169" s="166">
        <v>68.312380952381005</v>
      </c>
    </row>
    <row r="170" spans="1:12" x14ac:dyDescent="0.25">
      <c r="A170" t="s">
        <v>379</v>
      </c>
      <c r="B170" s="164">
        <v>55</v>
      </c>
      <c r="C170" s="164">
        <v>73</v>
      </c>
      <c r="D170" s="164">
        <v>18</v>
      </c>
      <c r="E170" t="s">
        <v>1247</v>
      </c>
      <c r="F170" t="s">
        <v>380</v>
      </c>
      <c r="G170" s="142" t="s">
        <v>1211</v>
      </c>
      <c r="H170" s="166">
        <v>71.561730364061106</v>
      </c>
      <c r="I170" s="166">
        <v>-0.4117220168912894</v>
      </c>
      <c r="K170"/>
      <c r="L170" s="166">
        <v>71.973452380952395</v>
      </c>
    </row>
    <row r="171" spans="1:12" x14ac:dyDescent="0.25">
      <c r="A171" t="s">
        <v>381</v>
      </c>
      <c r="B171" s="164">
        <v>26</v>
      </c>
      <c r="C171" s="164">
        <v>171</v>
      </c>
      <c r="D171" s="164">
        <v>145</v>
      </c>
      <c r="E171" t="s">
        <v>1258</v>
      </c>
      <c r="F171" t="s">
        <v>382</v>
      </c>
      <c r="G171" s="142" t="s">
        <v>1211</v>
      </c>
      <c r="H171" s="166">
        <v>74.481401455704003</v>
      </c>
      <c r="I171" s="166">
        <v>9.0075919318944955</v>
      </c>
      <c r="K171"/>
      <c r="L171" s="166">
        <v>65.473809523809507</v>
      </c>
    </row>
    <row r="172" spans="1:12" x14ac:dyDescent="0.25">
      <c r="A172" t="s">
        <v>383</v>
      </c>
      <c r="B172" s="164">
        <v>237</v>
      </c>
      <c r="C172" s="164">
        <v>255</v>
      </c>
      <c r="D172" s="164">
        <v>18</v>
      </c>
      <c r="E172" t="s">
        <v>1248</v>
      </c>
      <c r="F172" t="s">
        <v>384</v>
      </c>
      <c r="G172" s="142" t="s">
        <v>1211</v>
      </c>
      <c r="H172" s="166">
        <v>59.070967206429302</v>
      </c>
      <c r="I172" s="166">
        <v>0.35763387309599892</v>
      </c>
      <c r="J172" t="s">
        <v>1278</v>
      </c>
      <c r="K172"/>
      <c r="L172" s="166">
        <v>58.713333333333303</v>
      </c>
    </row>
    <row r="173" spans="1:12" x14ac:dyDescent="0.25">
      <c r="A173" t="s">
        <v>385</v>
      </c>
      <c r="B173" s="164">
        <v>182</v>
      </c>
      <c r="C173" s="164">
        <v>124</v>
      </c>
      <c r="D173" s="164">
        <v>-58</v>
      </c>
      <c r="E173" t="s">
        <v>1274</v>
      </c>
      <c r="F173" t="s">
        <v>386</v>
      </c>
      <c r="G173" s="142" t="s">
        <v>1211</v>
      </c>
      <c r="H173" s="166">
        <v>63.763458553759101</v>
      </c>
      <c r="I173" s="166">
        <v>-4.5984462081456954</v>
      </c>
      <c r="J173" t="s">
        <v>1259</v>
      </c>
      <c r="K173"/>
      <c r="L173" s="166">
        <v>68.361904761904796</v>
      </c>
    </row>
    <row r="174" spans="1:12" x14ac:dyDescent="0.25">
      <c r="A174" t="s">
        <v>387</v>
      </c>
      <c r="B174" s="164">
        <v>188</v>
      </c>
      <c r="C174" s="164">
        <v>133</v>
      </c>
      <c r="D174" s="164">
        <v>-55</v>
      </c>
      <c r="E174" t="s">
        <v>1274</v>
      </c>
      <c r="F174" t="s">
        <v>388</v>
      </c>
      <c r="G174" s="142" t="s">
        <v>1211</v>
      </c>
      <c r="H174" s="166">
        <v>63.520727113918099</v>
      </c>
      <c r="I174" s="166">
        <v>-4.1685586003676036</v>
      </c>
      <c r="K174"/>
      <c r="L174" s="166">
        <v>67.689285714285703</v>
      </c>
    </row>
    <row r="175" spans="1:12" x14ac:dyDescent="0.25">
      <c r="A175" t="s">
        <v>389</v>
      </c>
      <c r="B175" s="164">
        <v>174</v>
      </c>
      <c r="C175" s="164">
        <v>138</v>
      </c>
      <c r="D175" s="164">
        <v>-36</v>
      </c>
      <c r="E175" t="s">
        <v>1274</v>
      </c>
      <c r="F175" t="s">
        <v>390</v>
      </c>
      <c r="G175" s="142" t="s">
        <v>1211</v>
      </c>
      <c r="H175" s="166">
        <v>64.486400533631596</v>
      </c>
      <c r="I175" s="166">
        <v>-2.886813752082702</v>
      </c>
      <c r="K175"/>
      <c r="L175" s="166">
        <v>67.373214285714297</v>
      </c>
    </row>
    <row r="176" spans="1:12" x14ac:dyDescent="0.25">
      <c r="A176" t="s">
        <v>391</v>
      </c>
      <c r="B176" s="164">
        <v>98</v>
      </c>
      <c r="C176" s="164">
        <v>87</v>
      </c>
      <c r="D176" s="164">
        <v>-11</v>
      </c>
      <c r="E176" t="s">
        <v>1247</v>
      </c>
      <c r="F176" t="s">
        <v>392</v>
      </c>
      <c r="G176" s="142" t="s">
        <v>1211</v>
      </c>
      <c r="H176" s="166">
        <v>69.278762841843303</v>
      </c>
      <c r="I176" s="166">
        <v>-1.6675466819662006</v>
      </c>
      <c r="K176"/>
      <c r="L176" s="166">
        <v>70.946309523809504</v>
      </c>
    </row>
    <row r="177" spans="1:12" x14ac:dyDescent="0.25">
      <c r="A177" t="s">
        <v>393</v>
      </c>
      <c r="B177" s="164">
        <v>71</v>
      </c>
      <c r="C177" s="164">
        <v>46</v>
      </c>
      <c r="D177" s="164">
        <v>-25</v>
      </c>
      <c r="E177" t="s">
        <v>1247</v>
      </c>
      <c r="F177" t="s">
        <v>394</v>
      </c>
      <c r="G177" s="142" t="s">
        <v>1211</v>
      </c>
      <c r="H177" s="166">
        <v>70.703108974690295</v>
      </c>
      <c r="I177" s="166">
        <v>-2.5792719776906097</v>
      </c>
      <c r="K177"/>
      <c r="L177" s="166">
        <v>73.282380952380905</v>
      </c>
    </row>
    <row r="178" spans="1:12" x14ac:dyDescent="0.25">
      <c r="A178" t="s">
        <v>395</v>
      </c>
      <c r="B178" s="164">
        <v>27</v>
      </c>
      <c r="C178" s="164">
        <v>28</v>
      </c>
      <c r="D178" s="164">
        <v>1</v>
      </c>
      <c r="E178" t="s">
        <v>1247</v>
      </c>
      <c r="F178" t="s">
        <v>396</v>
      </c>
      <c r="G178" s="142" t="s">
        <v>1211</v>
      </c>
      <c r="H178" s="166">
        <v>74.400823891331896</v>
      </c>
      <c r="I178" s="166">
        <v>-0.8691761086680998</v>
      </c>
      <c r="K178"/>
      <c r="L178" s="166">
        <v>75.27</v>
      </c>
    </row>
    <row r="179" spans="1:12" x14ac:dyDescent="0.25">
      <c r="A179" t="s">
        <v>397</v>
      </c>
      <c r="B179" s="164">
        <v>29</v>
      </c>
      <c r="C179" s="164">
        <v>27</v>
      </c>
      <c r="D179" s="164">
        <v>-2</v>
      </c>
      <c r="E179" t="s">
        <v>1247</v>
      </c>
      <c r="F179" t="s">
        <v>398</v>
      </c>
      <c r="G179" s="142" t="s">
        <v>1211</v>
      </c>
      <c r="H179" s="166">
        <v>74.3044316090091</v>
      </c>
      <c r="I179" s="166">
        <v>-1.0867588671814019</v>
      </c>
      <c r="K179"/>
      <c r="L179" s="166">
        <v>75.391190476190502</v>
      </c>
    </row>
    <row r="180" spans="1:12" x14ac:dyDescent="0.25">
      <c r="A180" t="s">
        <v>399</v>
      </c>
      <c r="B180" s="164">
        <v>187</v>
      </c>
      <c r="C180" s="164">
        <v>153</v>
      </c>
      <c r="D180" s="164">
        <v>-34</v>
      </c>
      <c r="E180" t="s">
        <v>1274</v>
      </c>
      <c r="F180" t="s">
        <v>400</v>
      </c>
      <c r="G180" s="142" t="s">
        <v>1211</v>
      </c>
      <c r="H180" s="166">
        <v>63.541463145459197</v>
      </c>
      <c r="I180" s="166">
        <v>-3.0822273307313068</v>
      </c>
      <c r="J180" t="s">
        <v>1259</v>
      </c>
      <c r="K180"/>
      <c r="L180" s="166">
        <v>66.623690476190504</v>
      </c>
    </row>
    <row r="181" spans="1:12" x14ac:dyDescent="0.25">
      <c r="A181" t="s">
        <v>401</v>
      </c>
      <c r="B181" s="164">
        <v>158</v>
      </c>
      <c r="C181" s="164">
        <v>142</v>
      </c>
      <c r="D181" s="164">
        <v>-16</v>
      </c>
      <c r="E181" t="s">
        <v>1274</v>
      </c>
      <c r="F181" t="s">
        <v>402</v>
      </c>
      <c r="G181" s="142" t="s">
        <v>1211</v>
      </c>
      <c r="H181" s="166">
        <v>65.609127972569397</v>
      </c>
      <c r="I181" s="166">
        <v>-1.4926577417163003</v>
      </c>
      <c r="J181" t="s">
        <v>1261</v>
      </c>
      <c r="K181"/>
      <c r="L181" s="166">
        <v>67.101785714285697</v>
      </c>
    </row>
    <row r="182" spans="1:12" x14ac:dyDescent="0.25">
      <c r="A182" t="s">
        <v>403</v>
      </c>
      <c r="B182" s="164">
        <v>50</v>
      </c>
      <c r="C182" s="164">
        <v>95</v>
      </c>
      <c r="D182" s="164">
        <v>45</v>
      </c>
      <c r="E182" t="s">
        <v>1247</v>
      </c>
      <c r="F182" t="s">
        <v>404</v>
      </c>
      <c r="G182" s="142" t="s">
        <v>1211</v>
      </c>
      <c r="H182" s="166">
        <v>71.950329429881705</v>
      </c>
      <c r="I182" s="166">
        <v>1.3681865727388072</v>
      </c>
      <c r="K182"/>
      <c r="L182" s="166">
        <v>70.582142857142898</v>
      </c>
    </row>
    <row r="183" spans="1:12" x14ac:dyDescent="0.25">
      <c r="A183" t="s">
        <v>405</v>
      </c>
      <c r="B183" s="164">
        <v>69</v>
      </c>
      <c r="C183" s="164">
        <v>154</v>
      </c>
      <c r="D183" s="164">
        <v>85</v>
      </c>
      <c r="E183" t="s">
        <v>1247</v>
      </c>
      <c r="F183" t="s">
        <v>406</v>
      </c>
      <c r="G183" s="142" t="s">
        <v>1211</v>
      </c>
      <c r="H183" s="166">
        <v>70.782594473020595</v>
      </c>
      <c r="I183" s="166">
        <v>4.187237330163498</v>
      </c>
      <c r="K183"/>
      <c r="L183" s="166">
        <v>66.595357142857097</v>
      </c>
    </row>
    <row r="184" spans="1:12" x14ac:dyDescent="0.25">
      <c r="A184" t="s">
        <v>407</v>
      </c>
      <c r="B184" s="164">
        <v>68</v>
      </c>
      <c r="C184" s="164">
        <v>47</v>
      </c>
      <c r="D184" s="164">
        <v>-21</v>
      </c>
      <c r="E184" t="s">
        <v>1247</v>
      </c>
      <c r="F184" t="s">
        <v>408</v>
      </c>
      <c r="G184" s="142" t="s">
        <v>1211</v>
      </c>
      <c r="H184" s="166">
        <v>70.812301792606107</v>
      </c>
      <c r="I184" s="166">
        <v>-2.4057934454890955</v>
      </c>
      <c r="K184"/>
      <c r="L184" s="166">
        <v>73.218095238095202</v>
      </c>
    </row>
    <row r="185" spans="1:12" x14ac:dyDescent="0.25">
      <c r="A185" t="s">
        <v>409</v>
      </c>
      <c r="B185" s="164">
        <v>217</v>
      </c>
      <c r="C185" s="164">
        <v>254</v>
      </c>
      <c r="D185" s="164">
        <v>37</v>
      </c>
      <c r="E185" t="s">
        <v>1248</v>
      </c>
      <c r="F185" t="s">
        <v>410</v>
      </c>
      <c r="G185" s="142" t="s">
        <v>1211</v>
      </c>
      <c r="H185" s="166">
        <v>60.979404470658899</v>
      </c>
      <c r="I185" s="166">
        <v>2.2501187563731975</v>
      </c>
      <c r="J185" t="s">
        <v>1263</v>
      </c>
      <c r="K185"/>
      <c r="L185" s="166">
        <v>58.729285714285702</v>
      </c>
    </row>
    <row r="186" spans="1:12" x14ac:dyDescent="0.25">
      <c r="A186" t="s">
        <v>411</v>
      </c>
      <c r="B186" s="164">
        <v>285</v>
      </c>
      <c r="C186" s="164">
        <v>272</v>
      </c>
      <c r="D186" s="164">
        <v>-13</v>
      </c>
      <c r="E186" t="s">
        <v>1249</v>
      </c>
      <c r="F186" t="s">
        <v>412</v>
      </c>
      <c r="G186" s="142" t="s">
        <v>1211</v>
      </c>
      <c r="H186" s="166">
        <v>51.992789953339503</v>
      </c>
      <c r="I186" s="166">
        <v>-3.7318529038034001</v>
      </c>
      <c r="J186" t="s">
        <v>1261</v>
      </c>
      <c r="K186"/>
      <c r="L186" s="166">
        <v>55.724642857142904</v>
      </c>
    </row>
    <row r="187" spans="1:12" x14ac:dyDescent="0.25">
      <c r="A187" t="s">
        <v>413</v>
      </c>
      <c r="B187" s="164">
        <v>179</v>
      </c>
      <c r="C187" s="164">
        <v>55</v>
      </c>
      <c r="D187" s="164">
        <v>-124</v>
      </c>
      <c r="E187" t="s">
        <v>1274</v>
      </c>
      <c r="F187" t="s">
        <v>414</v>
      </c>
      <c r="G187" s="142" t="s">
        <v>1211</v>
      </c>
      <c r="H187" s="166">
        <v>64.293066387411798</v>
      </c>
      <c r="I187" s="166">
        <v>-8.2619336125882086</v>
      </c>
      <c r="J187" t="s">
        <v>1259</v>
      </c>
      <c r="K187"/>
      <c r="L187" s="166">
        <v>72.555000000000007</v>
      </c>
    </row>
    <row r="188" spans="1:12" x14ac:dyDescent="0.25">
      <c r="A188" t="s">
        <v>415</v>
      </c>
      <c r="B188" s="164">
        <v>266</v>
      </c>
      <c r="C188" s="164">
        <v>203</v>
      </c>
      <c r="D188" s="164">
        <v>-63</v>
      </c>
      <c r="E188" t="s">
        <v>1249</v>
      </c>
      <c r="F188" t="s">
        <v>416</v>
      </c>
      <c r="G188" s="142" t="s">
        <v>1212</v>
      </c>
      <c r="H188" s="166">
        <v>56.155806917369702</v>
      </c>
      <c r="I188" s="166">
        <v>-6.5433597492969966</v>
      </c>
      <c r="K188"/>
      <c r="L188" s="166">
        <v>62.699166666666699</v>
      </c>
    </row>
    <row r="189" spans="1:12" x14ac:dyDescent="0.25">
      <c r="A189" t="s">
        <v>418</v>
      </c>
      <c r="B189" s="164">
        <v>130</v>
      </c>
      <c r="C189" s="164">
        <v>72</v>
      </c>
      <c r="D189" s="164">
        <v>-58</v>
      </c>
      <c r="E189" t="s">
        <v>1274</v>
      </c>
      <c r="F189" t="s">
        <v>419</v>
      </c>
      <c r="G189" s="142" t="s">
        <v>1212</v>
      </c>
      <c r="H189" s="166">
        <v>66.987501062038106</v>
      </c>
      <c r="I189" s="166">
        <v>-4.997022747485687</v>
      </c>
      <c r="K189"/>
      <c r="L189" s="166">
        <v>71.984523809523793</v>
      </c>
    </row>
    <row r="190" spans="1:12" x14ac:dyDescent="0.25">
      <c r="A190" t="s">
        <v>420</v>
      </c>
      <c r="B190" s="164">
        <v>195</v>
      </c>
      <c r="C190" s="164">
        <v>168</v>
      </c>
      <c r="D190" s="164">
        <v>-27</v>
      </c>
      <c r="E190" t="s">
        <v>1274</v>
      </c>
      <c r="F190" t="s">
        <v>421</v>
      </c>
      <c r="G190" s="142" t="s">
        <v>1212</v>
      </c>
      <c r="H190" s="166">
        <v>63.132193037634302</v>
      </c>
      <c r="I190" s="166">
        <v>-2.6320926766514035</v>
      </c>
      <c r="K190"/>
      <c r="L190" s="166">
        <v>65.764285714285705</v>
      </c>
    </row>
    <row r="191" spans="1:12" x14ac:dyDescent="0.25">
      <c r="A191" t="s">
        <v>422</v>
      </c>
      <c r="B191" s="164">
        <v>283</v>
      </c>
      <c r="C191" s="164">
        <v>286</v>
      </c>
      <c r="D191" s="164">
        <v>3</v>
      </c>
      <c r="E191" t="s">
        <v>1249</v>
      </c>
      <c r="F191" t="s">
        <v>423</v>
      </c>
      <c r="G191" s="142" t="s">
        <v>1212</v>
      </c>
      <c r="H191" s="166">
        <v>52.710727147248903</v>
      </c>
      <c r="I191" s="166">
        <v>1.2562033377251041</v>
      </c>
      <c r="J191" t="s">
        <v>1265</v>
      </c>
      <c r="K191"/>
      <c r="L191" s="166">
        <v>51.454523809523799</v>
      </c>
    </row>
    <row r="192" spans="1:12" x14ac:dyDescent="0.25">
      <c r="A192" t="s">
        <v>424</v>
      </c>
      <c r="B192" s="164">
        <v>132</v>
      </c>
      <c r="C192" s="164">
        <v>129</v>
      </c>
      <c r="D192" s="164">
        <v>-3</v>
      </c>
      <c r="E192" t="s">
        <v>1274</v>
      </c>
      <c r="F192" t="s">
        <v>425</v>
      </c>
      <c r="G192" s="142" t="s">
        <v>1212</v>
      </c>
      <c r="H192" s="166">
        <v>66.932186973116899</v>
      </c>
      <c r="I192" s="166">
        <v>-1.1053130268830955</v>
      </c>
      <c r="K192"/>
      <c r="L192" s="166">
        <v>68.037499999999994</v>
      </c>
    </row>
    <row r="193" spans="1:12" x14ac:dyDescent="0.25">
      <c r="A193" t="s">
        <v>426</v>
      </c>
      <c r="B193" s="164">
        <v>142</v>
      </c>
      <c r="C193" s="164">
        <v>132</v>
      </c>
      <c r="D193" s="164">
        <v>-10</v>
      </c>
      <c r="E193" t="s">
        <v>1274</v>
      </c>
      <c r="F193" t="s">
        <v>427</v>
      </c>
      <c r="G193" s="142" t="s">
        <v>1212</v>
      </c>
      <c r="H193" s="166">
        <v>66.279404083212199</v>
      </c>
      <c r="I193" s="166">
        <v>-1.4136911548829971</v>
      </c>
      <c r="K193"/>
      <c r="L193" s="166">
        <v>67.693095238095196</v>
      </c>
    </row>
    <row r="194" spans="1:12" x14ac:dyDescent="0.25">
      <c r="A194" t="s">
        <v>428</v>
      </c>
      <c r="B194" s="164">
        <v>193</v>
      </c>
      <c r="C194" s="164">
        <v>120</v>
      </c>
      <c r="D194" s="164">
        <v>-73</v>
      </c>
      <c r="E194" t="s">
        <v>1274</v>
      </c>
      <c r="F194" t="s">
        <v>429</v>
      </c>
      <c r="G194" s="142" t="s">
        <v>1212</v>
      </c>
      <c r="H194" s="166">
        <v>63.266018549849299</v>
      </c>
      <c r="I194" s="166">
        <v>-5.4444576406269007</v>
      </c>
      <c r="J194" t="s">
        <v>1278</v>
      </c>
      <c r="K194"/>
      <c r="L194" s="166">
        <v>68.7104761904762</v>
      </c>
    </row>
    <row r="195" spans="1:12" x14ac:dyDescent="0.25">
      <c r="A195" t="s">
        <v>430</v>
      </c>
      <c r="B195" s="164">
        <v>97</v>
      </c>
      <c r="C195" s="164">
        <v>204</v>
      </c>
      <c r="D195" s="164">
        <v>107</v>
      </c>
      <c r="E195" t="s">
        <v>1247</v>
      </c>
      <c r="F195" t="s">
        <v>431</v>
      </c>
      <c r="G195" s="142" t="s">
        <v>1212</v>
      </c>
      <c r="H195" s="166">
        <v>69.289251675920696</v>
      </c>
      <c r="I195" s="166">
        <v>6.6971088187777923</v>
      </c>
      <c r="J195" t="s">
        <v>1261</v>
      </c>
      <c r="K195"/>
      <c r="L195" s="166">
        <v>62.592142857142903</v>
      </c>
    </row>
    <row r="196" spans="1:12" x14ac:dyDescent="0.25">
      <c r="A196" t="s">
        <v>432</v>
      </c>
      <c r="B196" s="164">
        <v>38</v>
      </c>
      <c r="C196" s="164">
        <v>166</v>
      </c>
      <c r="D196" s="164">
        <v>128</v>
      </c>
      <c r="E196" t="s">
        <v>1247</v>
      </c>
      <c r="F196" t="s">
        <v>433</v>
      </c>
      <c r="G196" s="142" t="s">
        <v>1212</v>
      </c>
      <c r="H196" s="166">
        <v>72.818738241384096</v>
      </c>
      <c r="I196" s="166">
        <v>6.9232620509078941</v>
      </c>
      <c r="K196"/>
      <c r="L196" s="166">
        <v>65.895476190476202</v>
      </c>
    </row>
    <row r="197" spans="1:12" x14ac:dyDescent="0.25">
      <c r="A197" t="s">
        <v>434</v>
      </c>
      <c r="B197" s="164">
        <v>267</v>
      </c>
      <c r="C197" s="164">
        <v>180</v>
      </c>
      <c r="D197" s="164">
        <v>-87</v>
      </c>
      <c r="E197" t="s">
        <v>1249</v>
      </c>
      <c r="F197" t="s">
        <v>435</v>
      </c>
      <c r="G197" s="142" t="s">
        <v>1212</v>
      </c>
      <c r="H197" s="166">
        <v>55.988263591954002</v>
      </c>
      <c r="I197" s="166">
        <v>-8.9434030747126982</v>
      </c>
      <c r="K197"/>
      <c r="L197" s="166">
        <v>64.9316666666667</v>
      </c>
    </row>
    <row r="198" spans="1:12" x14ac:dyDescent="0.25">
      <c r="A198" t="s">
        <v>436</v>
      </c>
      <c r="B198" s="164">
        <v>88</v>
      </c>
      <c r="C198" s="164">
        <v>42</v>
      </c>
      <c r="D198" s="164">
        <v>-46</v>
      </c>
      <c r="E198" t="s">
        <v>1247</v>
      </c>
      <c r="F198" t="s">
        <v>437</v>
      </c>
      <c r="G198" s="142" t="s">
        <v>1212</v>
      </c>
      <c r="H198" s="166">
        <v>69.875701561321904</v>
      </c>
      <c r="I198" s="166">
        <v>-3.8559651053447936</v>
      </c>
      <c r="J198" t="s">
        <v>1261</v>
      </c>
      <c r="K198"/>
      <c r="L198" s="166">
        <v>73.731666666666698</v>
      </c>
    </row>
    <row r="199" spans="1:12" x14ac:dyDescent="0.25">
      <c r="A199" t="s">
        <v>438</v>
      </c>
      <c r="B199" s="164">
        <v>15</v>
      </c>
      <c r="C199" s="164">
        <v>40</v>
      </c>
      <c r="D199" s="164">
        <v>25</v>
      </c>
      <c r="E199" t="s">
        <v>1258</v>
      </c>
      <c r="F199" t="s">
        <v>439</v>
      </c>
      <c r="G199" s="142" t="s">
        <v>1212</v>
      </c>
      <c r="H199" s="166">
        <v>76.045540893578107</v>
      </c>
      <c r="I199" s="166">
        <v>2.248398036435205</v>
      </c>
      <c r="K199"/>
      <c r="L199" s="166">
        <v>73.797142857142902</v>
      </c>
    </row>
    <row r="200" spans="1:12" x14ac:dyDescent="0.25">
      <c r="A200" t="s">
        <v>440</v>
      </c>
      <c r="B200" s="164">
        <v>259</v>
      </c>
      <c r="C200" s="164">
        <v>273</v>
      </c>
      <c r="D200" s="164">
        <v>14</v>
      </c>
      <c r="E200" t="s">
        <v>1248</v>
      </c>
      <c r="F200" t="s">
        <v>441</v>
      </c>
      <c r="G200" s="142" t="s">
        <v>1212</v>
      </c>
      <c r="H200" s="166">
        <v>56.680533673814601</v>
      </c>
      <c r="I200" s="166">
        <v>1.2148193881003024</v>
      </c>
      <c r="J200" t="s">
        <v>1261</v>
      </c>
      <c r="K200"/>
      <c r="L200" s="166">
        <v>55.465714285714299</v>
      </c>
    </row>
    <row r="201" spans="1:12" x14ac:dyDescent="0.25">
      <c r="A201" t="s">
        <v>442</v>
      </c>
      <c r="B201" s="164">
        <v>176</v>
      </c>
      <c r="C201" s="164">
        <v>247</v>
      </c>
      <c r="D201" s="164">
        <v>71</v>
      </c>
      <c r="E201" t="s">
        <v>1274</v>
      </c>
      <c r="F201" t="s">
        <v>443</v>
      </c>
      <c r="G201" s="142" t="s">
        <v>1212</v>
      </c>
      <c r="H201" s="166">
        <v>64.445993642487196</v>
      </c>
      <c r="I201" s="166">
        <v>5.1325412615347972</v>
      </c>
      <c r="J201" t="s">
        <v>1261</v>
      </c>
      <c r="K201"/>
      <c r="L201" s="166">
        <v>59.313452380952398</v>
      </c>
    </row>
    <row r="202" spans="1:12" x14ac:dyDescent="0.25">
      <c r="A202" t="s">
        <v>444</v>
      </c>
      <c r="B202" s="164">
        <v>122</v>
      </c>
      <c r="C202" s="164">
        <v>289</v>
      </c>
      <c r="D202" s="164">
        <v>167</v>
      </c>
      <c r="E202" t="s">
        <v>1274</v>
      </c>
      <c r="F202" t="s">
        <v>445</v>
      </c>
      <c r="G202" s="142" t="s">
        <v>1212</v>
      </c>
      <c r="H202" s="166">
        <v>67.476172392108197</v>
      </c>
      <c r="I202" s="166">
        <v>40.234862868298691</v>
      </c>
      <c r="K202"/>
      <c r="L202" s="166">
        <v>27.241309523809502</v>
      </c>
    </row>
    <row r="203" spans="1:12" x14ac:dyDescent="0.25">
      <c r="A203" t="s">
        <v>446</v>
      </c>
      <c r="B203" s="164">
        <v>120</v>
      </c>
      <c r="C203" s="164">
        <v>148</v>
      </c>
      <c r="D203" s="164">
        <v>28</v>
      </c>
      <c r="E203" t="s">
        <v>1274</v>
      </c>
      <c r="F203" t="s">
        <v>447</v>
      </c>
      <c r="G203" s="142" t="s">
        <v>1212</v>
      </c>
      <c r="H203" s="166">
        <v>67.599918827572296</v>
      </c>
      <c r="I203" s="166">
        <v>0.68349025614369907</v>
      </c>
      <c r="K203"/>
      <c r="L203" s="166">
        <v>66.916428571428597</v>
      </c>
    </row>
    <row r="204" spans="1:12" x14ac:dyDescent="0.25">
      <c r="A204" t="s">
        <v>448</v>
      </c>
      <c r="B204" s="164">
        <v>289</v>
      </c>
      <c r="C204" s="164">
        <v>201</v>
      </c>
      <c r="D204" s="164">
        <v>-88</v>
      </c>
      <c r="E204" t="s">
        <v>1249</v>
      </c>
      <c r="F204" t="s">
        <v>449</v>
      </c>
      <c r="G204" s="142" t="s">
        <v>1213</v>
      </c>
      <c r="H204" s="166">
        <v>20.509761904761898</v>
      </c>
      <c r="I204" s="166">
        <v>-42.207976190476202</v>
      </c>
      <c r="J204" t="s">
        <v>1275</v>
      </c>
      <c r="K204"/>
      <c r="L204" s="166">
        <v>62.717738095238097</v>
      </c>
    </row>
    <row r="205" spans="1:12" x14ac:dyDescent="0.25">
      <c r="A205" t="s">
        <v>451</v>
      </c>
      <c r="B205" s="164">
        <v>166</v>
      </c>
      <c r="C205" s="164">
        <v>191</v>
      </c>
      <c r="D205" s="164">
        <v>25</v>
      </c>
      <c r="E205" t="s">
        <v>1274</v>
      </c>
      <c r="F205" t="s">
        <v>452</v>
      </c>
      <c r="G205" s="142" t="s">
        <v>1213</v>
      </c>
      <c r="H205" s="166">
        <v>64.892034608461501</v>
      </c>
      <c r="I205" s="166">
        <v>1.0052488941758</v>
      </c>
      <c r="K205"/>
      <c r="L205" s="166">
        <v>63.886785714285701</v>
      </c>
    </row>
    <row r="206" spans="1:12" x14ac:dyDescent="0.25">
      <c r="A206" t="s">
        <v>453</v>
      </c>
      <c r="B206" s="164">
        <v>235</v>
      </c>
      <c r="C206" s="164">
        <v>145</v>
      </c>
      <c r="D206" s="164">
        <v>-90</v>
      </c>
      <c r="E206" t="s">
        <v>1248</v>
      </c>
      <c r="F206" t="s">
        <v>454</v>
      </c>
      <c r="G206" s="142" t="s">
        <v>1213</v>
      </c>
      <c r="H206" s="166">
        <v>59.418675181853096</v>
      </c>
      <c r="I206" s="166">
        <v>-7.5606105324325981</v>
      </c>
      <c r="K206"/>
      <c r="L206" s="166">
        <v>66.979285714285695</v>
      </c>
    </row>
    <row r="207" spans="1:12" x14ac:dyDescent="0.25">
      <c r="A207" t="s">
        <v>455</v>
      </c>
      <c r="B207" s="164">
        <v>247</v>
      </c>
      <c r="C207" s="164">
        <v>252</v>
      </c>
      <c r="D207" s="164">
        <v>5</v>
      </c>
      <c r="E207" t="s">
        <v>1248</v>
      </c>
      <c r="F207" t="s">
        <v>456</v>
      </c>
      <c r="G207" s="142" t="s">
        <v>1213</v>
      </c>
      <c r="H207" s="166">
        <v>58.170357156289903</v>
      </c>
      <c r="I207" s="166">
        <v>-0.60535712942439801</v>
      </c>
      <c r="J207" t="s">
        <v>1261</v>
      </c>
      <c r="K207"/>
      <c r="L207" s="166">
        <v>58.775714285714301</v>
      </c>
    </row>
    <row r="208" spans="1:12" x14ac:dyDescent="0.25">
      <c r="A208" t="s">
        <v>457</v>
      </c>
      <c r="B208" s="164">
        <v>249</v>
      </c>
      <c r="C208" s="164">
        <v>152</v>
      </c>
      <c r="D208" s="164">
        <v>-97</v>
      </c>
      <c r="E208" t="s">
        <v>1248</v>
      </c>
      <c r="F208" t="s">
        <v>458</v>
      </c>
      <c r="G208" s="142" t="s">
        <v>1213</v>
      </c>
      <c r="H208" s="166">
        <v>57.791849802369001</v>
      </c>
      <c r="I208" s="166">
        <v>-8.8686263881072023</v>
      </c>
      <c r="J208" t="s">
        <v>1261</v>
      </c>
      <c r="K208"/>
      <c r="L208" s="166">
        <v>66.660476190476203</v>
      </c>
    </row>
    <row r="209" spans="1:12" x14ac:dyDescent="0.25">
      <c r="A209" t="s">
        <v>459</v>
      </c>
      <c r="B209" s="164">
        <v>278</v>
      </c>
      <c r="C209" s="164">
        <v>258</v>
      </c>
      <c r="D209" s="164">
        <v>-20</v>
      </c>
      <c r="E209" t="s">
        <v>1249</v>
      </c>
      <c r="F209" t="s">
        <v>460</v>
      </c>
      <c r="G209" s="142" t="s">
        <v>1213</v>
      </c>
      <c r="H209" s="166">
        <v>54.385497755203602</v>
      </c>
      <c r="I209" s="166">
        <v>-3.6728355781296997</v>
      </c>
      <c r="K209"/>
      <c r="L209" s="166">
        <v>58.058333333333302</v>
      </c>
    </row>
    <row r="210" spans="1:12" x14ac:dyDescent="0.25">
      <c r="A210" t="s">
        <v>461</v>
      </c>
      <c r="B210" s="164">
        <v>94</v>
      </c>
      <c r="C210" s="164">
        <v>48</v>
      </c>
      <c r="D210" s="164">
        <v>-46</v>
      </c>
      <c r="E210" t="s">
        <v>1247</v>
      </c>
      <c r="F210" t="s">
        <v>462</v>
      </c>
      <c r="G210" s="142" t="s">
        <v>1213</v>
      </c>
      <c r="H210" s="166">
        <v>69.374353672932898</v>
      </c>
      <c r="I210" s="166">
        <v>-3.7588606127814046</v>
      </c>
      <c r="K210"/>
      <c r="L210" s="166">
        <v>73.133214285714303</v>
      </c>
    </row>
    <row r="211" spans="1:12" x14ac:dyDescent="0.25">
      <c r="A211" t="s">
        <v>463</v>
      </c>
      <c r="B211" s="164">
        <v>260</v>
      </c>
      <c r="C211" s="164">
        <v>158</v>
      </c>
      <c r="D211" s="164">
        <v>-102</v>
      </c>
      <c r="E211" t="s">
        <v>1248</v>
      </c>
      <c r="F211" t="s">
        <v>464</v>
      </c>
      <c r="G211" s="142" t="s">
        <v>1213</v>
      </c>
      <c r="H211" s="166">
        <v>56.5786779375088</v>
      </c>
      <c r="I211" s="166">
        <v>-9.802988729157903</v>
      </c>
      <c r="J211" t="s">
        <v>1284</v>
      </c>
      <c r="K211"/>
      <c r="L211" s="166">
        <v>66.381666666666703</v>
      </c>
    </row>
    <row r="212" spans="1:12" x14ac:dyDescent="0.25">
      <c r="A212" t="s">
        <v>465</v>
      </c>
      <c r="B212" s="164">
        <v>148</v>
      </c>
      <c r="C212" s="164">
        <v>189</v>
      </c>
      <c r="D212" s="164">
        <v>41</v>
      </c>
      <c r="E212" t="s">
        <v>1274</v>
      </c>
      <c r="F212" t="s">
        <v>466</v>
      </c>
      <c r="G212" s="142" t="s">
        <v>1213</v>
      </c>
      <c r="H212" s="166">
        <v>65.906183708075204</v>
      </c>
      <c r="I212" s="166">
        <v>1.8443979937894994</v>
      </c>
      <c r="K212"/>
      <c r="L212" s="166">
        <v>64.061785714285705</v>
      </c>
    </row>
    <row r="213" spans="1:12" x14ac:dyDescent="0.25">
      <c r="A213" t="s">
        <v>467</v>
      </c>
      <c r="B213" s="164">
        <v>246</v>
      </c>
      <c r="C213" s="164">
        <v>219</v>
      </c>
      <c r="D213" s="164">
        <v>-27</v>
      </c>
      <c r="E213" t="s">
        <v>1248</v>
      </c>
      <c r="F213" t="s">
        <v>468</v>
      </c>
      <c r="G213" s="142" t="s">
        <v>1213</v>
      </c>
      <c r="H213" s="166">
        <v>58.313786148747099</v>
      </c>
      <c r="I213" s="166">
        <v>-3.1209757560148006</v>
      </c>
      <c r="K213"/>
      <c r="L213" s="166">
        <v>61.434761904761899</v>
      </c>
    </row>
    <row r="214" spans="1:12" x14ac:dyDescent="0.25">
      <c r="A214" t="s">
        <v>469</v>
      </c>
      <c r="B214" s="164">
        <v>84</v>
      </c>
      <c r="C214" s="164">
        <v>162</v>
      </c>
      <c r="D214" s="164">
        <v>78</v>
      </c>
      <c r="E214" t="s">
        <v>1247</v>
      </c>
      <c r="F214" t="s">
        <v>470</v>
      </c>
      <c r="G214" s="142" t="s">
        <v>1213</v>
      </c>
      <c r="H214" s="166">
        <v>70.076663115036297</v>
      </c>
      <c r="I214" s="166">
        <v>3.8483297817030007</v>
      </c>
      <c r="K214"/>
      <c r="L214" s="166">
        <v>66.228333333333296</v>
      </c>
    </row>
    <row r="215" spans="1:12" x14ac:dyDescent="0.25">
      <c r="A215" t="s">
        <v>471</v>
      </c>
      <c r="B215" s="164">
        <v>213</v>
      </c>
      <c r="C215" s="164">
        <v>229</v>
      </c>
      <c r="D215" s="164">
        <v>16</v>
      </c>
      <c r="E215" t="s">
        <v>1248</v>
      </c>
      <c r="F215" t="s">
        <v>472</v>
      </c>
      <c r="G215" s="142" t="s">
        <v>1213</v>
      </c>
      <c r="H215" s="166">
        <v>61.227948735246201</v>
      </c>
      <c r="I215" s="166">
        <v>-2.9670312372800822E-2</v>
      </c>
      <c r="J215" t="s">
        <v>1261</v>
      </c>
      <c r="K215"/>
      <c r="L215" s="166">
        <v>61.257619047619002</v>
      </c>
    </row>
    <row r="216" spans="1:12" x14ac:dyDescent="0.25">
      <c r="A216" t="s">
        <v>473</v>
      </c>
      <c r="B216" s="164">
        <v>286</v>
      </c>
      <c r="C216" s="164">
        <v>288</v>
      </c>
      <c r="D216" s="164">
        <v>2</v>
      </c>
      <c r="E216" t="s">
        <v>1249</v>
      </c>
      <c r="F216" t="s">
        <v>474</v>
      </c>
      <c r="G216" s="142" t="s">
        <v>1214</v>
      </c>
      <c r="H216" s="166">
        <v>50.510426353858499</v>
      </c>
      <c r="I216" s="166">
        <v>-2.0764122332003865E-2</v>
      </c>
      <c r="K216"/>
      <c r="L216" s="166">
        <v>50.531190476190503</v>
      </c>
    </row>
    <row r="217" spans="1:12" x14ac:dyDescent="0.25">
      <c r="A217" t="s">
        <v>476</v>
      </c>
      <c r="B217" s="164">
        <v>277</v>
      </c>
      <c r="C217" s="164">
        <v>259</v>
      </c>
      <c r="D217" s="164">
        <v>-18</v>
      </c>
      <c r="E217" t="s">
        <v>1249</v>
      </c>
      <c r="F217" t="s">
        <v>477</v>
      </c>
      <c r="G217" s="142" t="s">
        <v>1214</v>
      </c>
      <c r="H217" s="166">
        <v>54.392371013080201</v>
      </c>
      <c r="I217" s="166">
        <v>-3.3352480345388997</v>
      </c>
      <c r="J217" t="s">
        <v>1265</v>
      </c>
      <c r="K217"/>
      <c r="L217" s="166">
        <v>57.7276190476191</v>
      </c>
    </row>
    <row r="218" spans="1:12" x14ac:dyDescent="0.25">
      <c r="A218" t="s">
        <v>478</v>
      </c>
      <c r="B218" s="164">
        <v>279</v>
      </c>
      <c r="C218" s="164">
        <v>167</v>
      </c>
      <c r="D218" s="164">
        <v>-112</v>
      </c>
      <c r="E218" t="s">
        <v>1249</v>
      </c>
      <c r="F218" t="s">
        <v>479</v>
      </c>
      <c r="G218" s="142" t="s">
        <v>1214</v>
      </c>
      <c r="H218" s="166">
        <v>54.268312586279201</v>
      </c>
      <c r="I218" s="166">
        <v>-11.564782651815996</v>
      </c>
      <c r="J218" t="s">
        <v>1263</v>
      </c>
      <c r="K218"/>
      <c r="L218" s="166">
        <v>65.833095238095197</v>
      </c>
    </row>
    <row r="219" spans="1:12" x14ac:dyDescent="0.25">
      <c r="A219" t="s">
        <v>480</v>
      </c>
      <c r="B219" s="164">
        <v>83</v>
      </c>
      <c r="C219" s="164">
        <v>68</v>
      </c>
      <c r="D219" s="164">
        <v>-15</v>
      </c>
      <c r="E219" t="s">
        <v>1247</v>
      </c>
      <c r="F219" t="s">
        <v>481</v>
      </c>
      <c r="G219" s="142" t="s">
        <v>1214</v>
      </c>
      <c r="H219" s="166">
        <v>70.080820459923501</v>
      </c>
      <c r="I219" s="166">
        <v>-2.0201319210289057</v>
      </c>
      <c r="K219"/>
      <c r="L219" s="166">
        <v>72.100952380952407</v>
      </c>
    </row>
    <row r="220" spans="1:12" x14ac:dyDescent="0.25">
      <c r="A220" t="s">
        <v>482</v>
      </c>
      <c r="B220" s="164">
        <v>263</v>
      </c>
      <c r="C220" s="164">
        <v>240</v>
      </c>
      <c r="D220" s="164">
        <v>-23</v>
      </c>
      <c r="E220" t="s">
        <v>1249</v>
      </c>
      <c r="F220" t="s">
        <v>483</v>
      </c>
      <c r="G220" s="142" t="s">
        <v>1214</v>
      </c>
      <c r="H220" s="166">
        <v>56.350444592264303</v>
      </c>
      <c r="I220" s="166">
        <v>-3.9606268363070996</v>
      </c>
      <c r="K220"/>
      <c r="L220" s="166">
        <v>60.311071428571402</v>
      </c>
    </row>
    <row r="221" spans="1:12" x14ac:dyDescent="0.25">
      <c r="A221" t="s">
        <v>484</v>
      </c>
      <c r="B221" s="164">
        <v>135</v>
      </c>
      <c r="C221" s="164">
        <v>64</v>
      </c>
      <c r="D221" s="164">
        <v>-71</v>
      </c>
      <c r="E221" t="s">
        <v>1274</v>
      </c>
      <c r="F221" t="s">
        <v>485</v>
      </c>
      <c r="G221" s="142" t="s">
        <v>1214</v>
      </c>
      <c r="H221" s="166">
        <v>66.806008101546595</v>
      </c>
      <c r="I221" s="166">
        <v>-5.4363728508344025</v>
      </c>
      <c r="J221" t="s">
        <v>1264</v>
      </c>
      <c r="K221"/>
      <c r="L221" s="166">
        <v>72.242380952380998</v>
      </c>
    </row>
    <row r="222" spans="1:12" x14ac:dyDescent="0.25">
      <c r="A222" t="s">
        <v>486</v>
      </c>
      <c r="B222" s="164">
        <v>33</v>
      </c>
      <c r="C222" s="164">
        <v>10</v>
      </c>
      <c r="D222" s="164">
        <v>-23</v>
      </c>
      <c r="E222" t="s">
        <v>1247</v>
      </c>
      <c r="F222" t="s">
        <v>487</v>
      </c>
      <c r="G222" s="142" t="s">
        <v>1214</v>
      </c>
      <c r="H222" s="166">
        <v>73.555251967980197</v>
      </c>
      <c r="I222" s="166">
        <v>-3.6189146986864955</v>
      </c>
      <c r="J222" t="s">
        <v>1259</v>
      </c>
      <c r="K222"/>
      <c r="L222" s="166">
        <v>77.174166666666693</v>
      </c>
    </row>
    <row r="223" spans="1:12" x14ac:dyDescent="0.25">
      <c r="A223" t="s">
        <v>488</v>
      </c>
      <c r="B223" s="164">
        <v>41</v>
      </c>
      <c r="C223" s="164">
        <v>36</v>
      </c>
      <c r="D223" s="164">
        <v>-5</v>
      </c>
      <c r="E223" t="s">
        <v>1247</v>
      </c>
      <c r="F223" t="s">
        <v>489</v>
      </c>
      <c r="G223" s="142" t="s">
        <v>1214</v>
      </c>
      <c r="H223" s="166">
        <v>72.541203926753596</v>
      </c>
      <c r="I223" s="166">
        <v>-1.4652246446750041</v>
      </c>
      <c r="K223"/>
      <c r="L223" s="166">
        <v>74.0064285714286</v>
      </c>
    </row>
    <row r="224" spans="1:12" x14ac:dyDescent="0.25">
      <c r="A224" t="s">
        <v>490</v>
      </c>
      <c r="B224" s="164">
        <v>117</v>
      </c>
      <c r="C224" s="164">
        <v>52</v>
      </c>
      <c r="D224" s="164">
        <v>-65</v>
      </c>
      <c r="E224" t="s">
        <v>1274</v>
      </c>
      <c r="F224" t="s">
        <v>491</v>
      </c>
      <c r="G224" s="142" t="s">
        <v>1214</v>
      </c>
      <c r="H224" s="166">
        <v>67.874447700422294</v>
      </c>
      <c r="I224" s="166">
        <v>-4.8861475376729118</v>
      </c>
      <c r="K224"/>
      <c r="L224" s="166">
        <v>72.760595238095206</v>
      </c>
    </row>
    <row r="225" spans="1:12" x14ac:dyDescent="0.25">
      <c r="A225" t="s">
        <v>492</v>
      </c>
      <c r="B225" s="164">
        <v>153</v>
      </c>
      <c r="C225" s="164">
        <v>220</v>
      </c>
      <c r="D225" s="164">
        <v>67</v>
      </c>
      <c r="E225" t="s">
        <v>1274</v>
      </c>
      <c r="F225" t="s">
        <v>493</v>
      </c>
      <c r="G225" s="142" t="s">
        <v>1214</v>
      </c>
      <c r="H225" s="166">
        <v>65.735410647021894</v>
      </c>
      <c r="I225" s="166">
        <v>4.3161249327361944</v>
      </c>
      <c r="K225"/>
      <c r="L225" s="166">
        <v>61.419285714285699</v>
      </c>
    </row>
    <row r="226" spans="1:12" x14ac:dyDescent="0.25">
      <c r="A226" t="s">
        <v>494</v>
      </c>
      <c r="B226" s="164">
        <v>257</v>
      </c>
      <c r="C226" s="164">
        <v>249</v>
      </c>
      <c r="D226" s="164">
        <v>-8</v>
      </c>
      <c r="E226" t="s">
        <v>1248</v>
      </c>
      <c r="F226" t="s">
        <v>495</v>
      </c>
      <c r="G226" s="142" t="s">
        <v>1215</v>
      </c>
      <c r="H226" s="166">
        <v>56.812917358884903</v>
      </c>
      <c r="I226" s="166">
        <v>-2.2857731173055953</v>
      </c>
      <c r="J226" t="s">
        <v>1278</v>
      </c>
      <c r="K226"/>
      <c r="L226" s="166">
        <v>59.098690476190498</v>
      </c>
    </row>
    <row r="227" spans="1:12" x14ac:dyDescent="0.25">
      <c r="A227" t="s">
        <v>497</v>
      </c>
      <c r="B227" s="164">
        <v>128</v>
      </c>
      <c r="C227" s="164">
        <v>181</v>
      </c>
      <c r="D227" s="164">
        <v>53</v>
      </c>
      <c r="E227" t="s">
        <v>1274</v>
      </c>
      <c r="F227" t="s">
        <v>498</v>
      </c>
      <c r="G227" s="142" t="s">
        <v>1215</v>
      </c>
      <c r="H227" s="166">
        <v>67.132314664746602</v>
      </c>
      <c r="I227" s="166">
        <v>2.2045765695085038</v>
      </c>
      <c r="K227"/>
      <c r="L227" s="166">
        <v>64.927738095238098</v>
      </c>
    </row>
    <row r="228" spans="1:12" x14ac:dyDescent="0.25">
      <c r="A228" t="s">
        <v>499</v>
      </c>
      <c r="B228" s="164">
        <v>265</v>
      </c>
      <c r="C228" s="164">
        <v>209</v>
      </c>
      <c r="D228" s="164">
        <v>-56</v>
      </c>
      <c r="E228" t="s">
        <v>1249</v>
      </c>
      <c r="F228" t="s">
        <v>500</v>
      </c>
      <c r="G228" s="142" t="s">
        <v>1215</v>
      </c>
      <c r="H228" s="166">
        <v>56.180287120862303</v>
      </c>
      <c r="I228" s="166">
        <v>-6.0678081172329001</v>
      </c>
      <c r="J228" t="s">
        <v>1261</v>
      </c>
      <c r="K228"/>
      <c r="L228" s="166">
        <v>62.248095238095203</v>
      </c>
    </row>
    <row r="229" spans="1:12" x14ac:dyDescent="0.25">
      <c r="A229" t="s">
        <v>501</v>
      </c>
      <c r="B229" s="164">
        <v>22</v>
      </c>
      <c r="C229" s="164">
        <v>70</v>
      </c>
      <c r="D229" s="164">
        <v>48</v>
      </c>
      <c r="E229" t="s">
        <v>1258</v>
      </c>
      <c r="F229" t="s">
        <v>502</v>
      </c>
      <c r="G229" s="142" t="s">
        <v>1215</v>
      </c>
      <c r="H229" s="166">
        <v>75.021773070545507</v>
      </c>
      <c r="I229" s="166">
        <v>2.9365349753074099</v>
      </c>
      <c r="K229"/>
      <c r="L229" s="166">
        <v>72.085238095238097</v>
      </c>
    </row>
    <row r="230" spans="1:12" x14ac:dyDescent="0.25">
      <c r="A230" t="s">
        <v>503</v>
      </c>
      <c r="B230" s="164">
        <v>233</v>
      </c>
      <c r="C230" s="164">
        <v>274</v>
      </c>
      <c r="D230" s="164">
        <v>41</v>
      </c>
      <c r="E230" t="s">
        <v>1248</v>
      </c>
      <c r="F230" t="s">
        <v>504</v>
      </c>
      <c r="G230" s="142" t="s">
        <v>1215</v>
      </c>
      <c r="H230" s="166">
        <v>59.719292719945599</v>
      </c>
      <c r="I230" s="166">
        <v>4.6507212913741967</v>
      </c>
      <c r="J230" t="s">
        <v>1261</v>
      </c>
      <c r="K230"/>
      <c r="L230" s="166">
        <v>55.068571428571403</v>
      </c>
    </row>
    <row r="231" spans="1:12" x14ac:dyDescent="0.25">
      <c r="A231" t="s">
        <v>505</v>
      </c>
      <c r="B231" s="164">
        <v>53</v>
      </c>
      <c r="C231" s="164">
        <v>102</v>
      </c>
      <c r="D231" s="164">
        <v>49</v>
      </c>
      <c r="E231" t="s">
        <v>1247</v>
      </c>
      <c r="F231" t="s">
        <v>506</v>
      </c>
      <c r="G231" s="142" t="s">
        <v>1215</v>
      </c>
      <c r="H231" s="166">
        <v>71.707901163376405</v>
      </c>
      <c r="I231" s="166">
        <v>1.3899249729002037</v>
      </c>
      <c r="K231"/>
      <c r="L231" s="166">
        <v>70.317976190476202</v>
      </c>
    </row>
    <row r="232" spans="1:12" x14ac:dyDescent="0.25">
      <c r="A232" t="s">
        <v>507</v>
      </c>
      <c r="B232" s="164">
        <v>197</v>
      </c>
      <c r="C232" s="164">
        <v>39</v>
      </c>
      <c r="D232" s="164">
        <v>-158</v>
      </c>
      <c r="E232" t="s">
        <v>1274</v>
      </c>
      <c r="F232" t="s">
        <v>508</v>
      </c>
      <c r="G232" s="142" t="s">
        <v>1215</v>
      </c>
      <c r="H232" s="166">
        <v>63.032691795353799</v>
      </c>
      <c r="I232" s="166">
        <v>-10.7957605855986</v>
      </c>
      <c r="J232" t="s">
        <v>1259</v>
      </c>
      <c r="K232"/>
      <c r="L232" s="166">
        <v>73.828452380952399</v>
      </c>
    </row>
    <row r="233" spans="1:12" x14ac:dyDescent="0.25">
      <c r="A233" t="s">
        <v>509</v>
      </c>
      <c r="B233" s="164">
        <v>59</v>
      </c>
      <c r="C233" s="164">
        <v>248</v>
      </c>
      <c r="D233" s="164">
        <v>189</v>
      </c>
      <c r="E233" t="s">
        <v>1247</v>
      </c>
      <c r="F233" t="s">
        <v>510</v>
      </c>
      <c r="G233" s="142" t="s">
        <v>1215</v>
      </c>
      <c r="H233" s="166">
        <v>71.337271513987801</v>
      </c>
      <c r="I233" s="166">
        <v>12.158581037797298</v>
      </c>
      <c r="K233"/>
      <c r="L233" s="166">
        <v>59.178690476190503</v>
      </c>
    </row>
    <row r="234" spans="1:12" x14ac:dyDescent="0.25">
      <c r="A234" t="s">
        <v>511</v>
      </c>
      <c r="B234" s="164">
        <v>114</v>
      </c>
      <c r="C234" s="164">
        <v>93</v>
      </c>
      <c r="D234" s="164">
        <v>-21</v>
      </c>
      <c r="E234" t="s">
        <v>1274</v>
      </c>
      <c r="F234" t="s">
        <v>512</v>
      </c>
      <c r="G234" s="142" t="s">
        <v>1215</v>
      </c>
      <c r="H234" s="166">
        <v>68.146140911082895</v>
      </c>
      <c r="I234" s="166">
        <v>-2.4951686127266015</v>
      </c>
      <c r="K234"/>
      <c r="L234" s="166">
        <v>70.641309523809497</v>
      </c>
    </row>
    <row r="235" spans="1:12" x14ac:dyDescent="0.25">
      <c r="A235" t="s">
        <v>513</v>
      </c>
      <c r="B235" s="164">
        <v>40</v>
      </c>
      <c r="C235" s="164">
        <v>8</v>
      </c>
      <c r="D235" s="164">
        <v>-32</v>
      </c>
      <c r="E235" t="s">
        <v>1247</v>
      </c>
      <c r="F235" t="s">
        <v>514</v>
      </c>
      <c r="G235" s="142" t="s">
        <v>1215</v>
      </c>
      <c r="H235" s="166">
        <v>72.663982208666397</v>
      </c>
      <c r="I235" s="166">
        <v>-4.5648273151431056</v>
      </c>
      <c r="K235"/>
      <c r="L235" s="166">
        <v>77.228809523809502</v>
      </c>
    </row>
    <row r="236" spans="1:12" x14ac:dyDescent="0.25">
      <c r="A236" t="s">
        <v>515</v>
      </c>
      <c r="B236" s="164">
        <v>243</v>
      </c>
      <c r="C236" s="164">
        <v>251</v>
      </c>
      <c r="D236" s="164">
        <v>8</v>
      </c>
      <c r="E236" t="s">
        <v>1248</v>
      </c>
      <c r="F236" t="s">
        <v>516</v>
      </c>
      <c r="G236" s="142" t="s">
        <v>1215</v>
      </c>
      <c r="H236" s="166">
        <v>58.464637904870699</v>
      </c>
      <c r="I236" s="166">
        <v>-0.36619542846260345</v>
      </c>
      <c r="J236" t="s">
        <v>1261</v>
      </c>
      <c r="K236"/>
      <c r="L236" s="166">
        <v>58.830833333333302</v>
      </c>
    </row>
    <row r="237" spans="1:12" x14ac:dyDescent="0.25">
      <c r="A237" t="s">
        <v>517</v>
      </c>
      <c r="B237" s="164">
        <v>190</v>
      </c>
      <c r="C237" s="164">
        <v>231</v>
      </c>
      <c r="D237" s="164">
        <v>41</v>
      </c>
      <c r="E237" t="s">
        <v>1274</v>
      </c>
      <c r="F237" t="s">
        <v>518</v>
      </c>
      <c r="G237" s="142" t="s">
        <v>1215</v>
      </c>
      <c r="H237" s="166">
        <v>63.330687239952397</v>
      </c>
      <c r="I237" s="166">
        <v>2.1806872399523982</v>
      </c>
      <c r="K237"/>
      <c r="L237" s="166">
        <v>61.15</v>
      </c>
    </row>
    <row r="238" spans="1:12" x14ac:dyDescent="0.25">
      <c r="A238" t="s">
        <v>519</v>
      </c>
      <c r="B238" s="164">
        <v>74</v>
      </c>
      <c r="C238" s="164">
        <v>218</v>
      </c>
      <c r="D238" s="164">
        <v>144</v>
      </c>
      <c r="E238" t="s">
        <v>1247</v>
      </c>
      <c r="F238" t="s">
        <v>520</v>
      </c>
      <c r="G238" s="142" t="s">
        <v>1215</v>
      </c>
      <c r="H238" s="166">
        <v>70.533157939818295</v>
      </c>
      <c r="I238" s="166">
        <v>9.0233960350563933</v>
      </c>
      <c r="K238"/>
      <c r="L238" s="166">
        <v>61.509761904761902</v>
      </c>
    </row>
    <row r="239" spans="1:12" x14ac:dyDescent="0.25">
      <c r="A239" t="s">
        <v>521</v>
      </c>
      <c r="B239" s="164">
        <v>119</v>
      </c>
      <c r="C239" s="164">
        <v>214</v>
      </c>
      <c r="D239" s="164">
        <v>95</v>
      </c>
      <c r="E239" t="s">
        <v>1274</v>
      </c>
      <c r="F239" t="s">
        <v>522</v>
      </c>
      <c r="G239" s="142" t="s">
        <v>1215</v>
      </c>
      <c r="H239" s="166">
        <v>67.824122960480494</v>
      </c>
      <c r="I239" s="166">
        <v>6.0543610557185943</v>
      </c>
      <c r="K239"/>
      <c r="L239" s="166">
        <v>61.7697619047619</v>
      </c>
    </row>
    <row r="240" spans="1:12" x14ac:dyDescent="0.25">
      <c r="A240" t="s">
        <v>523</v>
      </c>
      <c r="B240" s="164">
        <v>196</v>
      </c>
      <c r="C240" s="164">
        <v>215</v>
      </c>
      <c r="D240" s="164">
        <v>19</v>
      </c>
      <c r="E240" t="s">
        <v>1274</v>
      </c>
      <c r="F240" t="s">
        <v>524</v>
      </c>
      <c r="G240" s="142" t="s">
        <v>1215</v>
      </c>
      <c r="H240" s="166">
        <v>63.098056662886499</v>
      </c>
      <c r="I240" s="166">
        <v>1.337818567648398</v>
      </c>
      <c r="K240"/>
      <c r="L240" s="166">
        <v>61.760238095238101</v>
      </c>
    </row>
    <row r="241" spans="1:12" x14ac:dyDescent="0.25">
      <c r="A241" t="s">
        <v>525</v>
      </c>
      <c r="B241" s="164">
        <v>228</v>
      </c>
      <c r="C241" s="164">
        <v>242</v>
      </c>
      <c r="D241" s="164">
        <v>14</v>
      </c>
      <c r="E241" t="s">
        <v>1248</v>
      </c>
      <c r="F241" t="s">
        <v>526</v>
      </c>
      <c r="G241" s="142" t="s">
        <v>1216</v>
      </c>
      <c r="H241" s="166">
        <v>60.033790477309502</v>
      </c>
      <c r="I241" s="166">
        <v>0.24331428683330358</v>
      </c>
      <c r="J241" t="s">
        <v>1281</v>
      </c>
      <c r="K241"/>
      <c r="L241" s="166">
        <v>59.790476190476198</v>
      </c>
    </row>
    <row r="242" spans="1:12" x14ac:dyDescent="0.25">
      <c r="A242" t="s">
        <v>528</v>
      </c>
      <c r="B242" s="164">
        <v>110</v>
      </c>
      <c r="C242" s="164">
        <v>192</v>
      </c>
      <c r="D242" s="164">
        <v>82</v>
      </c>
      <c r="E242" t="s">
        <v>1274</v>
      </c>
      <c r="F242" t="s">
        <v>529</v>
      </c>
      <c r="G242" s="142" t="s">
        <v>1216</v>
      </c>
      <c r="H242" s="166">
        <v>68.266511075718697</v>
      </c>
      <c r="I242" s="166">
        <v>4.4350825042900937</v>
      </c>
      <c r="K242"/>
      <c r="L242" s="166">
        <v>63.831428571428603</v>
      </c>
    </row>
    <row r="243" spans="1:12" x14ac:dyDescent="0.25">
      <c r="A243" t="s">
        <v>530</v>
      </c>
      <c r="B243" s="164">
        <v>136</v>
      </c>
      <c r="C243" s="164">
        <v>67</v>
      </c>
      <c r="D243" s="164">
        <v>-69</v>
      </c>
      <c r="E243" t="s">
        <v>1274</v>
      </c>
      <c r="F243" t="s">
        <v>531</v>
      </c>
      <c r="G243" s="142" t="s">
        <v>1216</v>
      </c>
      <c r="H243" s="166">
        <v>66.773875709178796</v>
      </c>
      <c r="I243" s="166">
        <v>-5.4041004812974052</v>
      </c>
      <c r="J243" t="s">
        <v>1261</v>
      </c>
      <c r="K243"/>
      <c r="L243" s="166">
        <v>72.177976190476201</v>
      </c>
    </row>
    <row r="244" spans="1:12" x14ac:dyDescent="0.25">
      <c r="A244" t="s">
        <v>532</v>
      </c>
      <c r="B244" s="164">
        <v>134</v>
      </c>
      <c r="C244" s="164">
        <v>276</v>
      </c>
      <c r="D244" s="164">
        <v>142</v>
      </c>
      <c r="E244" t="s">
        <v>1274</v>
      </c>
      <c r="F244" t="s">
        <v>533</v>
      </c>
      <c r="G244" s="142" t="s">
        <v>1216</v>
      </c>
      <c r="H244" s="166">
        <v>66.836257642527102</v>
      </c>
      <c r="I244" s="166">
        <v>11.932090975860405</v>
      </c>
      <c r="J244" t="s">
        <v>1261</v>
      </c>
      <c r="K244"/>
      <c r="L244" s="166">
        <v>54.904166666666697</v>
      </c>
    </row>
    <row r="245" spans="1:12" x14ac:dyDescent="0.25">
      <c r="A245" t="s">
        <v>534</v>
      </c>
      <c r="B245" s="164">
        <v>109</v>
      </c>
      <c r="C245" s="164">
        <v>86</v>
      </c>
      <c r="D245" s="164">
        <v>-23</v>
      </c>
      <c r="E245" t="s">
        <v>1274</v>
      </c>
      <c r="F245" t="s">
        <v>535</v>
      </c>
      <c r="G245" s="142" t="s">
        <v>1216</v>
      </c>
      <c r="H245" s="166">
        <v>68.300709782620302</v>
      </c>
      <c r="I245" s="166">
        <v>-2.6470283126177918</v>
      </c>
      <c r="K245"/>
      <c r="L245" s="166">
        <v>70.947738095238094</v>
      </c>
    </row>
    <row r="246" spans="1:12" x14ac:dyDescent="0.25">
      <c r="A246" t="s">
        <v>536</v>
      </c>
      <c r="B246" s="164">
        <v>105</v>
      </c>
      <c r="C246" s="164">
        <v>62</v>
      </c>
      <c r="D246" s="164">
        <v>-43</v>
      </c>
      <c r="E246" t="s">
        <v>1274</v>
      </c>
      <c r="F246" t="s">
        <v>537</v>
      </c>
      <c r="G246" s="142" t="s">
        <v>1216</v>
      </c>
      <c r="H246" s="166">
        <v>68.461472545087105</v>
      </c>
      <c r="I246" s="166">
        <v>-3.8884084072937952</v>
      </c>
      <c r="K246"/>
      <c r="L246" s="166">
        <v>72.3498809523809</v>
      </c>
    </row>
    <row r="247" spans="1:12" x14ac:dyDescent="0.25">
      <c r="A247" t="s">
        <v>538</v>
      </c>
      <c r="B247" s="164">
        <v>251</v>
      </c>
      <c r="C247" s="164">
        <v>208</v>
      </c>
      <c r="D247" s="164">
        <v>-43</v>
      </c>
      <c r="E247" t="s">
        <v>1248</v>
      </c>
      <c r="F247" t="s">
        <v>539</v>
      </c>
      <c r="G247" s="142" t="s">
        <v>1216</v>
      </c>
      <c r="H247" s="166">
        <v>57.370086134910999</v>
      </c>
      <c r="I247" s="166">
        <v>-4.9399138650890038</v>
      </c>
      <c r="J247" t="s">
        <v>1261</v>
      </c>
      <c r="K247"/>
      <c r="L247" s="166">
        <v>62.31</v>
      </c>
    </row>
    <row r="248" spans="1:12" x14ac:dyDescent="0.25">
      <c r="A248" t="s">
        <v>540</v>
      </c>
      <c r="B248" s="164">
        <v>5</v>
      </c>
      <c r="C248" s="164">
        <v>11</v>
      </c>
      <c r="D248" s="164">
        <v>6</v>
      </c>
      <c r="E248" t="s">
        <v>1258</v>
      </c>
      <c r="F248" t="s">
        <v>541</v>
      </c>
      <c r="G248" s="142" t="s">
        <v>1216</v>
      </c>
      <c r="H248" s="166">
        <v>79.707062188024906</v>
      </c>
      <c r="I248" s="166">
        <v>2.560514568977311</v>
      </c>
      <c r="K248"/>
      <c r="L248" s="166">
        <v>77.146547619047595</v>
      </c>
    </row>
    <row r="249" spans="1:12" x14ac:dyDescent="0.25">
      <c r="A249" t="s">
        <v>542</v>
      </c>
      <c r="B249" s="164">
        <v>123</v>
      </c>
      <c r="C249" s="164">
        <v>54</v>
      </c>
      <c r="D249" s="164">
        <v>-69</v>
      </c>
      <c r="E249" t="s">
        <v>1274</v>
      </c>
      <c r="F249" t="s">
        <v>543</v>
      </c>
      <c r="G249" s="142" t="s">
        <v>1216</v>
      </c>
      <c r="H249" s="166">
        <v>67.377368893139305</v>
      </c>
      <c r="I249" s="166">
        <v>-5.3360834878130987</v>
      </c>
      <c r="J249" t="s">
        <v>1259</v>
      </c>
      <c r="K249"/>
      <c r="L249" s="166">
        <v>72.713452380952404</v>
      </c>
    </row>
    <row r="250" spans="1:12" x14ac:dyDescent="0.25">
      <c r="A250" t="s">
        <v>544</v>
      </c>
      <c r="B250" s="164">
        <v>274</v>
      </c>
      <c r="C250" s="164">
        <v>118</v>
      </c>
      <c r="D250" s="164">
        <v>-156</v>
      </c>
      <c r="E250" t="s">
        <v>1249</v>
      </c>
      <c r="F250" t="s">
        <v>545</v>
      </c>
      <c r="G250" s="142" t="s">
        <v>1216</v>
      </c>
      <c r="H250" s="166">
        <v>54.869317730108001</v>
      </c>
      <c r="I250" s="166">
        <v>-14.003539412749099</v>
      </c>
      <c r="J250" t="s">
        <v>1282</v>
      </c>
      <c r="K250"/>
      <c r="L250" s="166">
        <v>68.8728571428571</v>
      </c>
    </row>
    <row r="251" spans="1:12" x14ac:dyDescent="0.25">
      <c r="A251" t="s">
        <v>546</v>
      </c>
      <c r="B251" s="164">
        <v>24</v>
      </c>
      <c r="C251" s="164">
        <v>99</v>
      </c>
      <c r="D251" s="164">
        <v>75</v>
      </c>
      <c r="E251" t="s">
        <v>1258</v>
      </c>
      <c r="F251" t="s">
        <v>547</v>
      </c>
      <c r="G251" s="142" t="s">
        <v>1217</v>
      </c>
      <c r="H251" s="166">
        <v>74.824156913121698</v>
      </c>
      <c r="I251" s="166">
        <v>4.4520140559787933</v>
      </c>
      <c r="K251"/>
      <c r="L251" s="166">
        <v>70.372142857142904</v>
      </c>
    </row>
    <row r="252" spans="1:12" x14ac:dyDescent="0.25">
      <c r="A252" t="s">
        <v>549</v>
      </c>
      <c r="B252" s="164">
        <v>264</v>
      </c>
      <c r="C252" s="164">
        <v>269</v>
      </c>
      <c r="D252" s="164">
        <v>5</v>
      </c>
      <c r="E252" t="s">
        <v>1249</v>
      </c>
      <c r="F252" t="s">
        <v>550</v>
      </c>
      <c r="G252" s="142" t="s">
        <v>1217</v>
      </c>
      <c r="H252" s="166">
        <v>56.238954736678799</v>
      </c>
      <c r="I252" s="166">
        <v>-0.54652145379740347</v>
      </c>
      <c r="J252" t="s">
        <v>1261</v>
      </c>
      <c r="K252"/>
      <c r="L252" s="166">
        <v>56.785476190476203</v>
      </c>
    </row>
    <row r="253" spans="1:12" x14ac:dyDescent="0.25">
      <c r="A253" t="s">
        <v>551</v>
      </c>
      <c r="B253" s="164">
        <v>56</v>
      </c>
      <c r="C253" s="164">
        <v>75</v>
      </c>
      <c r="D253" s="164">
        <v>19</v>
      </c>
      <c r="E253" t="s">
        <v>1247</v>
      </c>
      <c r="F253" t="s">
        <v>552</v>
      </c>
      <c r="G253" s="142" t="s">
        <v>1217</v>
      </c>
      <c r="H253" s="166">
        <v>71.475436178146694</v>
      </c>
      <c r="I253" s="166">
        <v>-0.48873048852000522</v>
      </c>
      <c r="K253"/>
      <c r="L253" s="166">
        <v>71.964166666666699</v>
      </c>
    </row>
    <row r="254" spans="1:12" x14ac:dyDescent="0.25">
      <c r="A254" t="s">
        <v>553</v>
      </c>
      <c r="B254" s="164">
        <v>58</v>
      </c>
      <c r="C254" s="164">
        <v>50</v>
      </c>
      <c r="D254" s="164">
        <v>-8</v>
      </c>
      <c r="E254" t="s">
        <v>1247</v>
      </c>
      <c r="F254" t="s">
        <v>554</v>
      </c>
      <c r="G254" s="142" t="s">
        <v>1217</v>
      </c>
      <c r="H254" s="166">
        <v>71.371145885611995</v>
      </c>
      <c r="I254" s="166">
        <v>-1.4871874477213112</v>
      </c>
      <c r="K254"/>
      <c r="L254" s="166">
        <v>72.858333333333306</v>
      </c>
    </row>
    <row r="255" spans="1:12" x14ac:dyDescent="0.25">
      <c r="A255" t="s">
        <v>555</v>
      </c>
      <c r="B255" s="164">
        <v>144</v>
      </c>
      <c r="C255" s="164">
        <v>134</v>
      </c>
      <c r="D255" s="164">
        <v>-10</v>
      </c>
      <c r="E255" t="s">
        <v>1274</v>
      </c>
      <c r="F255" t="s">
        <v>556</v>
      </c>
      <c r="G255" s="142" t="s">
        <v>1217</v>
      </c>
      <c r="H255" s="166">
        <v>66.172838284249806</v>
      </c>
      <c r="I255" s="166">
        <v>-1.2790664776549932</v>
      </c>
      <c r="K255"/>
      <c r="L255" s="166">
        <v>67.4519047619048</v>
      </c>
    </row>
    <row r="256" spans="1:12" x14ac:dyDescent="0.25">
      <c r="A256" t="s">
        <v>557</v>
      </c>
      <c r="B256" s="164">
        <v>192</v>
      </c>
      <c r="C256" s="164">
        <v>188</v>
      </c>
      <c r="D256" s="164">
        <v>-4</v>
      </c>
      <c r="E256" t="s">
        <v>1274</v>
      </c>
      <c r="F256" t="s">
        <v>558</v>
      </c>
      <c r="G256" s="142" t="s">
        <v>1217</v>
      </c>
      <c r="H256" s="166">
        <v>63.2865546697778</v>
      </c>
      <c r="I256" s="166">
        <v>-0.82344533022219935</v>
      </c>
      <c r="J256" t="s">
        <v>1260</v>
      </c>
      <c r="K256"/>
      <c r="L256" s="166">
        <v>64.11</v>
      </c>
    </row>
    <row r="257" spans="1:12" x14ac:dyDescent="0.25">
      <c r="A257" t="s">
        <v>559</v>
      </c>
      <c r="B257" s="164">
        <v>170</v>
      </c>
      <c r="C257" s="164">
        <v>98</v>
      </c>
      <c r="D257" s="164">
        <v>-72</v>
      </c>
      <c r="E257" t="s">
        <v>1274</v>
      </c>
      <c r="F257" t="s">
        <v>560</v>
      </c>
      <c r="G257" s="142" t="s">
        <v>1217</v>
      </c>
      <c r="H257" s="166">
        <v>64.648408038772601</v>
      </c>
      <c r="I257" s="166">
        <v>-5.7394491040844997</v>
      </c>
      <c r="K257"/>
      <c r="L257" s="166">
        <v>70.387857142857101</v>
      </c>
    </row>
    <row r="258" spans="1:12" x14ac:dyDescent="0.25">
      <c r="A258" t="s">
        <v>561</v>
      </c>
      <c r="B258" s="164">
        <v>290</v>
      </c>
      <c r="C258" s="164">
        <v>279</v>
      </c>
      <c r="D258" s="164">
        <v>-11</v>
      </c>
      <c r="E258" t="s">
        <v>1249</v>
      </c>
      <c r="F258" t="s">
        <v>562</v>
      </c>
      <c r="G258" s="142" t="s">
        <v>1218</v>
      </c>
      <c r="H258" s="166">
        <v>12.6666666666667</v>
      </c>
      <c r="I258" s="166">
        <v>-41.269047619047598</v>
      </c>
      <c r="J258" t="s">
        <v>1283</v>
      </c>
      <c r="K258"/>
      <c r="L258" s="166">
        <v>53.935714285714297</v>
      </c>
    </row>
    <row r="259" spans="1:12" x14ac:dyDescent="0.25">
      <c r="A259" t="s">
        <v>564</v>
      </c>
      <c r="B259" s="164">
        <v>224</v>
      </c>
      <c r="C259" s="164">
        <v>222</v>
      </c>
      <c r="D259" s="164">
        <v>-2</v>
      </c>
      <c r="E259" t="s">
        <v>1248</v>
      </c>
      <c r="F259" t="s">
        <v>565</v>
      </c>
      <c r="G259" s="142" t="s">
        <v>1218</v>
      </c>
      <c r="H259" s="166">
        <v>60.380120412847901</v>
      </c>
      <c r="I259" s="166">
        <v>-0.95690339667589797</v>
      </c>
      <c r="K259"/>
      <c r="L259" s="166">
        <v>61.337023809523799</v>
      </c>
    </row>
    <row r="260" spans="1:12" x14ac:dyDescent="0.25">
      <c r="A260" t="s">
        <v>566</v>
      </c>
      <c r="B260" s="164">
        <v>154</v>
      </c>
      <c r="C260" s="164">
        <v>234</v>
      </c>
      <c r="D260" s="164">
        <v>80</v>
      </c>
      <c r="E260" t="s">
        <v>1274</v>
      </c>
      <c r="F260" t="s">
        <v>567</v>
      </c>
      <c r="G260" s="142" t="s">
        <v>1218</v>
      </c>
      <c r="H260" s="166">
        <v>65.729771248858498</v>
      </c>
      <c r="I260" s="166">
        <v>5.1069141060013976</v>
      </c>
      <c r="K260"/>
      <c r="L260" s="166">
        <v>60.6228571428571</v>
      </c>
    </row>
    <row r="261" spans="1:12" x14ac:dyDescent="0.25">
      <c r="A261" t="s">
        <v>568</v>
      </c>
      <c r="B261" s="164">
        <v>241</v>
      </c>
      <c r="C261" s="164">
        <v>210</v>
      </c>
      <c r="D261" s="164">
        <v>-31</v>
      </c>
      <c r="E261" t="s">
        <v>1248</v>
      </c>
      <c r="F261" t="s">
        <v>569</v>
      </c>
      <c r="G261" s="142" t="s">
        <v>1218</v>
      </c>
      <c r="H261" s="166">
        <v>58.730814940605399</v>
      </c>
      <c r="I261" s="166">
        <v>-3.4977564879660008</v>
      </c>
      <c r="J261" t="s">
        <v>1261</v>
      </c>
      <c r="K261"/>
      <c r="L261" s="166">
        <v>62.228571428571399</v>
      </c>
    </row>
    <row r="262" spans="1:12" x14ac:dyDescent="0.25">
      <c r="A262" t="s">
        <v>570</v>
      </c>
      <c r="B262" s="164">
        <v>191</v>
      </c>
      <c r="C262" s="164">
        <v>257</v>
      </c>
      <c r="D262" s="164">
        <v>66</v>
      </c>
      <c r="E262" t="s">
        <v>1274</v>
      </c>
      <c r="F262" t="s">
        <v>571</v>
      </c>
      <c r="G262" s="142" t="s">
        <v>1218</v>
      </c>
      <c r="H262" s="166">
        <v>63.289025945762099</v>
      </c>
      <c r="I262" s="166">
        <v>4.9293830886191969</v>
      </c>
      <c r="J262" t="s">
        <v>1261</v>
      </c>
      <c r="K262"/>
      <c r="L262" s="166">
        <v>58.359642857142902</v>
      </c>
    </row>
    <row r="263" spans="1:12" x14ac:dyDescent="0.25">
      <c r="A263" t="s">
        <v>572</v>
      </c>
      <c r="B263" s="164">
        <v>137</v>
      </c>
      <c r="C263" s="164">
        <v>265</v>
      </c>
      <c r="D263" s="164">
        <v>128</v>
      </c>
      <c r="E263" t="s">
        <v>1274</v>
      </c>
      <c r="F263" t="s">
        <v>573</v>
      </c>
      <c r="G263" s="142" t="s">
        <v>1218</v>
      </c>
      <c r="H263" s="166">
        <v>66.619837756985703</v>
      </c>
      <c r="I263" s="166">
        <v>9.3341234712714041</v>
      </c>
      <c r="J263" t="s">
        <v>1261</v>
      </c>
      <c r="K263"/>
      <c r="L263" s="166">
        <v>57.285714285714299</v>
      </c>
    </row>
    <row r="264" spans="1:12" x14ac:dyDescent="0.25">
      <c r="A264" t="s">
        <v>574</v>
      </c>
      <c r="B264" s="164">
        <v>258</v>
      </c>
      <c r="C264" s="164">
        <v>282</v>
      </c>
      <c r="D264" s="164">
        <v>24</v>
      </c>
      <c r="E264" t="s">
        <v>1248</v>
      </c>
      <c r="F264" t="s">
        <v>575</v>
      </c>
      <c r="G264" s="142" t="s">
        <v>1218</v>
      </c>
      <c r="H264" s="166">
        <v>56.738263408755103</v>
      </c>
      <c r="I264" s="166">
        <v>2.9256443611360012</v>
      </c>
      <c r="J264" t="s">
        <v>1261</v>
      </c>
      <c r="K264"/>
      <c r="L264" s="166">
        <v>53.812619047619101</v>
      </c>
    </row>
    <row r="265" spans="1:12" x14ac:dyDescent="0.25">
      <c r="A265" t="s">
        <v>576</v>
      </c>
      <c r="B265" s="164">
        <v>60</v>
      </c>
      <c r="C265" s="164">
        <v>24</v>
      </c>
      <c r="D265" s="164">
        <v>-36</v>
      </c>
      <c r="E265" t="s">
        <v>1247</v>
      </c>
      <c r="F265" t="s">
        <v>577</v>
      </c>
      <c r="G265" s="142" t="s">
        <v>1218</v>
      </c>
      <c r="H265" s="166">
        <v>71.180074580237303</v>
      </c>
      <c r="I265" s="166">
        <v>-4.4518301816675034</v>
      </c>
      <c r="K265"/>
      <c r="L265" s="166">
        <v>75.631904761904806</v>
      </c>
    </row>
    <row r="266" spans="1:12" x14ac:dyDescent="0.25">
      <c r="A266" t="s">
        <v>578</v>
      </c>
      <c r="B266" s="164">
        <v>207</v>
      </c>
      <c r="C266" s="164">
        <v>277</v>
      </c>
      <c r="D266" s="164">
        <v>70</v>
      </c>
      <c r="E266" t="s">
        <v>1248</v>
      </c>
      <c r="F266" t="s">
        <v>579</v>
      </c>
      <c r="G266" s="142" t="s">
        <v>1219</v>
      </c>
      <c r="H266" s="166">
        <v>61.806940726228703</v>
      </c>
      <c r="I266" s="166">
        <v>7.1714645357525058</v>
      </c>
      <c r="J266" t="s">
        <v>1261</v>
      </c>
      <c r="K266"/>
      <c r="L266" s="166">
        <v>54.635476190476197</v>
      </c>
    </row>
    <row r="267" spans="1:12" x14ac:dyDescent="0.25">
      <c r="A267" t="s">
        <v>581</v>
      </c>
      <c r="B267" s="164">
        <v>262</v>
      </c>
      <c r="C267" s="164">
        <v>278</v>
      </c>
      <c r="D267" s="164">
        <v>16</v>
      </c>
      <c r="E267" t="s">
        <v>1249</v>
      </c>
      <c r="F267" t="s">
        <v>582</v>
      </c>
      <c r="G267" s="142" t="s">
        <v>1219</v>
      </c>
      <c r="H267" s="166">
        <v>56.4176984126984</v>
      </c>
      <c r="I267" s="166">
        <v>2.2658780963365999</v>
      </c>
      <c r="J267" t="s">
        <v>1260</v>
      </c>
      <c r="K267"/>
      <c r="L267" s="166">
        <v>54.1518203163618</v>
      </c>
    </row>
    <row r="268" spans="1:12" x14ac:dyDescent="0.25">
      <c r="A268" t="s">
        <v>583</v>
      </c>
      <c r="B268" s="164">
        <v>107</v>
      </c>
      <c r="C268" s="164">
        <v>135</v>
      </c>
      <c r="D268" s="164">
        <v>28</v>
      </c>
      <c r="E268" t="s">
        <v>1274</v>
      </c>
      <c r="F268" t="s">
        <v>584</v>
      </c>
      <c r="G268" s="142" t="s">
        <v>1219</v>
      </c>
      <c r="H268" s="166">
        <v>68.425082895772604</v>
      </c>
      <c r="I268" s="166">
        <v>0.97389241958209993</v>
      </c>
      <c r="K268"/>
      <c r="L268" s="166">
        <v>67.451190476190504</v>
      </c>
    </row>
    <row r="269" spans="1:12" x14ac:dyDescent="0.25">
      <c r="A269" t="s">
        <v>585</v>
      </c>
      <c r="B269" s="164">
        <v>6</v>
      </c>
      <c r="C269" s="164">
        <v>43</v>
      </c>
      <c r="D269" s="164">
        <v>37</v>
      </c>
      <c r="E269" t="s">
        <v>1258</v>
      </c>
      <c r="F269" t="s">
        <v>586</v>
      </c>
      <c r="G269" s="142" t="s">
        <v>1219</v>
      </c>
      <c r="H269" s="166">
        <v>78.717279231709995</v>
      </c>
      <c r="I269" s="166">
        <v>5.0308506602813878</v>
      </c>
      <c r="K269"/>
      <c r="L269" s="166">
        <v>73.686428571428607</v>
      </c>
    </row>
    <row r="270" spans="1:12" x14ac:dyDescent="0.25">
      <c r="A270" t="s">
        <v>587</v>
      </c>
      <c r="B270" s="164">
        <v>261</v>
      </c>
      <c r="C270" s="164">
        <v>221</v>
      </c>
      <c r="D270" s="164">
        <v>-40</v>
      </c>
      <c r="E270" t="s">
        <v>1248</v>
      </c>
      <c r="F270" t="s">
        <v>588</v>
      </c>
      <c r="G270" s="142" t="s">
        <v>1219</v>
      </c>
      <c r="H270" s="166">
        <v>56.569362961481602</v>
      </c>
      <c r="I270" s="166">
        <v>-4.7808751337564956</v>
      </c>
      <c r="K270"/>
      <c r="L270" s="166">
        <v>61.350238095238097</v>
      </c>
    </row>
    <row r="271" spans="1:12" x14ac:dyDescent="0.25">
      <c r="A271" t="s">
        <v>589</v>
      </c>
      <c r="B271" s="164">
        <v>226</v>
      </c>
      <c r="C271" s="164">
        <v>139</v>
      </c>
      <c r="D271" s="164">
        <v>-87</v>
      </c>
      <c r="E271" t="s">
        <v>1248</v>
      </c>
      <c r="F271" t="s">
        <v>590</v>
      </c>
      <c r="G271" s="142" t="s">
        <v>1219</v>
      </c>
      <c r="H271" s="166">
        <v>60.178307470586702</v>
      </c>
      <c r="I271" s="166">
        <v>-7.1112163389370977</v>
      </c>
      <c r="J271" t="s">
        <v>1278</v>
      </c>
      <c r="K271"/>
      <c r="L271" s="166">
        <v>67.2895238095238</v>
      </c>
    </row>
    <row r="272" spans="1:12" x14ac:dyDescent="0.25">
      <c r="A272" t="s">
        <v>591</v>
      </c>
      <c r="B272" s="164">
        <v>124</v>
      </c>
      <c r="C272" s="164">
        <v>260</v>
      </c>
      <c r="D272" s="164">
        <v>136</v>
      </c>
      <c r="E272" t="s">
        <v>1274</v>
      </c>
      <c r="F272" t="s">
        <v>592</v>
      </c>
      <c r="G272" s="142" t="s">
        <v>1219</v>
      </c>
      <c r="H272" s="166">
        <v>67.325609339871704</v>
      </c>
      <c r="I272" s="166">
        <v>9.6289426732050032</v>
      </c>
      <c r="K272"/>
      <c r="L272" s="166">
        <v>57.696666666666701</v>
      </c>
    </row>
    <row r="273" spans="1:12" x14ac:dyDescent="0.25">
      <c r="A273" t="s">
        <v>593</v>
      </c>
      <c r="B273" s="164">
        <v>77</v>
      </c>
      <c r="C273" s="164">
        <v>59</v>
      </c>
      <c r="D273" s="164">
        <v>-18</v>
      </c>
      <c r="E273" t="s">
        <v>1247</v>
      </c>
      <c r="F273" t="s">
        <v>594</v>
      </c>
      <c r="G273" s="142" t="s">
        <v>1219</v>
      </c>
      <c r="H273" s="166">
        <v>70.241839378468896</v>
      </c>
      <c r="I273" s="166">
        <v>-2.1950653834359031</v>
      </c>
      <c r="K273"/>
      <c r="L273" s="166">
        <v>72.436904761904799</v>
      </c>
    </row>
    <row r="274" spans="1:12" x14ac:dyDescent="0.25">
      <c r="A274" t="s">
        <v>595</v>
      </c>
      <c r="B274" s="164">
        <v>284</v>
      </c>
      <c r="C274" s="164">
        <v>287</v>
      </c>
      <c r="D274" s="164">
        <v>3</v>
      </c>
      <c r="E274" t="s">
        <v>1249</v>
      </c>
      <c r="F274" t="s">
        <v>596</v>
      </c>
      <c r="G274" s="142" t="s">
        <v>1219</v>
      </c>
      <c r="H274" s="166">
        <v>52.662434725097803</v>
      </c>
      <c r="I274" s="166">
        <v>1.999577582240704</v>
      </c>
      <c r="J274" t="s">
        <v>1261</v>
      </c>
      <c r="K274"/>
      <c r="L274" s="166">
        <v>50.662857142857099</v>
      </c>
    </row>
    <row r="275" spans="1:12" x14ac:dyDescent="0.25">
      <c r="A275" t="s">
        <v>597</v>
      </c>
      <c r="B275" s="164">
        <v>61</v>
      </c>
      <c r="C275" s="164">
        <v>17</v>
      </c>
      <c r="D275" s="164">
        <v>-44</v>
      </c>
      <c r="E275" t="s">
        <v>1247</v>
      </c>
      <c r="F275" t="s">
        <v>598</v>
      </c>
      <c r="G275" s="142" t="s">
        <v>1219</v>
      </c>
      <c r="H275" s="166">
        <v>71.164930406615994</v>
      </c>
      <c r="I275" s="166">
        <v>-4.8276886410031068</v>
      </c>
      <c r="K275"/>
      <c r="L275" s="166">
        <v>75.992619047619101</v>
      </c>
    </row>
    <row r="276" spans="1:12" x14ac:dyDescent="0.25">
      <c r="A276" t="s">
        <v>599</v>
      </c>
      <c r="B276" s="164">
        <v>167</v>
      </c>
      <c r="C276" s="164">
        <v>156</v>
      </c>
      <c r="D276" s="164">
        <v>-11</v>
      </c>
      <c r="E276" t="s">
        <v>1274</v>
      </c>
      <c r="F276" t="s">
        <v>600</v>
      </c>
      <c r="G276" s="142" t="s">
        <v>1219</v>
      </c>
      <c r="H276" s="166">
        <v>64.827687247846399</v>
      </c>
      <c r="I276" s="166">
        <v>-1.6214794188203001</v>
      </c>
      <c r="K276"/>
      <c r="L276" s="166">
        <v>66.449166666666699</v>
      </c>
    </row>
    <row r="277" spans="1:12" x14ac:dyDescent="0.25">
      <c r="A277" t="s">
        <v>601</v>
      </c>
      <c r="B277" s="164">
        <v>252</v>
      </c>
      <c r="C277" s="164">
        <v>267</v>
      </c>
      <c r="D277" s="164">
        <v>15</v>
      </c>
      <c r="E277" t="s">
        <v>1248</v>
      </c>
      <c r="F277" t="s">
        <v>602</v>
      </c>
      <c r="G277" s="142" t="s">
        <v>1219</v>
      </c>
      <c r="H277" s="166">
        <v>57.341041173253103</v>
      </c>
      <c r="I277" s="166">
        <v>9.7469744681703219E-2</v>
      </c>
      <c r="J277" t="s">
        <v>1261</v>
      </c>
      <c r="K277"/>
      <c r="L277" s="166">
        <v>57.2435714285714</v>
      </c>
    </row>
    <row r="278" spans="1:12" x14ac:dyDescent="0.25">
      <c r="A278" t="s">
        <v>603</v>
      </c>
      <c r="B278" s="164">
        <v>80</v>
      </c>
      <c r="C278" s="164">
        <v>23</v>
      </c>
      <c r="D278" s="164">
        <v>-57</v>
      </c>
      <c r="E278" t="s">
        <v>1247</v>
      </c>
      <c r="F278" t="s">
        <v>604</v>
      </c>
      <c r="G278" s="142" t="s">
        <v>1219</v>
      </c>
      <c r="H278" s="166">
        <v>70.117256274199704</v>
      </c>
      <c r="I278" s="166">
        <v>-5.5532199162764897</v>
      </c>
      <c r="K278"/>
      <c r="L278" s="166">
        <v>75.670476190476194</v>
      </c>
    </row>
    <row r="279" spans="1:12" x14ac:dyDescent="0.25">
      <c r="A279" t="s">
        <v>605</v>
      </c>
      <c r="B279" s="164">
        <v>106</v>
      </c>
      <c r="C279" s="164">
        <v>164</v>
      </c>
      <c r="D279" s="164">
        <v>58</v>
      </c>
      <c r="E279" t="s">
        <v>1274</v>
      </c>
      <c r="F279" t="s">
        <v>606</v>
      </c>
      <c r="G279" s="142" t="s">
        <v>1219</v>
      </c>
      <c r="H279" s="166">
        <v>68.444786875316694</v>
      </c>
      <c r="I279" s="166">
        <v>2.4888344943642977</v>
      </c>
      <c r="K279"/>
      <c r="L279" s="166">
        <v>65.955952380952397</v>
      </c>
    </row>
    <row r="280" spans="1:12" x14ac:dyDescent="0.25">
      <c r="A280" t="s">
        <v>607</v>
      </c>
      <c r="B280" s="164">
        <v>91</v>
      </c>
      <c r="C280" s="164">
        <v>101</v>
      </c>
      <c r="D280" s="164">
        <v>10</v>
      </c>
      <c r="E280" t="s">
        <v>1247</v>
      </c>
      <c r="F280" t="s">
        <v>608</v>
      </c>
      <c r="G280" s="142" t="s">
        <v>1219</v>
      </c>
      <c r="H280" s="166">
        <v>69.402822071532299</v>
      </c>
      <c r="I280" s="166">
        <v>-0.9393207856106045</v>
      </c>
      <c r="K280"/>
      <c r="L280" s="166">
        <v>70.342142857142903</v>
      </c>
    </row>
    <row r="281" spans="1:12" x14ac:dyDescent="0.25">
      <c r="A281" t="s">
        <v>609</v>
      </c>
      <c r="B281" s="164">
        <v>126</v>
      </c>
      <c r="C281" s="164">
        <v>96</v>
      </c>
      <c r="D281" s="164">
        <v>-30</v>
      </c>
      <c r="E281" t="s">
        <v>1274</v>
      </c>
      <c r="F281" t="s">
        <v>610</v>
      </c>
      <c r="G281" s="142" t="s">
        <v>1220</v>
      </c>
      <c r="H281" s="166">
        <v>67.227007988532705</v>
      </c>
      <c r="I281" s="166">
        <v>-3.3508491543243935</v>
      </c>
      <c r="K281"/>
      <c r="L281" s="166">
        <v>70.577857142857098</v>
      </c>
    </row>
    <row r="282" spans="1:12" x14ac:dyDescent="0.25">
      <c r="A282" t="s">
        <v>612</v>
      </c>
      <c r="B282" s="164">
        <v>81</v>
      </c>
      <c r="C282" s="164">
        <v>56</v>
      </c>
      <c r="D282" s="164">
        <v>-25</v>
      </c>
      <c r="E282" t="s">
        <v>1247</v>
      </c>
      <c r="F282" t="s">
        <v>613</v>
      </c>
      <c r="G282" s="142" t="s">
        <v>1220</v>
      </c>
      <c r="H282" s="166">
        <v>70.117244969425201</v>
      </c>
      <c r="I282" s="166">
        <v>-2.4189455067652972</v>
      </c>
      <c r="J282" t="s">
        <v>1278</v>
      </c>
      <c r="K282"/>
      <c r="L282" s="166">
        <v>72.536190476190498</v>
      </c>
    </row>
    <row r="283" spans="1:12" x14ac:dyDescent="0.25">
      <c r="A283" t="s">
        <v>614</v>
      </c>
      <c r="B283" s="164">
        <v>178</v>
      </c>
      <c r="C283" s="164">
        <v>262</v>
      </c>
      <c r="D283" s="164">
        <v>84</v>
      </c>
      <c r="E283" t="s">
        <v>1274</v>
      </c>
      <c r="F283" t="s">
        <v>615</v>
      </c>
      <c r="G283" s="142" t="s">
        <v>1220</v>
      </c>
      <c r="H283" s="166">
        <v>64.351711749345299</v>
      </c>
      <c r="I283" s="166">
        <v>6.7445688922024019</v>
      </c>
      <c r="J283" t="s">
        <v>1278</v>
      </c>
      <c r="K283"/>
      <c r="L283" s="166">
        <v>57.607142857142897</v>
      </c>
    </row>
    <row r="284" spans="1:12" x14ac:dyDescent="0.25">
      <c r="A284" t="s">
        <v>616</v>
      </c>
      <c r="B284" s="164">
        <v>239</v>
      </c>
      <c r="C284" s="164">
        <v>224</v>
      </c>
      <c r="D284" s="164">
        <v>-15</v>
      </c>
      <c r="E284" t="s">
        <v>1248</v>
      </c>
      <c r="F284" t="s">
        <v>617</v>
      </c>
      <c r="G284" s="142" t="s">
        <v>1220</v>
      </c>
      <c r="H284" s="166">
        <v>58.958604409505703</v>
      </c>
      <c r="I284" s="166">
        <v>-2.3340146381132953</v>
      </c>
      <c r="J284" t="s">
        <v>1263</v>
      </c>
      <c r="K284"/>
      <c r="L284" s="166">
        <v>61.292619047618999</v>
      </c>
    </row>
    <row r="285" spans="1:12" x14ac:dyDescent="0.25">
      <c r="A285" t="s">
        <v>618</v>
      </c>
      <c r="B285" s="164">
        <v>21</v>
      </c>
      <c r="C285" s="164">
        <v>179</v>
      </c>
      <c r="D285" s="164">
        <v>158</v>
      </c>
      <c r="E285" t="s">
        <v>1258</v>
      </c>
      <c r="F285" t="s">
        <v>619</v>
      </c>
      <c r="G285" s="142" t="s">
        <v>1220</v>
      </c>
      <c r="H285" s="166">
        <v>75.1172964232358</v>
      </c>
      <c r="I285" s="166">
        <v>10.121701185140594</v>
      </c>
      <c r="K285"/>
      <c r="L285" s="166">
        <v>64.995595238095206</v>
      </c>
    </row>
    <row r="286" spans="1:12" x14ac:dyDescent="0.25">
      <c r="A286" t="s">
        <v>620</v>
      </c>
      <c r="B286" s="164">
        <v>89</v>
      </c>
      <c r="C286" s="164">
        <v>159</v>
      </c>
      <c r="D286" s="164">
        <v>70</v>
      </c>
      <c r="E286" t="s">
        <v>1247</v>
      </c>
      <c r="F286" t="s">
        <v>621</v>
      </c>
      <c r="G286" s="142" t="s">
        <v>1220</v>
      </c>
      <c r="H286" s="166">
        <v>69.621281446553994</v>
      </c>
      <c r="I286" s="166">
        <v>3.2969957322683001</v>
      </c>
      <c r="K286"/>
      <c r="L286" s="166">
        <v>66.324285714285693</v>
      </c>
    </row>
    <row r="287" spans="1:12" x14ac:dyDescent="0.25">
      <c r="A287" t="s">
        <v>622</v>
      </c>
      <c r="B287" s="164">
        <v>287</v>
      </c>
      <c r="C287" s="164">
        <v>285</v>
      </c>
      <c r="D287" s="164">
        <v>-2</v>
      </c>
      <c r="E287" t="s">
        <v>1249</v>
      </c>
      <c r="F287" t="s">
        <v>623</v>
      </c>
      <c r="G287" s="142" t="s">
        <v>1220</v>
      </c>
      <c r="H287" s="166">
        <v>49.289353633153702</v>
      </c>
      <c r="I287" s="166">
        <v>-3.7842177954176961</v>
      </c>
      <c r="J287" t="s">
        <v>1261</v>
      </c>
      <c r="K287"/>
      <c r="L287" s="166">
        <v>53.073571428571398</v>
      </c>
    </row>
    <row r="288" spans="1:12" x14ac:dyDescent="0.25">
      <c r="A288" t="s">
        <v>624</v>
      </c>
      <c r="B288" s="164">
        <v>282</v>
      </c>
      <c r="C288" s="164">
        <v>235</v>
      </c>
      <c r="D288" s="164">
        <v>-47</v>
      </c>
      <c r="E288" t="s">
        <v>1249</v>
      </c>
      <c r="F288" t="s">
        <v>625</v>
      </c>
      <c r="G288" s="142" t="s">
        <v>1220</v>
      </c>
      <c r="H288" s="166">
        <v>53.791099690783703</v>
      </c>
      <c r="I288" s="166">
        <v>-6.7544955473114996</v>
      </c>
      <c r="J288" t="s">
        <v>1259</v>
      </c>
      <c r="K288"/>
      <c r="L288" s="166">
        <v>60.545595238095203</v>
      </c>
    </row>
    <row r="289" spans="1:12" x14ac:dyDescent="0.25">
      <c r="A289" t="s">
        <v>626</v>
      </c>
      <c r="B289" s="164">
        <v>236</v>
      </c>
      <c r="C289" s="164">
        <v>241</v>
      </c>
      <c r="D289" s="164">
        <v>5</v>
      </c>
      <c r="E289" t="s">
        <v>1248</v>
      </c>
      <c r="F289" t="s">
        <v>627</v>
      </c>
      <c r="G289" s="142" t="s">
        <v>1220</v>
      </c>
      <c r="H289" s="166">
        <v>59.177277147481199</v>
      </c>
      <c r="I289" s="166">
        <v>-0.61462761442360403</v>
      </c>
      <c r="J289" t="s">
        <v>1281</v>
      </c>
      <c r="K289"/>
      <c r="L289" s="166">
        <v>59.791904761904803</v>
      </c>
    </row>
    <row r="290" spans="1:12" x14ac:dyDescent="0.25">
      <c r="A290" t="s">
        <v>628</v>
      </c>
      <c r="B290" s="164">
        <v>210</v>
      </c>
      <c r="C290" s="164">
        <v>250</v>
      </c>
      <c r="D290" s="164">
        <v>40</v>
      </c>
      <c r="E290" t="s">
        <v>1248</v>
      </c>
      <c r="F290" t="s">
        <v>629</v>
      </c>
      <c r="G290" s="142" t="s">
        <v>1220</v>
      </c>
      <c r="H290" s="166">
        <v>61.6454313029707</v>
      </c>
      <c r="I290" s="166">
        <v>2.6480503505896991</v>
      </c>
      <c r="J290" t="s">
        <v>1278</v>
      </c>
      <c r="K290"/>
      <c r="L290" s="166">
        <v>58.997380952381</v>
      </c>
    </row>
    <row r="291" spans="1:12" x14ac:dyDescent="0.25">
      <c r="A291" t="s">
        <v>630</v>
      </c>
      <c r="B291" s="164">
        <v>271</v>
      </c>
      <c r="C291" s="164">
        <v>213</v>
      </c>
      <c r="D291" s="164">
        <v>-58</v>
      </c>
      <c r="E291" t="s">
        <v>1249</v>
      </c>
      <c r="F291" t="s">
        <v>631</v>
      </c>
      <c r="G291" s="142" t="s">
        <v>1220</v>
      </c>
      <c r="H291" s="166">
        <v>55.464149771708101</v>
      </c>
      <c r="I291" s="166">
        <v>-6.3131121330537994</v>
      </c>
      <c r="J291" t="s">
        <v>1261</v>
      </c>
      <c r="K291"/>
      <c r="L291" s="166">
        <v>61.7772619047619</v>
      </c>
    </row>
    <row r="292" spans="1:12" x14ac:dyDescent="0.25">
      <c r="A292" t="s">
        <v>632</v>
      </c>
      <c r="B292" s="164">
        <v>209</v>
      </c>
      <c r="C292" s="164">
        <v>223</v>
      </c>
      <c r="D292" s="164">
        <v>14</v>
      </c>
      <c r="E292" t="s">
        <v>1248</v>
      </c>
      <c r="F292" t="s">
        <v>633</v>
      </c>
      <c r="G292" s="142" t="s">
        <v>1220</v>
      </c>
      <c r="H292" s="166">
        <v>61.693289508476703</v>
      </c>
      <c r="I292" s="166">
        <v>0.38352760371480343</v>
      </c>
      <c r="J292" t="s">
        <v>1261</v>
      </c>
      <c r="K292"/>
      <c r="L292" s="166">
        <v>61.309761904761899</v>
      </c>
    </row>
    <row r="293" spans="1:12" x14ac:dyDescent="0.25">
      <c r="A293" t="s">
        <v>634</v>
      </c>
      <c r="B293" s="164">
        <v>256</v>
      </c>
      <c r="C293" s="164">
        <v>212</v>
      </c>
      <c r="D293" s="164">
        <v>-44</v>
      </c>
      <c r="E293" t="s">
        <v>1248</v>
      </c>
      <c r="F293" t="s">
        <v>635</v>
      </c>
      <c r="G293" s="142" t="s">
        <v>1220</v>
      </c>
      <c r="H293" s="166">
        <v>56.827168596167901</v>
      </c>
      <c r="I293" s="166">
        <v>-5.2397361657369004</v>
      </c>
      <c r="J293" t="s">
        <v>1261</v>
      </c>
      <c r="K293"/>
      <c r="L293" s="166">
        <v>62.066904761904802</v>
      </c>
    </row>
    <row r="294" spans="1:12" x14ac:dyDescent="0.25">
      <c r="A294" t="s">
        <v>636</v>
      </c>
      <c r="B294" s="164">
        <v>276</v>
      </c>
      <c r="C294" s="164">
        <v>256</v>
      </c>
      <c r="D294" s="164">
        <v>-20</v>
      </c>
      <c r="E294" t="s">
        <v>1249</v>
      </c>
      <c r="F294" t="s">
        <v>637</v>
      </c>
      <c r="G294" s="142" t="s">
        <v>1220</v>
      </c>
      <c r="H294" s="166">
        <v>54.484699388992397</v>
      </c>
      <c r="I294" s="166">
        <v>-4.0703006110076032</v>
      </c>
      <c r="K294"/>
      <c r="L294" s="166">
        <v>58.555</v>
      </c>
    </row>
    <row r="295" spans="1:12" x14ac:dyDescent="0.25">
      <c r="A295"/>
      <c r="H295" s="166"/>
      <c r="I295" s="166"/>
      <c r="K295"/>
      <c r="L295" s="166"/>
    </row>
    <row r="296" spans="1:12" x14ac:dyDescent="0.25">
      <c r="A296"/>
      <c r="H296" s="166"/>
      <c r="I296" s="166"/>
      <c r="K296"/>
      <c r="L296" s="166"/>
    </row>
    <row r="297" spans="1:12" x14ac:dyDescent="0.25">
      <c r="A297"/>
      <c r="H297" s="166"/>
      <c r="I297" s="166"/>
      <c r="K297"/>
      <c r="L297" s="166"/>
    </row>
    <row r="298" spans="1:12" x14ac:dyDescent="0.25">
      <c r="A298"/>
      <c r="H298" s="166"/>
      <c r="I298" s="166"/>
      <c r="K298"/>
      <c r="L298" s="166"/>
    </row>
    <row r="299" spans="1:12" x14ac:dyDescent="0.25">
      <c r="A299"/>
      <c r="H299" s="166"/>
      <c r="I299" s="166"/>
      <c r="K299"/>
      <c r="L299" s="166"/>
    </row>
    <row r="300" spans="1:12" x14ac:dyDescent="0.25">
      <c r="A300"/>
      <c r="H300" s="166"/>
      <c r="I300" s="166"/>
      <c r="K300"/>
      <c r="L300" s="166"/>
    </row>
    <row r="301" spans="1:12" x14ac:dyDescent="0.25">
      <c r="A301"/>
      <c r="H301" s="166"/>
      <c r="I301" s="166"/>
      <c r="K301"/>
      <c r="L301" s="166"/>
    </row>
    <row r="302" spans="1:12" x14ac:dyDescent="0.25">
      <c r="A302"/>
      <c r="H302" s="166"/>
      <c r="I302" s="166"/>
      <c r="K302"/>
      <c r="L302" s="166"/>
    </row>
    <row r="303" spans="1:12" x14ac:dyDescent="0.25">
      <c r="A303"/>
      <c r="H303" s="166"/>
      <c r="I303" s="166"/>
      <c r="K303"/>
      <c r="L303" s="166"/>
    </row>
    <row r="304" spans="1:12" x14ac:dyDescent="0.25">
      <c r="A304"/>
      <c r="H304" s="166"/>
      <c r="I304" s="166"/>
      <c r="K304"/>
      <c r="L304" s="166"/>
    </row>
    <row r="305" spans="1:12" x14ac:dyDescent="0.25">
      <c r="A305"/>
      <c r="H305" s="166"/>
      <c r="I305" s="166"/>
      <c r="K305"/>
      <c r="L305" s="166"/>
    </row>
    <row r="306" spans="1:12" x14ac:dyDescent="0.25">
      <c r="A306"/>
      <c r="H306" s="166"/>
      <c r="I306" s="166"/>
      <c r="K306"/>
      <c r="L306" s="166"/>
    </row>
    <row r="307" spans="1:12" x14ac:dyDescent="0.25">
      <c r="A307"/>
      <c r="H307" s="166"/>
      <c r="I307" s="166"/>
      <c r="K307"/>
      <c r="L307" s="166"/>
    </row>
    <row r="308" spans="1:12" x14ac:dyDescent="0.25">
      <c r="A308"/>
      <c r="H308" s="166"/>
      <c r="I308" s="166"/>
      <c r="K308"/>
      <c r="L308" s="166"/>
    </row>
    <row r="309" spans="1:12" x14ac:dyDescent="0.25">
      <c r="A309"/>
      <c r="H309" s="166"/>
      <c r="I309" s="166"/>
      <c r="K309"/>
      <c r="L309" s="166"/>
    </row>
    <row r="310" spans="1:12" x14ac:dyDescent="0.25">
      <c r="A310"/>
      <c r="H310" s="166"/>
      <c r="I310" s="166"/>
      <c r="K310"/>
      <c r="L310" s="166"/>
    </row>
    <row r="311" spans="1:12" x14ac:dyDescent="0.25">
      <c r="A311"/>
      <c r="H311" s="166"/>
      <c r="I311" s="166"/>
      <c r="K311"/>
      <c r="L311" s="166"/>
    </row>
    <row r="312" spans="1:12" x14ac:dyDescent="0.25">
      <c r="A312"/>
      <c r="H312" s="166"/>
      <c r="I312" s="166"/>
      <c r="K312"/>
      <c r="L312" s="166"/>
    </row>
    <row r="313" spans="1:12" x14ac:dyDescent="0.25">
      <c r="A313"/>
      <c r="H313" s="166"/>
      <c r="I313" s="166"/>
      <c r="K313"/>
      <c r="L313" s="166"/>
    </row>
  </sheetData>
  <autoFilter ref="A4:L313" xr:uid="{706BE9FD-4C9A-46E1-80DB-467E7CDF47DE}">
    <sortState xmlns:xlrd2="http://schemas.microsoft.com/office/spreadsheetml/2017/richdata2" ref="A5:L313">
      <sortCondition ref="A4:A313"/>
    </sortState>
  </autoFilter>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1ABFD-C556-4E3B-B28D-FC152F1B4277}">
  <dimension ref="A1:P310"/>
  <sheetViews>
    <sheetView topLeftCell="A11" zoomScale="90" zoomScaleNormal="90" workbookViewId="0">
      <selection activeCell="C285" sqref="C285"/>
    </sheetView>
  </sheetViews>
  <sheetFormatPr defaultColWidth="8.85546875" defaultRowHeight="12.75" x14ac:dyDescent="0.2"/>
  <cols>
    <col min="1" max="9" width="15.7109375" style="14" customWidth="1"/>
    <col min="10" max="16" width="15.7109375" style="36" customWidth="1"/>
    <col min="17" max="16384" width="8.85546875" style="14"/>
  </cols>
  <sheetData>
    <row r="1" spans="1:16" s="43" customFormat="1" ht="26.25" x14ac:dyDescent="0.4">
      <c r="A1" s="43" t="s">
        <v>1062</v>
      </c>
      <c r="J1" s="87"/>
      <c r="K1" s="87"/>
      <c r="L1" s="87"/>
      <c r="M1" s="87"/>
      <c r="N1" s="87"/>
      <c r="O1" s="87"/>
      <c r="P1" s="87"/>
    </row>
    <row r="3" spans="1:16" x14ac:dyDescent="0.2">
      <c r="A3" s="75" t="s">
        <v>660</v>
      </c>
    </row>
    <row r="4" spans="1:16" x14ac:dyDescent="0.2">
      <c r="A4" s="75" t="s">
        <v>19</v>
      </c>
    </row>
    <row r="7" spans="1:16" x14ac:dyDescent="0.2">
      <c r="H7" s="16"/>
    </row>
    <row r="8" spans="1:16" s="41" customFormat="1" ht="38.25" x14ac:dyDescent="0.25">
      <c r="E8" s="39" t="s">
        <v>661</v>
      </c>
      <c r="F8" s="89" t="s">
        <v>662</v>
      </c>
      <c r="G8" s="89" t="s">
        <v>662</v>
      </c>
      <c r="H8" s="89" t="s">
        <v>662</v>
      </c>
      <c r="I8" s="89" t="s">
        <v>663</v>
      </c>
      <c r="J8" s="90"/>
      <c r="K8" s="90"/>
      <c r="L8" s="90"/>
      <c r="M8" s="90"/>
      <c r="N8" s="90"/>
      <c r="O8" s="90"/>
      <c r="P8" s="90"/>
    </row>
    <row r="9" spans="1:16" s="47" customFormat="1" ht="44.25" customHeight="1" x14ac:dyDescent="0.25">
      <c r="E9" s="38" t="s">
        <v>664</v>
      </c>
      <c r="F9" s="88" t="s">
        <v>665</v>
      </c>
      <c r="G9" s="88" t="s">
        <v>665</v>
      </c>
      <c r="H9" s="88" t="s">
        <v>665</v>
      </c>
      <c r="I9" s="88" t="s">
        <v>666</v>
      </c>
      <c r="J9" s="91"/>
      <c r="K9" s="91"/>
      <c r="L9" s="91"/>
      <c r="M9" s="91"/>
      <c r="N9" s="91"/>
      <c r="O9" s="91"/>
      <c r="P9" s="91"/>
    </row>
    <row r="10" spans="1:16" s="47" customFormat="1" ht="44.25" customHeight="1" x14ac:dyDescent="0.25">
      <c r="E10" s="39" t="s">
        <v>667</v>
      </c>
      <c r="F10" s="88" t="s">
        <v>668</v>
      </c>
      <c r="G10" s="88" t="s">
        <v>668</v>
      </c>
      <c r="H10" s="88" t="s">
        <v>668</v>
      </c>
      <c r="I10" s="92">
        <v>1</v>
      </c>
      <c r="J10" s="91"/>
      <c r="K10" s="91"/>
      <c r="L10" s="91"/>
      <c r="M10" s="91"/>
      <c r="N10" s="91"/>
      <c r="O10" s="91"/>
      <c r="P10" s="91"/>
    </row>
    <row r="11" spans="1:16" s="47" customFormat="1" ht="44.25" customHeight="1" x14ac:dyDescent="0.25">
      <c r="E11" s="39" t="s">
        <v>669</v>
      </c>
      <c r="F11" s="88" t="s">
        <v>665</v>
      </c>
      <c r="G11" s="88" t="s">
        <v>665</v>
      </c>
      <c r="H11" s="88" t="s">
        <v>665</v>
      </c>
      <c r="I11" s="97" t="s">
        <v>670</v>
      </c>
      <c r="J11" s="91"/>
      <c r="K11" s="91"/>
      <c r="L11" s="91"/>
      <c r="M11" s="91"/>
      <c r="N11" s="91"/>
      <c r="O11" s="91"/>
      <c r="P11" s="91"/>
    </row>
    <row r="12" spans="1:16" s="47" customFormat="1" ht="139.5" customHeight="1" x14ac:dyDescent="0.25">
      <c r="E12" s="39" t="s">
        <v>671</v>
      </c>
      <c r="F12" s="89" t="s">
        <v>1116</v>
      </c>
      <c r="G12" s="140" t="s">
        <v>1117</v>
      </c>
      <c r="H12" s="89" t="s">
        <v>1118</v>
      </c>
      <c r="I12" s="89" t="s">
        <v>1119</v>
      </c>
      <c r="J12" s="90"/>
      <c r="K12" s="91"/>
      <c r="L12" s="90"/>
      <c r="M12" s="90"/>
      <c r="N12" s="91"/>
      <c r="O12" s="90"/>
      <c r="P12" s="91"/>
    </row>
    <row r="13" spans="1:16" s="47" customFormat="1" ht="60" customHeight="1" x14ac:dyDescent="0.25">
      <c r="A13" s="38" t="s">
        <v>25</v>
      </c>
      <c r="B13" s="38" t="s">
        <v>26</v>
      </c>
      <c r="C13" s="38" t="s">
        <v>27</v>
      </c>
      <c r="D13" s="39" t="s">
        <v>28</v>
      </c>
      <c r="E13" s="39" t="s">
        <v>29</v>
      </c>
      <c r="F13" s="39" t="s">
        <v>672</v>
      </c>
      <c r="G13" s="39" t="s">
        <v>672</v>
      </c>
      <c r="H13" s="39" t="s">
        <v>672</v>
      </c>
      <c r="I13" s="39" t="s">
        <v>672</v>
      </c>
      <c r="J13" s="90"/>
      <c r="K13" s="90"/>
      <c r="L13" s="90"/>
      <c r="M13" s="90"/>
      <c r="N13" s="90"/>
      <c r="O13" s="90"/>
      <c r="P13" s="90"/>
    </row>
    <row r="14" spans="1:16" s="47" customFormat="1" ht="38.25" x14ac:dyDescent="0.25">
      <c r="A14" s="93" t="s">
        <v>25</v>
      </c>
      <c r="B14" s="93" t="s">
        <v>26</v>
      </c>
      <c r="C14" s="93" t="s">
        <v>27</v>
      </c>
      <c r="D14" s="94" t="s">
        <v>28</v>
      </c>
      <c r="E14" s="94" t="s">
        <v>29</v>
      </c>
      <c r="F14" s="95" t="s">
        <v>673</v>
      </c>
      <c r="G14" s="95" t="s">
        <v>674</v>
      </c>
      <c r="H14" s="95" t="s">
        <v>675</v>
      </c>
      <c r="I14" s="96" t="s">
        <v>676</v>
      </c>
      <c r="J14" s="81" t="s">
        <v>952</v>
      </c>
      <c r="K14" s="81" t="s">
        <v>953</v>
      </c>
      <c r="L14" s="81" t="s">
        <v>954</v>
      </c>
      <c r="M14" s="81" t="s">
        <v>1080</v>
      </c>
      <c r="N14" s="81" t="s">
        <v>955</v>
      </c>
      <c r="O14" s="81" t="s">
        <v>956</v>
      </c>
      <c r="P14" s="81" t="s">
        <v>957</v>
      </c>
    </row>
    <row r="15" spans="1:16" x14ac:dyDescent="0.2">
      <c r="A15" s="25" t="s">
        <v>958</v>
      </c>
      <c r="B15" s="26"/>
      <c r="C15" s="26"/>
      <c r="D15" s="26"/>
      <c r="E15" s="26"/>
      <c r="F15" s="82" t="s">
        <v>668</v>
      </c>
      <c r="G15" s="82" t="s">
        <v>668</v>
      </c>
      <c r="H15" s="82" t="s">
        <v>668</v>
      </c>
      <c r="I15" s="82">
        <v>100</v>
      </c>
      <c r="J15" s="50">
        <v>1.0900000000000001</v>
      </c>
      <c r="K15" s="50">
        <v>3</v>
      </c>
      <c r="L15" s="50">
        <v>4.8502845678859661</v>
      </c>
      <c r="M15" s="50">
        <v>3.8916003677121314</v>
      </c>
      <c r="N15" s="50">
        <v>7.7832007354242627</v>
      </c>
      <c r="O15" s="51">
        <v>100</v>
      </c>
      <c r="P15" s="50">
        <v>106.76156583629894</v>
      </c>
    </row>
    <row r="16" spans="1:16" x14ac:dyDescent="0.2">
      <c r="A16" s="28" t="s">
        <v>959</v>
      </c>
      <c r="B16" s="29"/>
      <c r="C16" s="29"/>
      <c r="D16" s="29"/>
      <c r="E16" s="29"/>
      <c r="F16" s="83" t="s">
        <v>678</v>
      </c>
      <c r="G16" s="83" t="s">
        <v>678</v>
      </c>
      <c r="H16" s="83" t="s">
        <v>678</v>
      </c>
      <c r="I16" s="83">
        <v>0</v>
      </c>
      <c r="J16" s="54">
        <v>-1.72</v>
      </c>
      <c r="K16" s="54">
        <v>0.38</v>
      </c>
      <c r="L16" s="54">
        <v>-2.4399801209614265</v>
      </c>
      <c r="M16" s="54">
        <v>0.49293604657686996</v>
      </c>
      <c r="N16" s="54">
        <v>0.98587209315373991</v>
      </c>
      <c r="O16" s="55">
        <v>0</v>
      </c>
      <c r="P16" s="54">
        <v>13.523131672597867</v>
      </c>
    </row>
    <row r="17" spans="1:16" x14ac:dyDescent="0.2">
      <c r="A17" s="31" t="s">
        <v>30</v>
      </c>
      <c r="B17" s="31" t="s">
        <v>31</v>
      </c>
      <c r="C17" s="32" t="s">
        <v>32</v>
      </c>
      <c r="D17" s="32">
        <v>3</v>
      </c>
      <c r="E17" s="32" t="s">
        <v>33</v>
      </c>
      <c r="F17" s="32" t="s">
        <v>668</v>
      </c>
      <c r="G17" s="32" t="s">
        <v>668</v>
      </c>
      <c r="H17" s="32" t="s">
        <v>668</v>
      </c>
      <c r="I17" s="32">
        <v>59</v>
      </c>
      <c r="J17" s="36">
        <v>-0.97</v>
      </c>
      <c r="K17" s="36">
        <v>0.4</v>
      </c>
      <c r="L17" s="36">
        <v>-0.49417993710536079</v>
      </c>
      <c r="M17" s="36">
        <v>0.51888004902828422</v>
      </c>
      <c r="N17" s="36">
        <v>1.0377600980565684</v>
      </c>
      <c r="O17" s="138">
        <v>26.690391459074736</v>
      </c>
      <c r="P17" s="36">
        <v>14.23487544483986</v>
      </c>
    </row>
    <row r="18" spans="1:16" x14ac:dyDescent="0.2">
      <c r="A18" s="31" t="s">
        <v>34</v>
      </c>
      <c r="B18" s="31" t="s">
        <v>35</v>
      </c>
      <c r="C18" s="32" t="s">
        <v>32</v>
      </c>
      <c r="D18" s="32">
        <v>3</v>
      </c>
      <c r="E18" s="32" t="s">
        <v>33</v>
      </c>
      <c r="F18" s="32" t="s">
        <v>668</v>
      </c>
      <c r="G18" s="32" t="s">
        <v>668</v>
      </c>
      <c r="H18" s="32" t="s">
        <v>668</v>
      </c>
      <c r="I18" s="32">
        <v>67</v>
      </c>
      <c r="J18" s="36">
        <v>-0.38</v>
      </c>
      <c r="K18" s="36">
        <v>0.7</v>
      </c>
      <c r="L18" s="36">
        <v>1.0365162075280774</v>
      </c>
      <c r="M18" s="36">
        <v>0.90804008579949724</v>
      </c>
      <c r="N18" s="36">
        <v>1.8160801715989945</v>
      </c>
      <c r="O18" s="138">
        <v>47.686832740213532</v>
      </c>
      <c r="P18" s="36">
        <v>24.911032028469752</v>
      </c>
    </row>
    <row r="19" spans="1:16" x14ac:dyDescent="0.2">
      <c r="A19" s="31" t="s">
        <v>36</v>
      </c>
      <c r="B19" s="31" t="s">
        <v>37</v>
      </c>
      <c r="C19" s="32" t="s">
        <v>32</v>
      </c>
      <c r="D19" s="32">
        <v>3</v>
      </c>
      <c r="E19" s="32" t="s">
        <v>33</v>
      </c>
      <c r="F19" s="32" t="s">
        <v>668</v>
      </c>
      <c r="G19" s="32" t="s">
        <v>668</v>
      </c>
      <c r="H19" s="32" t="s">
        <v>668</v>
      </c>
      <c r="I19" s="32">
        <v>65</v>
      </c>
      <c r="J19" s="36">
        <v>-0.59</v>
      </c>
      <c r="K19" s="36">
        <v>0.6</v>
      </c>
      <c r="L19" s="36">
        <v>0.49169215604837913</v>
      </c>
      <c r="M19" s="36">
        <v>0.77832007354242616</v>
      </c>
      <c r="N19" s="36">
        <v>1.5566401470848523</v>
      </c>
      <c r="O19" s="138">
        <v>40.213523131672602</v>
      </c>
      <c r="P19" s="36">
        <v>21.352313167259787</v>
      </c>
    </row>
    <row r="20" spans="1:16" x14ac:dyDescent="0.2">
      <c r="A20" s="31" t="s">
        <v>38</v>
      </c>
      <c r="B20" s="31" t="s">
        <v>39</v>
      </c>
      <c r="C20" s="32" t="s">
        <v>32</v>
      </c>
      <c r="D20" s="32">
        <v>3</v>
      </c>
      <c r="E20" s="32" t="s">
        <v>33</v>
      </c>
      <c r="F20" s="32" t="s">
        <v>668</v>
      </c>
      <c r="G20" s="32" t="s">
        <v>668</v>
      </c>
      <c r="H20" s="32" t="s">
        <v>668</v>
      </c>
      <c r="I20" s="32">
        <v>67</v>
      </c>
      <c r="J20" s="36">
        <v>-0.38</v>
      </c>
      <c r="K20" s="36">
        <v>0.7</v>
      </c>
      <c r="L20" s="36">
        <v>1.0365162075280774</v>
      </c>
      <c r="M20" s="36">
        <v>0.90804008579949724</v>
      </c>
      <c r="N20" s="36">
        <v>1.8160801715989945</v>
      </c>
      <c r="O20" s="138">
        <v>47.686832740213532</v>
      </c>
      <c r="P20" s="36">
        <v>24.911032028469752</v>
      </c>
    </row>
    <row r="21" spans="1:16" x14ac:dyDescent="0.2">
      <c r="A21" s="31" t="s">
        <v>40</v>
      </c>
      <c r="B21" s="31" t="s">
        <v>41</v>
      </c>
      <c r="C21" s="32" t="s">
        <v>32</v>
      </c>
      <c r="D21" s="32">
        <v>4</v>
      </c>
      <c r="E21" s="32" t="s">
        <v>33</v>
      </c>
      <c r="F21" s="32" t="s">
        <v>668</v>
      </c>
      <c r="G21" s="32" t="s">
        <v>668</v>
      </c>
      <c r="H21" s="32" t="s">
        <v>668</v>
      </c>
      <c r="I21" s="32">
        <v>65</v>
      </c>
      <c r="J21" s="36">
        <v>-0.59</v>
      </c>
      <c r="K21" s="36">
        <v>0.6</v>
      </c>
      <c r="L21" s="36">
        <v>0.49169215604837913</v>
      </c>
      <c r="M21" s="36">
        <v>0.77832007354242616</v>
      </c>
      <c r="N21" s="36">
        <v>1.5566401470848523</v>
      </c>
      <c r="O21" s="138">
        <v>40.213523131672602</v>
      </c>
      <c r="P21" s="36">
        <v>21.352313167259787</v>
      </c>
    </row>
    <row r="22" spans="1:16" x14ac:dyDescent="0.2">
      <c r="A22" s="31" t="s">
        <v>42</v>
      </c>
      <c r="B22" s="31" t="s">
        <v>43</v>
      </c>
      <c r="C22" s="32" t="s">
        <v>32</v>
      </c>
      <c r="D22" s="32">
        <v>2</v>
      </c>
      <c r="E22" s="32" t="s">
        <v>33</v>
      </c>
      <c r="F22" s="32" t="s">
        <v>668</v>
      </c>
      <c r="G22" s="32" t="s">
        <v>668</v>
      </c>
      <c r="H22" s="32" t="s">
        <v>668</v>
      </c>
      <c r="I22" s="32">
        <v>66</v>
      </c>
      <c r="J22" s="36">
        <v>-0.49</v>
      </c>
      <c r="K22" s="36">
        <v>0.66</v>
      </c>
      <c r="L22" s="36">
        <v>0.75113218056252118</v>
      </c>
      <c r="M22" s="36">
        <v>0.85615208089666894</v>
      </c>
      <c r="N22" s="36">
        <v>1.7123041617933379</v>
      </c>
      <c r="O22" s="138">
        <v>43.772241992882563</v>
      </c>
      <c r="P22" s="36">
        <v>23.487544483985769</v>
      </c>
    </row>
    <row r="23" spans="1:16" x14ac:dyDescent="0.2">
      <c r="A23" s="31" t="s">
        <v>44</v>
      </c>
      <c r="B23" s="31" t="s">
        <v>45</v>
      </c>
      <c r="C23" s="32" t="s">
        <v>32</v>
      </c>
      <c r="D23" s="32">
        <v>4</v>
      </c>
      <c r="E23" s="32" t="s">
        <v>33</v>
      </c>
      <c r="F23" s="32" t="s">
        <v>668</v>
      </c>
      <c r="G23" s="32" t="s">
        <v>668</v>
      </c>
      <c r="H23" s="32" t="s">
        <v>677</v>
      </c>
      <c r="I23" s="32">
        <v>60</v>
      </c>
      <c r="J23" s="36">
        <v>-0.93</v>
      </c>
      <c r="K23" s="36">
        <v>0.46</v>
      </c>
      <c r="L23" s="36">
        <v>-0.39040392729970413</v>
      </c>
      <c r="M23" s="36">
        <v>0.59671205638252678</v>
      </c>
      <c r="N23" s="36">
        <v>1.1934241127650536</v>
      </c>
      <c r="O23" s="138">
        <v>28.113879003558718</v>
      </c>
      <c r="P23" s="36">
        <v>16.370106761565836</v>
      </c>
    </row>
    <row r="24" spans="1:16" x14ac:dyDescent="0.2">
      <c r="A24" s="31" t="s">
        <v>46</v>
      </c>
      <c r="B24" s="31" t="s">
        <v>47</v>
      </c>
      <c r="C24" s="32" t="s">
        <v>32</v>
      </c>
      <c r="D24" s="32">
        <v>4</v>
      </c>
      <c r="E24" s="32" t="s">
        <v>33</v>
      </c>
      <c r="F24" s="32" t="s">
        <v>668</v>
      </c>
      <c r="G24" s="32" t="s">
        <v>668</v>
      </c>
      <c r="H24" s="32" t="s">
        <v>668</v>
      </c>
      <c r="I24" s="32">
        <v>57</v>
      </c>
      <c r="J24" s="36">
        <v>-0.99</v>
      </c>
      <c r="K24" s="36">
        <v>0.22</v>
      </c>
      <c r="L24" s="36">
        <v>-0.5460679420081892</v>
      </c>
      <c r="M24" s="36">
        <v>0.28538402696555631</v>
      </c>
      <c r="N24" s="36">
        <v>0.57076805393111263</v>
      </c>
      <c r="O24" s="138">
        <v>25.978647686832744</v>
      </c>
      <c r="P24" s="36">
        <v>7.8291814946619231</v>
      </c>
    </row>
    <row r="25" spans="1:16" x14ac:dyDescent="0.2">
      <c r="A25" s="31" t="s">
        <v>48</v>
      </c>
      <c r="B25" s="31" t="s">
        <v>49</v>
      </c>
      <c r="C25" s="32" t="s">
        <v>32</v>
      </c>
      <c r="D25" s="32">
        <v>2</v>
      </c>
      <c r="E25" s="32" t="s">
        <v>33</v>
      </c>
      <c r="F25" s="32" t="s">
        <v>668</v>
      </c>
      <c r="G25" s="32" t="s">
        <v>668</v>
      </c>
      <c r="H25" s="32" t="s">
        <v>668</v>
      </c>
      <c r="I25" s="32">
        <v>69</v>
      </c>
      <c r="J25" s="36">
        <v>-0.09</v>
      </c>
      <c r="K25" s="36">
        <v>0.8</v>
      </c>
      <c r="L25" s="36">
        <v>1.7888922786190895</v>
      </c>
      <c r="M25" s="36">
        <v>1.0377600980565684</v>
      </c>
      <c r="N25" s="36">
        <v>2.0755201961131369</v>
      </c>
      <c r="O25" s="138">
        <v>58.007117437722428</v>
      </c>
      <c r="P25" s="36">
        <v>28.46975088967972</v>
      </c>
    </row>
    <row r="26" spans="1:16" x14ac:dyDescent="0.2">
      <c r="A26" s="31" t="s">
        <v>50</v>
      </c>
      <c r="B26" s="31" t="s">
        <v>51</v>
      </c>
      <c r="C26" s="32" t="s">
        <v>32</v>
      </c>
      <c r="D26" s="32">
        <v>4</v>
      </c>
      <c r="E26" s="32" t="s">
        <v>33</v>
      </c>
      <c r="F26" s="32" t="s">
        <v>668</v>
      </c>
      <c r="G26" s="32" t="s">
        <v>668</v>
      </c>
      <c r="H26" s="32" t="s">
        <v>668</v>
      </c>
      <c r="I26" s="32">
        <v>66</v>
      </c>
      <c r="J26" s="36">
        <v>-0.49</v>
      </c>
      <c r="K26" s="36">
        <v>0.66</v>
      </c>
      <c r="L26" s="36">
        <v>0.75113218056252118</v>
      </c>
      <c r="M26" s="36">
        <v>0.85615208089666894</v>
      </c>
      <c r="N26" s="36">
        <v>1.7123041617933379</v>
      </c>
      <c r="O26" s="138">
        <v>43.772241992882563</v>
      </c>
      <c r="P26" s="36">
        <v>23.487544483985769</v>
      </c>
    </row>
    <row r="27" spans="1:16" x14ac:dyDescent="0.2">
      <c r="A27" s="31" t="s">
        <v>52</v>
      </c>
      <c r="B27" s="31" t="s">
        <v>53</v>
      </c>
      <c r="C27" s="32" t="s">
        <v>32</v>
      </c>
      <c r="D27" s="32">
        <v>3</v>
      </c>
      <c r="E27" s="32" t="s">
        <v>33</v>
      </c>
      <c r="F27" s="32" t="s">
        <v>668</v>
      </c>
      <c r="G27" s="32" t="s">
        <v>668</v>
      </c>
      <c r="H27" s="32" t="s">
        <v>668</v>
      </c>
      <c r="I27" s="32">
        <v>69</v>
      </c>
      <c r="J27" s="36">
        <v>-0.09</v>
      </c>
      <c r="K27" s="36">
        <v>0.8</v>
      </c>
      <c r="L27" s="36">
        <v>1.7888922786190895</v>
      </c>
      <c r="M27" s="36">
        <v>1.0377600980565684</v>
      </c>
      <c r="N27" s="36">
        <v>2.0755201961131369</v>
      </c>
      <c r="O27" s="138">
        <v>58.007117437722428</v>
      </c>
      <c r="P27" s="36">
        <v>28.46975088967972</v>
      </c>
    </row>
    <row r="28" spans="1:16" x14ac:dyDescent="0.2">
      <c r="A28" s="31" t="s">
        <v>54</v>
      </c>
      <c r="B28" s="31" t="s">
        <v>55</v>
      </c>
      <c r="C28" s="32" t="s">
        <v>32</v>
      </c>
      <c r="D28" s="32">
        <v>3</v>
      </c>
      <c r="E28" s="32" t="s">
        <v>33</v>
      </c>
      <c r="F28" s="32" t="s">
        <v>668</v>
      </c>
      <c r="G28" s="32" t="s">
        <v>668</v>
      </c>
      <c r="H28" s="32" t="s">
        <v>668</v>
      </c>
      <c r="I28" s="32">
        <v>61</v>
      </c>
      <c r="J28" s="36">
        <v>-0.87</v>
      </c>
      <c r="K28" s="36">
        <v>0.48</v>
      </c>
      <c r="L28" s="36">
        <v>-0.23473991259121874</v>
      </c>
      <c r="M28" s="36">
        <v>0.62265605883394093</v>
      </c>
      <c r="N28" s="36">
        <v>1.2453121176678819</v>
      </c>
      <c r="O28" s="138">
        <v>30.2491103202847</v>
      </c>
      <c r="P28" s="36">
        <v>17.081850533807827</v>
      </c>
    </row>
    <row r="29" spans="1:16" x14ac:dyDescent="0.2">
      <c r="A29" s="31" t="s">
        <v>56</v>
      </c>
      <c r="B29" s="31" t="s">
        <v>57</v>
      </c>
      <c r="C29" s="32" t="s">
        <v>32</v>
      </c>
      <c r="D29" s="32">
        <v>1</v>
      </c>
      <c r="E29" s="32" t="s">
        <v>58</v>
      </c>
      <c r="F29" s="32" t="s">
        <v>668</v>
      </c>
      <c r="G29" s="32" t="s">
        <v>668</v>
      </c>
      <c r="H29" s="32" t="s">
        <v>668</v>
      </c>
      <c r="I29" s="32">
        <v>63</v>
      </c>
      <c r="J29" s="36">
        <v>-0.75</v>
      </c>
      <c r="K29" s="36">
        <v>0.54</v>
      </c>
      <c r="L29" s="36">
        <v>7.6588116825751743E-2</v>
      </c>
      <c r="M29" s="36">
        <v>0.70048806618818371</v>
      </c>
      <c r="N29" s="36">
        <v>1.4009761323763674</v>
      </c>
      <c r="O29" s="138">
        <v>34.519572953736656</v>
      </c>
      <c r="P29" s="36">
        <v>19.217081850533813</v>
      </c>
    </row>
    <row r="30" spans="1:16" x14ac:dyDescent="0.2">
      <c r="A30" s="31" t="s">
        <v>59</v>
      </c>
      <c r="B30" s="31" t="s">
        <v>60</v>
      </c>
      <c r="C30" s="32" t="s">
        <v>32</v>
      </c>
      <c r="D30" s="32">
        <v>4</v>
      </c>
      <c r="E30" s="32" t="s">
        <v>33</v>
      </c>
      <c r="F30" s="32" t="s">
        <v>668</v>
      </c>
      <c r="G30" s="32" t="s">
        <v>668</v>
      </c>
      <c r="H30" s="32" t="s">
        <v>668</v>
      </c>
      <c r="I30" s="32">
        <v>65</v>
      </c>
      <c r="J30" s="36">
        <v>-0.59</v>
      </c>
      <c r="K30" s="36">
        <v>0.6</v>
      </c>
      <c r="L30" s="36">
        <v>0.49169215604837913</v>
      </c>
      <c r="M30" s="36">
        <v>0.77832007354242616</v>
      </c>
      <c r="N30" s="36">
        <v>1.5566401470848523</v>
      </c>
      <c r="O30" s="138">
        <v>40.213523131672602</v>
      </c>
      <c r="P30" s="36">
        <v>21.352313167259787</v>
      </c>
    </row>
    <row r="31" spans="1:16" x14ac:dyDescent="0.2">
      <c r="A31" s="31" t="s">
        <v>61</v>
      </c>
      <c r="B31" s="31" t="s">
        <v>62</v>
      </c>
      <c r="C31" s="32" t="s">
        <v>32</v>
      </c>
      <c r="D31" s="32">
        <v>3</v>
      </c>
      <c r="E31" s="32" t="s">
        <v>33</v>
      </c>
      <c r="F31" s="32" t="s">
        <v>668</v>
      </c>
      <c r="G31" s="32" t="s">
        <v>668</v>
      </c>
      <c r="H31" s="32" t="s">
        <v>668</v>
      </c>
      <c r="I31" s="32">
        <v>75</v>
      </c>
      <c r="J31" s="36">
        <v>0.5</v>
      </c>
      <c r="K31" s="36">
        <v>0.44</v>
      </c>
      <c r="L31" s="36">
        <v>3.3195884232525277</v>
      </c>
      <c r="M31" s="36">
        <v>0.57076805393111263</v>
      </c>
      <c r="N31" s="36">
        <v>1.1415361078622253</v>
      </c>
      <c r="O31" s="138">
        <v>79.003558718861214</v>
      </c>
      <c r="P31" s="36">
        <v>15.658362989323846</v>
      </c>
    </row>
    <row r="32" spans="1:16" x14ac:dyDescent="0.2">
      <c r="A32" s="31" t="s">
        <v>63</v>
      </c>
      <c r="B32" s="31" t="s">
        <v>64</v>
      </c>
      <c r="C32" s="32" t="s">
        <v>32</v>
      </c>
      <c r="D32" s="32">
        <v>4</v>
      </c>
      <c r="E32" s="32" t="s">
        <v>33</v>
      </c>
      <c r="F32" s="32" t="s">
        <v>668</v>
      </c>
      <c r="G32" s="32" t="s">
        <v>668</v>
      </c>
      <c r="H32" s="32" t="s">
        <v>668</v>
      </c>
      <c r="I32" s="32">
        <v>61</v>
      </c>
      <c r="J32" s="36">
        <v>-0.87</v>
      </c>
      <c r="K32" s="36">
        <v>0.48</v>
      </c>
      <c r="L32" s="36">
        <v>-0.23473991259121874</v>
      </c>
      <c r="M32" s="36">
        <v>0.62265605883394093</v>
      </c>
      <c r="N32" s="36">
        <v>1.2453121176678819</v>
      </c>
      <c r="O32" s="138">
        <v>30.2491103202847</v>
      </c>
      <c r="P32" s="36">
        <v>17.081850533807827</v>
      </c>
    </row>
    <row r="33" spans="1:16" x14ac:dyDescent="0.2">
      <c r="A33" s="31" t="s">
        <v>65</v>
      </c>
      <c r="B33" s="31" t="s">
        <v>66</v>
      </c>
      <c r="C33" s="32" t="s">
        <v>32</v>
      </c>
      <c r="D33" s="32">
        <v>5</v>
      </c>
      <c r="E33" s="32" t="s">
        <v>67</v>
      </c>
      <c r="F33" s="32" t="s">
        <v>668</v>
      </c>
      <c r="G33" s="32" t="s">
        <v>668</v>
      </c>
      <c r="H33" s="32" t="s">
        <v>668</v>
      </c>
      <c r="I33" s="32">
        <v>64</v>
      </c>
      <c r="J33" s="36">
        <v>-0.67</v>
      </c>
      <c r="K33" s="36">
        <v>0.56000000000000005</v>
      </c>
      <c r="L33" s="36">
        <v>0.28414013643706532</v>
      </c>
      <c r="M33" s="36">
        <v>0.72643206863959786</v>
      </c>
      <c r="N33" s="36">
        <v>1.4528641372791957</v>
      </c>
      <c r="O33" s="138">
        <v>37.366548042704629</v>
      </c>
      <c r="P33" s="36">
        <v>19.928825622775804</v>
      </c>
    </row>
    <row r="34" spans="1:16" x14ac:dyDescent="0.2">
      <c r="A34" s="31" t="s">
        <v>68</v>
      </c>
      <c r="B34" s="31" t="s">
        <v>69</v>
      </c>
      <c r="C34" s="32" t="s">
        <v>32</v>
      </c>
      <c r="D34" s="32">
        <v>4</v>
      </c>
      <c r="E34" s="32" t="s">
        <v>70</v>
      </c>
      <c r="F34" s="32" t="s">
        <v>668</v>
      </c>
      <c r="G34" s="32" t="s">
        <v>668</v>
      </c>
      <c r="H34" s="32" t="s">
        <v>668</v>
      </c>
      <c r="I34" s="32">
        <v>60</v>
      </c>
      <c r="J34" s="36">
        <v>-0.93</v>
      </c>
      <c r="K34" s="36">
        <v>0.46</v>
      </c>
      <c r="L34" s="36">
        <v>-0.39040392729970413</v>
      </c>
      <c r="M34" s="36">
        <v>0.59671205638252678</v>
      </c>
      <c r="N34" s="36">
        <v>1.1934241127650536</v>
      </c>
      <c r="O34" s="138">
        <v>28.113879003558718</v>
      </c>
      <c r="P34" s="36">
        <v>16.370106761565836</v>
      </c>
    </row>
    <row r="35" spans="1:16" x14ac:dyDescent="0.2">
      <c r="A35" s="31" t="s">
        <v>71</v>
      </c>
      <c r="B35" s="31" t="s">
        <v>72</v>
      </c>
      <c r="C35" s="32" t="s">
        <v>32</v>
      </c>
      <c r="D35" s="32">
        <v>4</v>
      </c>
      <c r="E35" s="32" t="s">
        <v>33</v>
      </c>
      <c r="F35" s="32" t="s">
        <v>668</v>
      </c>
      <c r="G35" s="32" t="s">
        <v>668</v>
      </c>
      <c r="H35" s="32" t="s">
        <v>668</v>
      </c>
      <c r="I35" s="32">
        <v>71</v>
      </c>
      <c r="J35" s="36">
        <v>0.21</v>
      </c>
      <c r="K35" s="36">
        <v>0.7</v>
      </c>
      <c r="L35" s="36">
        <v>2.5672123521615156</v>
      </c>
      <c r="M35" s="36">
        <v>0.90804008579949724</v>
      </c>
      <c r="N35" s="36">
        <v>1.8160801715989945</v>
      </c>
      <c r="O35" s="138">
        <v>68.683274021352304</v>
      </c>
      <c r="P35" s="36">
        <v>24.911032028469752</v>
      </c>
    </row>
    <row r="36" spans="1:16" x14ac:dyDescent="0.2">
      <c r="A36" s="31" t="s">
        <v>73</v>
      </c>
      <c r="B36" s="31" t="s">
        <v>74</v>
      </c>
      <c r="C36" s="32" t="s">
        <v>32</v>
      </c>
      <c r="D36" s="32">
        <v>3</v>
      </c>
      <c r="E36" s="32" t="s">
        <v>33</v>
      </c>
      <c r="F36" s="32" t="s">
        <v>668</v>
      </c>
      <c r="G36" s="32" t="s">
        <v>668</v>
      </c>
      <c r="H36" s="32" t="s">
        <v>668</v>
      </c>
      <c r="I36" s="32">
        <v>64</v>
      </c>
      <c r="J36" s="36">
        <v>-0.67</v>
      </c>
      <c r="K36" s="36">
        <v>0.56000000000000005</v>
      </c>
      <c r="L36" s="36">
        <v>0.28414013643706532</v>
      </c>
      <c r="M36" s="36">
        <v>0.72643206863959786</v>
      </c>
      <c r="N36" s="36">
        <v>1.4528641372791957</v>
      </c>
      <c r="O36" s="138">
        <v>37.366548042704629</v>
      </c>
      <c r="P36" s="36">
        <v>19.928825622775804</v>
      </c>
    </row>
    <row r="37" spans="1:16" x14ac:dyDescent="0.2">
      <c r="A37" s="31" t="s">
        <v>75</v>
      </c>
      <c r="B37" s="31" t="s">
        <v>76</v>
      </c>
      <c r="C37" s="32" t="s">
        <v>32</v>
      </c>
      <c r="D37" s="32">
        <v>4</v>
      </c>
      <c r="E37" s="32" t="s">
        <v>33</v>
      </c>
      <c r="F37" s="32" t="s">
        <v>668</v>
      </c>
      <c r="G37" s="32" t="s">
        <v>668</v>
      </c>
      <c r="H37" s="32" t="s">
        <v>668</v>
      </c>
      <c r="I37" s="32">
        <v>63</v>
      </c>
      <c r="J37" s="36">
        <v>-0.75</v>
      </c>
      <c r="K37" s="36">
        <v>0.54</v>
      </c>
      <c r="L37" s="36">
        <v>7.6588116825751743E-2</v>
      </c>
      <c r="M37" s="36">
        <v>0.70048806618818371</v>
      </c>
      <c r="N37" s="36">
        <v>1.4009761323763674</v>
      </c>
      <c r="O37" s="138">
        <v>34.519572953736656</v>
      </c>
      <c r="P37" s="36">
        <v>19.217081850533813</v>
      </c>
    </row>
    <row r="38" spans="1:16" x14ac:dyDescent="0.2">
      <c r="A38" s="31" t="s">
        <v>77</v>
      </c>
      <c r="B38" s="31" t="s">
        <v>78</v>
      </c>
      <c r="C38" s="32" t="s">
        <v>32</v>
      </c>
      <c r="D38" s="32">
        <v>3</v>
      </c>
      <c r="E38" s="32" t="s">
        <v>33</v>
      </c>
      <c r="F38" s="32" t="s">
        <v>668</v>
      </c>
      <c r="G38" s="32" t="s">
        <v>668</v>
      </c>
      <c r="H38" s="32" t="s">
        <v>668</v>
      </c>
      <c r="I38" s="32">
        <v>66</v>
      </c>
      <c r="J38" s="36">
        <v>-0.49</v>
      </c>
      <c r="K38" s="36">
        <v>0.66</v>
      </c>
      <c r="L38" s="36">
        <v>0.75113218056252118</v>
      </c>
      <c r="M38" s="36">
        <v>0.85615208089666894</v>
      </c>
      <c r="N38" s="36">
        <v>1.7123041617933379</v>
      </c>
      <c r="O38" s="138">
        <v>43.772241992882563</v>
      </c>
      <c r="P38" s="36">
        <v>23.487544483985769</v>
      </c>
    </row>
    <row r="39" spans="1:16" x14ac:dyDescent="0.2">
      <c r="A39" s="31" t="s">
        <v>79</v>
      </c>
      <c r="B39" s="31" t="s">
        <v>80</v>
      </c>
      <c r="C39" s="32" t="s">
        <v>32</v>
      </c>
      <c r="D39" s="32">
        <v>1</v>
      </c>
      <c r="E39" s="32" t="s">
        <v>33</v>
      </c>
      <c r="F39" s="32" t="s">
        <v>668</v>
      </c>
      <c r="G39" s="32" t="s">
        <v>668</v>
      </c>
      <c r="H39" s="32" t="s">
        <v>668</v>
      </c>
      <c r="I39" s="32">
        <v>68</v>
      </c>
      <c r="J39" s="36">
        <v>-0.24</v>
      </c>
      <c r="K39" s="36">
        <v>0.76</v>
      </c>
      <c r="L39" s="36">
        <v>1.3997322418478764</v>
      </c>
      <c r="M39" s="36">
        <v>0.98587209315373991</v>
      </c>
      <c r="N39" s="36">
        <v>1.9717441863074798</v>
      </c>
      <c r="O39" s="138">
        <v>52.669039145907483</v>
      </c>
      <c r="P39" s="36">
        <v>27.046263345195733</v>
      </c>
    </row>
    <row r="40" spans="1:16" x14ac:dyDescent="0.2">
      <c r="A40" s="31" t="s">
        <v>81</v>
      </c>
      <c r="B40" s="31" t="s">
        <v>82</v>
      </c>
      <c r="C40" s="32" t="s">
        <v>32</v>
      </c>
      <c r="D40" s="32">
        <v>3</v>
      </c>
      <c r="E40" s="32" t="s">
        <v>83</v>
      </c>
      <c r="F40" s="32" t="s">
        <v>668</v>
      </c>
      <c r="G40" s="32" t="s">
        <v>668</v>
      </c>
      <c r="H40" s="32" t="s">
        <v>668</v>
      </c>
      <c r="I40" s="32">
        <v>68</v>
      </c>
      <c r="J40" s="36">
        <v>-0.24</v>
      </c>
      <c r="K40" s="36">
        <v>0.76</v>
      </c>
      <c r="L40" s="36">
        <v>1.3997322418478764</v>
      </c>
      <c r="M40" s="36">
        <v>0.98587209315373991</v>
      </c>
      <c r="N40" s="36">
        <v>1.9717441863074798</v>
      </c>
      <c r="O40" s="138">
        <v>52.669039145907483</v>
      </c>
      <c r="P40" s="36">
        <v>27.046263345195733</v>
      </c>
    </row>
    <row r="41" spans="1:16" x14ac:dyDescent="0.2">
      <c r="A41" s="31" t="s">
        <v>84</v>
      </c>
      <c r="B41" s="31" t="s">
        <v>85</v>
      </c>
      <c r="C41" s="32" t="s">
        <v>32</v>
      </c>
      <c r="D41" s="32">
        <v>3</v>
      </c>
      <c r="E41" s="32" t="s">
        <v>33</v>
      </c>
      <c r="F41" s="32" t="s">
        <v>668</v>
      </c>
      <c r="G41" s="32" t="s">
        <v>668</v>
      </c>
      <c r="H41" s="32" t="s">
        <v>668</v>
      </c>
      <c r="I41" s="32">
        <v>59</v>
      </c>
      <c r="J41" s="36">
        <v>-0.97</v>
      </c>
      <c r="K41" s="36">
        <v>0.4</v>
      </c>
      <c r="L41" s="36">
        <v>-0.49417993710536079</v>
      </c>
      <c r="M41" s="36">
        <v>0.51888004902828422</v>
      </c>
      <c r="N41" s="36">
        <v>1.0377600980565684</v>
      </c>
      <c r="O41" s="138">
        <v>26.690391459074736</v>
      </c>
      <c r="P41" s="36">
        <v>14.23487544483986</v>
      </c>
    </row>
    <row r="42" spans="1:16" x14ac:dyDescent="0.2">
      <c r="A42" s="31" t="s">
        <v>86</v>
      </c>
      <c r="B42" s="31" t="s">
        <v>87</v>
      </c>
      <c r="C42" s="32" t="s">
        <v>32</v>
      </c>
      <c r="D42" s="32">
        <v>2</v>
      </c>
      <c r="E42" s="32" t="s">
        <v>33</v>
      </c>
      <c r="F42" s="32" t="s">
        <v>668</v>
      </c>
      <c r="G42" s="32" t="s">
        <v>668</v>
      </c>
      <c r="H42" s="32" t="s">
        <v>668</v>
      </c>
      <c r="I42" s="32">
        <v>65</v>
      </c>
      <c r="J42" s="36">
        <v>-0.59</v>
      </c>
      <c r="K42" s="36">
        <v>0.6</v>
      </c>
      <c r="L42" s="36">
        <v>0.49169215604837913</v>
      </c>
      <c r="M42" s="36">
        <v>0.77832007354242616</v>
      </c>
      <c r="N42" s="36">
        <v>1.5566401470848523</v>
      </c>
      <c r="O42" s="138">
        <v>40.213523131672602</v>
      </c>
      <c r="P42" s="36">
        <v>21.352313167259787</v>
      </c>
    </row>
    <row r="43" spans="1:16" x14ac:dyDescent="0.2">
      <c r="A43" s="31" t="s">
        <v>88</v>
      </c>
      <c r="B43" s="31" t="s">
        <v>89</v>
      </c>
      <c r="C43" s="32" t="s">
        <v>90</v>
      </c>
      <c r="D43" s="32">
        <v>2</v>
      </c>
      <c r="E43" s="32" t="s">
        <v>33</v>
      </c>
      <c r="F43" s="32" t="s">
        <v>668</v>
      </c>
      <c r="G43" s="32" t="s">
        <v>668</v>
      </c>
      <c r="H43" s="32" t="s">
        <v>668</v>
      </c>
      <c r="I43" s="32">
        <v>64</v>
      </c>
      <c r="J43" s="36">
        <v>-0.67</v>
      </c>
      <c r="K43" s="36">
        <v>0.56000000000000005</v>
      </c>
      <c r="L43" s="36">
        <v>0.28414013643706532</v>
      </c>
      <c r="M43" s="36">
        <v>0.72643206863959786</v>
      </c>
      <c r="N43" s="36">
        <v>1.4528641372791957</v>
      </c>
      <c r="O43" s="138">
        <v>37.366548042704629</v>
      </c>
      <c r="P43" s="36">
        <v>19.928825622775804</v>
      </c>
    </row>
    <row r="44" spans="1:16" x14ac:dyDescent="0.2">
      <c r="A44" s="31" t="s">
        <v>91</v>
      </c>
      <c r="B44" s="31" t="s">
        <v>92</v>
      </c>
      <c r="C44" s="32" t="s">
        <v>90</v>
      </c>
      <c r="D44" s="32">
        <v>1</v>
      </c>
      <c r="E44" s="32" t="s">
        <v>58</v>
      </c>
      <c r="F44" s="32" t="s">
        <v>668</v>
      </c>
      <c r="G44" s="32" t="s">
        <v>668</v>
      </c>
      <c r="H44" s="32" t="s">
        <v>668</v>
      </c>
      <c r="I44" s="32">
        <v>66</v>
      </c>
      <c r="J44" s="36">
        <v>-0.49</v>
      </c>
      <c r="K44" s="36">
        <v>0.66</v>
      </c>
      <c r="L44" s="36">
        <v>0.75113218056252118</v>
      </c>
      <c r="M44" s="36">
        <v>0.85615208089666894</v>
      </c>
      <c r="N44" s="36">
        <v>1.7123041617933379</v>
      </c>
      <c r="O44" s="138">
        <v>43.772241992882563</v>
      </c>
      <c r="P44" s="36">
        <v>23.487544483985769</v>
      </c>
    </row>
    <row r="45" spans="1:16" x14ac:dyDescent="0.2">
      <c r="A45" s="31" t="s">
        <v>93</v>
      </c>
      <c r="B45" s="31" t="s">
        <v>94</v>
      </c>
      <c r="C45" s="32" t="s">
        <v>90</v>
      </c>
      <c r="D45" s="32">
        <v>2</v>
      </c>
      <c r="E45" s="32" t="s">
        <v>58</v>
      </c>
      <c r="F45" s="32" t="s">
        <v>668</v>
      </c>
      <c r="G45" s="32" t="s">
        <v>668</v>
      </c>
      <c r="H45" s="32" t="s">
        <v>668</v>
      </c>
      <c r="I45" s="32">
        <v>64</v>
      </c>
      <c r="J45" s="36">
        <v>-0.67</v>
      </c>
      <c r="K45" s="36">
        <v>0.56000000000000005</v>
      </c>
      <c r="L45" s="36">
        <v>0.28414013643706532</v>
      </c>
      <c r="M45" s="36">
        <v>0.72643206863959786</v>
      </c>
      <c r="N45" s="36">
        <v>1.4528641372791957</v>
      </c>
      <c r="O45" s="138">
        <v>37.366548042704629</v>
      </c>
      <c r="P45" s="36">
        <v>19.928825622775804</v>
      </c>
    </row>
    <row r="46" spans="1:16" x14ac:dyDescent="0.2">
      <c r="A46" s="31" t="s">
        <v>95</v>
      </c>
      <c r="B46" s="31" t="s">
        <v>96</v>
      </c>
      <c r="C46" s="32" t="s">
        <v>90</v>
      </c>
      <c r="D46" s="32">
        <v>1</v>
      </c>
      <c r="E46" s="32" t="s">
        <v>58</v>
      </c>
      <c r="F46" s="32" t="s">
        <v>668</v>
      </c>
      <c r="G46" s="32" t="s">
        <v>668</v>
      </c>
      <c r="H46" s="32" t="s">
        <v>668</v>
      </c>
      <c r="I46" s="32">
        <v>61</v>
      </c>
      <c r="J46" s="36">
        <v>-0.87</v>
      </c>
      <c r="K46" s="36">
        <v>0.48</v>
      </c>
      <c r="L46" s="36">
        <v>-0.23473991259121874</v>
      </c>
      <c r="M46" s="36">
        <v>0.62265605883394093</v>
      </c>
      <c r="N46" s="36">
        <v>1.2453121176678819</v>
      </c>
      <c r="O46" s="138">
        <v>30.2491103202847</v>
      </c>
      <c r="P46" s="36">
        <v>17.081850533807827</v>
      </c>
    </row>
    <row r="47" spans="1:16" x14ac:dyDescent="0.2">
      <c r="A47" s="31" t="s">
        <v>97</v>
      </c>
      <c r="B47" s="31" t="s">
        <v>98</v>
      </c>
      <c r="C47" s="32" t="s">
        <v>90</v>
      </c>
      <c r="D47" s="32">
        <v>2</v>
      </c>
      <c r="E47" s="32" t="s">
        <v>58</v>
      </c>
      <c r="F47" s="32" t="s">
        <v>668</v>
      </c>
      <c r="G47" s="32" t="s">
        <v>668</v>
      </c>
      <c r="H47" s="32" t="s">
        <v>668</v>
      </c>
      <c r="I47" s="32">
        <v>59</v>
      </c>
      <c r="J47" s="36">
        <v>-0.97</v>
      </c>
      <c r="K47" s="36">
        <v>0.4</v>
      </c>
      <c r="L47" s="36">
        <v>-0.49417993710536079</v>
      </c>
      <c r="M47" s="36">
        <v>0.51888004902828422</v>
      </c>
      <c r="N47" s="36">
        <v>1.0377600980565684</v>
      </c>
      <c r="O47" s="138">
        <v>26.690391459074736</v>
      </c>
      <c r="P47" s="36">
        <v>14.23487544483986</v>
      </c>
    </row>
    <row r="48" spans="1:16" x14ac:dyDescent="0.2">
      <c r="A48" s="31" t="s">
        <v>99</v>
      </c>
      <c r="B48" s="31" t="s">
        <v>100</v>
      </c>
      <c r="C48" s="32" t="s">
        <v>90</v>
      </c>
      <c r="D48" s="32">
        <v>5</v>
      </c>
      <c r="E48" s="32" t="s">
        <v>70</v>
      </c>
      <c r="F48" s="32" t="s">
        <v>668</v>
      </c>
      <c r="G48" s="32" t="s">
        <v>668</v>
      </c>
      <c r="H48" s="32" t="s">
        <v>668</v>
      </c>
      <c r="I48" s="32">
        <v>61</v>
      </c>
      <c r="J48" s="36">
        <v>-0.87</v>
      </c>
      <c r="K48" s="36">
        <v>0.48</v>
      </c>
      <c r="L48" s="36">
        <v>-0.23473991259121874</v>
      </c>
      <c r="M48" s="36">
        <v>0.62265605883394093</v>
      </c>
      <c r="N48" s="36">
        <v>1.2453121176678819</v>
      </c>
      <c r="O48" s="138">
        <v>30.2491103202847</v>
      </c>
      <c r="P48" s="36">
        <v>17.081850533807827</v>
      </c>
    </row>
    <row r="49" spans="1:16" x14ac:dyDescent="0.2">
      <c r="A49" s="31" t="s">
        <v>101</v>
      </c>
      <c r="B49" s="31" t="s">
        <v>102</v>
      </c>
      <c r="C49" s="32" t="s">
        <v>90</v>
      </c>
      <c r="D49" s="32">
        <v>3</v>
      </c>
      <c r="E49" s="32" t="s">
        <v>103</v>
      </c>
      <c r="F49" s="32" t="s">
        <v>668</v>
      </c>
      <c r="G49" s="32" t="s">
        <v>668</v>
      </c>
      <c r="H49" s="32" t="s">
        <v>668</v>
      </c>
      <c r="I49" s="32">
        <v>64</v>
      </c>
      <c r="J49" s="36">
        <v>-0.67</v>
      </c>
      <c r="K49" s="36">
        <v>0.56000000000000005</v>
      </c>
      <c r="L49" s="36">
        <v>0.28414013643706532</v>
      </c>
      <c r="M49" s="36">
        <v>0.72643206863959786</v>
      </c>
      <c r="N49" s="36">
        <v>1.4528641372791957</v>
      </c>
      <c r="O49" s="138">
        <v>37.366548042704629</v>
      </c>
      <c r="P49" s="36">
        <v>19.928825622775804</v>
      </c>
    </row>
    <row r="50" spans="1:16" x14ac:dyDescent="0.2">
      <c r="A50" s="31" t="s">
        <v>104</v>
      </c>
      <c r="B50" s="31" t="s">
        <v>105</v>
      </c>
      <c r="C50" s="32" t="s">
        <v>90</v>
      </c>
      <c r="D50" s="32">
        <v>2</v>
      </c>
      <c r="E50" s="32" t="s">
        <v>103</v>
      </c>
      <c r="F50" s="32" t="s">
        <v>668</v>
      </c>
      <c r="G50" s="32" t="s">
        <v>668</v>
      </c>
      <c r="H50" s="32" t="s">
        <v>678</v>
      </c>
      <c r="I50" s="32">
        <v>50</v>
      </c>
      <c r="J50" s="36">
        <v>-1.27</v>
      </c>
      <c r="K50" s="36">
        <v>0.1</v>
      </c>
      <c r="L50" s="36">
        <v>-1.2725000106477871</v>
      </c>
      <c r="M50" s="36">
        <v>0.12972001225707105</v>
      </c>
      <c r="N50" s="36">
        <v>0.25944002451414211</v>
      </c>
      <c r="O50" s="138">
        <v>16.014234875444842</v>
      </c>
      <c r="P50" s="36">
        <v>3.5587188612099649</v>
      </c>
    </row>
    <row r="51" spans="1:16" x14ac:dyDescent="0.2">
      <c r="A51" s="31" t="s">
        <v>106</v>
      </c>
      <c r="B51" s="31" t="s">
        <v>107</v>
      </c>
      <c r="C51" s="32" t="s">
        <v>108</v>
      </c>
      <c r="D51" s="32">
        <v>1</v>
      </c>
      <c r="E51" s="32" t="s">
        <v>109</v>
      </c>
      <c r="F51" s="32" t="s">
        <v>668</v>
      </c>
      <c r="G51" s="32" t="s">
        <v>668</v>
      </c>
      <c r="H51" s="32" t="s">
        <v>668</v>
      </c>
      <c r="I51" s="32">
        <v>52</v>
      </c>
      <c r="J51" s="36">
        <v>-1.01</v>
      </c>
      <c r="K51" s="36">
        <v>0.12</v>
      </c>
      <c r="L51" s="36">
        <v>-0.59795594691101772</v>
      </c>
      <c r="M51" s="36">
        <v>0.15566401470848523</v>
      </c>
      <c r="N51" s="36">
        <v>0.31132802941697046</v>
      </c>
      <c r="O51" s="138">
        <v>25.266903914590749</v>
      </c>
      <c r="P51" s="36">
        <v>4.2704626334519569</v>
      </c>
    </row>
    <row r="52" spans="1:16" x14ac:dyDescent="0.2">
      <c r="A52" s="31" t="s">
        <v>110</v>
      </c>
      <c r="B52" s="31" t="s">
        <v>111</v>
      </c>
      <c r="C52" s="32" t="s">
        <v>108</v>
      </c>
      <c r="D52" s="32">
        <v>1</v>
      </c>
      <c r="E52" s="32" t="s">
        <v>58</v>
      </c>
      <c r="F52" s="32" t="s">
        <v>668</v>
      </c>
      <c r="G52" s="32" t="s">
        <v>668</v>
      </c>
      <c r="H52" s="32" t="s">
        <v>678</v>
      </c>
      <c r="I52" s="32">
        <v>55</v>
      </c>
      <c r="J52" s="36">
        <v>-1.1499999999999999</v>
      </c>
      <c r="K52" s="36">
        <v>0.4</v>
      </c>
      <c r="L52" s="36">
        <v>-0.96117198123081637</v>
      </c>
      <c r="M52" s="36">
        <v>0.51888004902828422</v>
      </c>
      <c r="N52" s="36">
        <v>1.0377600980565684</v>
      </c>
      <c r="O52" s="138">
        <v>20.284697508896802</v>
      </c>
      <c r="P52" s="36">
        <v>14.23487544483986</v>
      </c>
    </row>
    <row r="53" spans="1:16" x14ac:dyDescent="0.2">
      <c r="A53" s="31" t="s">
        <v>112</v>
      </c>
      <c r="B53" s="31" t="s">
        <v>113</v>
      </c>
      <c r="C53" s="32" t="s">
        <v>108</v>
      </c>
      <c r="D53" s="32">
        <v>3</v>
      </c>
      <c r="E53" s="32" t="s">
        <v>83</v>
      </c>
      <c r="F53" s="32" t="s">
        <v>668</v>
      </c>
      <c r="G53" s="32" t="s">
        <v>668</v>
      </c>
      <c r="H53" s="32" t="s">
        <v>678</v>
      </c>
      <c r="I53" s="32">
        <v>64</v>
      </c>
      <c r="J53" s="36">
        <v>-1.06</v>
      </c>
      <c r="K53" s="36">
        <v>0.06</v>
      </c>
      <c r="L53" s="36">
        <v>-0.7276759591680888</v>
      </c>
      <c r="M53" s="36">
        <v>7.7832007354242616E-2</v>
      </c>
      <c r="N53" s="36">
        <v>0.15566401470848523</v>
      </c>
      <c r="O53" s="138">
        <v>23.487544483985765</v>
      </c>
      <c r="P53" s="36">
        <v>2.1352313167259784</v>
      </c>
    </row>
    <row r="54" spans="1:16" x14ac:dyDescent="0.2">
      <c r="A54" s="31" t="s">
        <v>114</v>
      </c>
      <c r="B54" s="31" t="s">
        <v>115</v>
      </c>
      <c r="C54" s="32" t="s">
        <v>108</v>
      </c>
      <c r="D54" s="32">
        <v>1</v>
      </c>
      <c r="E54" s="32" t="s">
        <v>109</v>
      </c>
      <c r="F54" s="32" t="s">
        <v>668</v>
      </c>
      <c r="G54" s="32" t="s">
        <v>668</v>
      </c>
      <c r="H54" s="32" t="s">
        <v>678</v>
      </c>
      <c r="I54" s="32">
        <v>54</v>
      </c>
      <c r="J54" s="36">
        <v>-1.19</v>
      </c>
      <c r="K54" s="36">
        <v>0.34</v>
      </c>
      <c r="L54" s="36">
        <v>-1.0649479910364732</v>
      </c>
      <c r="M54" s="36">
        <v>0.44104804167404155</v>
      </c>
      <c r="N54" s="36">
        <v>0.88209608334808309</v>
      </c>
      <c r="O54" s="138">
        <v>18.861209964412815</v>
      </c>
      <c r="P54" s="36">
        <v>12.09964412811388</v>
      </c>
    </row>
    <row r="55" spans="1:16" x14ac:dyDescent="0.2">
      <c r="A55" s="31" t="s">
        <v>116</v>
      </c>
      <c r="B55" s="31" t="s">
        <v>117</v>
      </c>
      <c r="C55" s="32" t="s">
        <v>108</v>
      </c>
      <c r="D55" s="32">
        <v>2</v>
      </c>
      <c r="E55" s="32" t="s">
        <v>103</v>
      </c>
      <c r="F55" s="32" t="s">
        <v>668</v>
      </c>
      <c r="G55" s="32" t="s">
        <v>668</v>
      </c>
      <c r="H55" s="32" t="s">
        <v>668</v>
      </c>
      <c r="I55" s="32">
        <v>56</v>
      </c>
      <c r="J55" s="36">
        <v>-1</v>
      </c>
      <c r="K55" s="36">
        <v>0.18</v>
      </c>
      <c r="L55" s="36">
        <v>-0.57201194445960346</v>
      </c>
      <c r="M55" s="36">
        <v>0.23349602206272788</v>
      </c>
      <c r="N55" s="36">
        <v>0.46699204412545575</v>
      </c>
      <c r="O55" s="138">
        <v>25.622775800711747</v>
      </c>
      <c r="P55" s="36">
        <v>6.4056939501779366</v>
      </c>
    </row>
    <row r="56" spans="1:16" x14ac:dyDescent="0.2">
      <c r="A56" s="31" t="s">
        <v>118</v>
      </c>
      <c r="B56" s="31" t="s">
        <v>119</v>
      </c>
      <c r="C56" s="32" t="s">
        <v>108</v>
      </c>
      <c r="D56" s="32">
        <v>3</v>
      </c>
      <c r="E56" s="32" t="s">
        <v>83</v>
      </c>
      <c r="F56" s="32" t="s">
        <v>668</v>
      </c>
      <c r="G56" s="32" t="s">
        <v>668</v>
      </c>
      <c r="H56" s="32" t="s">
        <v>678</v>
      </c>
      <c r="I56" s="32">
        <v>64</v>
      </c>
      <c r="J56" s="36">
        <v>-1.06</v>
      </c>
      <c r="K56" s="36">
        <v>0.06</v>
      </c>
      <c r="L56" s="36">
        <v>-0.7276759591680888</v>
      </c>
      <c r="M56" s="36">
        <v>7.7832007354242616E-2</v>
      </c>
      <c r="N56" s="36">
        <v>0.15566401470848523</v>
      </c>
      <c r="O56" s="138">
        <v>23.487544483985765</v>
      </c>
      <c r="P56" s="36">
        <v>2.1352313167259784</v>
      </c>
    </row>
    <row r="57" spans="1:16" x14ac:dyDescent="0.2">
      <c r="A57" s="31" t="s">
        <v>120</v>
      </c>
      <c r="B57" s="31" t="s">
        <v>121</v>
      </c>
      <c r="C57" s="32" t="s">
        <v>108</v>
      </c>
      <c r="D57" s="32">
        <v>4</v>
      </c>
      <c r="E57" s="32" t="s">
        <v>70</v>
      </c>
      <c r="F57" s="32" t="s">
        <v>668</v>
      </c>
      <c r="G57" s="32" t="s">
        <v>668</v>
      </c>
      <c r="H57" s="32" t="s">
        <v>678</v>
      </c>
      <c r="I57" s="32">
        <v>58</v>
      </c>
      <c r="J57" s="36">
        <v>-1.08</v>
      </c>
      <c r="K57" s="36">
        <v>0.12</v>
      </c>
      <c r="L57" s="36">
        <v>-0.77956396407091733</v>
      </c>
      <c r="M57" s="36">
        <v>0.15566401470848523</v>
      </c>
      <c r="N57" s="36">
        <v>0.31132802941697046</v>
      </c>
      <c r="O57" s="138">
        <v>22.77580071174377</v>
      </c>
      <c r="P57" s="36">
        <v>4.2704626334519569</v>
      </c>
    </row>
    <row r="58" spans="1:16" x14ac:dyDescent="0.2">
      <c r="A58" s="31" t="s">
        <v>122</v>
      </c>
      <c r="B58" s="31" t="s">
        <v>123</v>
      </c>
      <c r="C58" s="32" t="s">
        <v>108</v>
      </c>
      <c r="D58" s="32">
        <v>3</v>
      </c>
      <c r="E58" s="32" t="s">
        <v>58</v>
      </c>
      <c r="F58" s="32" t="s">
        <v>668</v>
      </c>
      <c r="G58" s="32" t="s">
        <v>668</v>
      </c>
      <c r="H58" s="32" t="s">
        <v>668</v>
      </c>
      <c r="I58" s="32">
        <v>70</v>
      </c>
      <c r="J58" s="36">
        <v>7.0000000000000007E-2</v>
      </c>
      <c r="K58" s="36">
        <v>0.8</v>
      </c>
      <c r="L58" s="36">
        <v>2.203996317841717</v>
      </c>
      <c r="M58" s="36">
        <v>1.0377600980565684</v>
      </c>
      <c r="N58" s="36">
        <v>2.0755201961131369</v>
      </c>
      <c r="O58" s="138">
        <v>63.701067615658374</v>
      </c>
      <c r="P58" s="36">
        <v>28.46975088967972</v>
      </c>
    </row>
    <row r="59" spans="1:16" x14ac:dyDescent="0.2">
      <c r="A59" s="31" t="s">
        <v>124</v>
      </c>
      <c r="B59" s="31" t="s">
        <v>125</v>
      </c>
      <c r="C59" s="32" t="s">
        <v>108</v>
      </c>
      <c r="D59" s="32">
        <v>1</v>
      </c>
      <c r="E59" s="32" t="s">
        <v>58</v>
      </c>
      <c r="F59" s="32" t="s">
        <v>668</v>
      </c>
      <c r="G59" s="32" t="s">
        <v>668</v>
      </c>
      <c r="H59" s="32" t="s">
        <v>668</v>
      </c>
      <c r="I59" s="32">
        <v>55</v>
      </c>
      <c r="J59" s="36">
        <v>-1</v>
      </c>
      <c r="K59" s="36">
        <v>0.16</v>
      </c>
      <c r="L59" s="36">
        <v>-0.57201194445960346</v>
      </c>
      <c r="M59" s="36">
        <v>0.20755201961131367</v>
      </c>
      <c r="N59" s="36">
        <v>0.41510403922262734</v>
      </c>
      <c r="O59" s="138">
        <v>25.622775800711747</v>
      </c>
      <c r="P59" s="36">
        <v>5.6939501779359434</v>
      </c>
    </row>
    <row r="60" spans="1:16" x14ac:dyDescent="0.2">
      <c r="A60" s="31" t="s">
        <v>126</v>
      </c>
      <c r="B60" s="31" t="s">
        <v>127</v>
      </c>
      <c r="C60" s="32" t="s">
        <v>128</v>
      </c>
      <c r="D60" s="32">
        <v>1</v>
      </c>
      <c r="E60" s="32" t="s">
        <v>109</v>
      </c>
      <c r="F60" s="32" t="s">
        <v>668</v>
      </c>
      <c r="G60" s="32" t="s">
        <v>668</v>
      </c>
      <c r="H60" s="32" t="s">
        <v>668</v>
      </c>
      <c r="I60" s="32">
        <v>71</v>
      </c>
      <c r="J60" s="36">
        <v>0.21</v>
      </c>
      <c r="K60" s="36">
        <v>0.7</v>
      </c>
      <c r="L60" s="36">
        <v>2.5672123521615156</v>
      </c>
      <c r="M60" s="36">
        <v>0.90804008579949724</v>
      </c>
      <c r="N60" s="36">
        <v>1.8160801715989945</v>
      </c>
      <c r="O60" s="138">
        <v>68.683274021352304</v>
      </c>
      <c r="P60" s="36">
        <v>24.911032028469752</v>
      </c>
    </row>
    <row r="61" spans="1:16" x14ac:dyDescent="0.2">
      <c r="A61" s="31" t="s">
        <v>129</v>
      </c>
      <c r="B61" s="31" t="s">
        <v>130</v>
      </c>
      <c r="C61" s="32" t="s">
        <v>128</v>
      </c>
      <c r="D61" s="32">
        <v>1</v>
      </c>
      <c r="E61" s="32" t="s">
        <v>109</v>
      </c>
      <c r="F61" s="32" t="s">
        <v>668</v>
      </c>
      <c r="G61" s="32" t="s">
        <v>668</v>
      </c>
      <c r="H61" s="32" t="s">
        <v>678</v>
      </c>
      <c r="I61" s="32">
        <v>62</v>
      </c>
      <c r="J61" s="36">
        <v>-1.07</v>
      </c>
      <c r="K61" s="36">
        <v>0.06</v>
      </c>
      <c r="L61" s="36">
        <v>-0.75361996161950306</v>
      </c>
      <c r="M61" s="36">
        <v>7.7832007354242616E-2</v>
      </c>
      <c r="N61" s="36">
        <v>0.15566401470848523</v>
      </c>
      <c r="O61" s="138">
        <v>23.131672597864767</v>
      </c>
      <c r="P61" s="36">
        <v>2.1352313167259784</v>
      </c>
    </row>
    <row r="62" spans="1:16" x14ac:dyDescent="0.2">
      <c r="A62" s="31" t="s">
        <v>131</v>
      </c>
      <c r="B62" s="31" t="s">
        <v>132</v>
      </c>
      <c r="C62" s="32" t="s">
        <v>128</v>
      </c>
      <c r="D62" s="32">
        <v>1</v>
      </c>
      <c r="E62" s="32" t="s">
        <v>103</v>
      </c>
      <c r="F62" s="32" t="s">
        <v>668</v>
      </c>
      <c r="G62" s="32" t="s">
        <v>668</v>
      </c>
      <c r="H62" s="32" t="s">
        <v>668</v>
      </c>
      <c r="I62" s="32">
        <v>57</v>
      </c>
      <c r="J62" s="36">
        <v>-0.99</v>
      </c>
      <c r="K62" s="36">
        <v>0.22</v>
      </c>
      <c r="L62" s="36">
        <v>-0.5460679420081892</v>
      </c>
      <c r="M62" s="36">
        <v>0.28538402696555631</v>
      </c>
      <c r="N62" s="36">
        <v>0.57076805393111263</v>
      </c>
      <c r="O62" s="138">
        <v>25.978647686832744</v>
      </c>
      <c r="P62" s="36">
        <v>7.8291814946619231</v>
      </c>
    </row>
    <row r="63" spans="1:16" x14ac:dyDescent="0.2">
      <c r="A63" s="31" t="s">
        <v>133</v>
      </c>
      <c r="B63" s="31" t="s">
        <v>134</v>
      </c>
      <c r="C63" s="32" t="s">
        <v>128</v>
      </c>
      <c r="D63" s="32">
        <v>1</v>
      </c>
      <c r="E63" s="32" t="s">
        <v>109</v>
      </c>
      <c r="F63" s="32" t="s">
        <v>668</v>
      </c>
      <c r="G63" s="32" t="s">
        <v>668</v>
      </c>
      <c r="H63" s="32" t="s">
        <v>668</v>
      </c>
      <c r="I63" s="32">
        <v>66</v>
      </c>
      <c r="J63" s="36">
        <v>-0.49</v>
      </c>
      <c r="K63" s="36">
        <v>0.66</v>
      </c>
      <c r="L63" s="36">
        <v>0.75113218056252118</v>
      </c>
      <c r="M63" s="36">
        <v>0.85615208089666894</v>
      </c>
      <c r="N63" s="36">
        <v>1.7123041617933379</v>
      </c>
      <c r="O63" s="138">
        <v>43.772241992882563</v>
      </c>
      <c r="P63" s="36">
        <v>23.487544483985769</v>
      </c>
    </row>
    <row r="64" spans="1:16" x14ac:dyDescent="0.2">
      <c r="A64" s="31" t="s">
        <v>135</v>
      </c>
      <c r="B64" s="31" t="s">
        <v>136</v>
      </c>
      <c r="C64" s="32" t="s">
        <v>128</v>
      </c>
      <c r="D64" s="32">
        <v>1</v>
      </c>
      <c r="E64" s="32" t="s">
        <v>58</v>
      </c>
      <c r="F64" s="32" t="s">
        <v>668</v>
      </c>
      <c r="G64" s="32" t="s">
        <v>668</v>
      </c>
      <c r="H64" s="32" t="s">
        <v>668</v>
      </c>
      <c r="I64" s="32">
        <v>61</v>
      </c>
      <c r="J64" s="36">
        <v>-0.87</v>
      </c>
      <c r="K64" s="36">
        <v>0.48</v>
      </c>
      <c r="L64" s="36">
        <v>-0.23473991259121874</v>
      </c>
      <c r="M64" s="36">
        <v>0.62265605883394093</v>
      </c>
      <c r="N64" s="36">
        <v>1.2453121176678819</v>
      </c>
      <c r="O64" s="138">
        <v>30.2491103202847</v>
      </c>
      <c r="P64" s="36">
        <v>17.081850533807827</v>
      </c>
    </row>
    <row r="65" spans="1:16" x14ac:dyDescent="0.2">
      <c r="A65" s="31" t="s">
        <v>137</v>
      </c>
      <c r="B65" s="31" t="s">
        <v>138</v>
      </c>
      <c r="C65" s="32" t="s">
        <v>128</v>
      </c>
      <c r="D65" s="32">
        <v>2</v>
      </c>
      <c r="E65" s="32" t="s">
        <v>103</v>
      </c>
      <c r="F65" s="32" t="s">
        <v>668</v>
      </c>
      <c r="G65" s="32" t="s">
        <v>668</v>
      </c>
      <c r="H65" s="32" t="s">
        <v>668</v>
      </c>
      <c r="I65" s="32">
        <v>67</v>
      </c>
      <c r="J65" s="36">
        <v>-0.38</v>
      </c>
      <c r="K65" s="36">
        <v>0.7</v>
      </c>
      <c r="L65" s="36">
        <v>1.0365162075280774</v>
      </c>
      <c r="M65" s="36">
        <v>0.90804008579949724</v>
      </c>
      <c r="N65" s="36">
        <v>1.8160801715989945</v>
      </c>
      <c r="O65" s="138">
        <v>47.686832740213532</v>
      </c>
      <c r="P65" s="36">
        <v>24.911032028469752</v>
      </c>
    </row>
    <row r="66" spans="1:16" x14ac:dyDescent="0.2">
      <c r="A66" s="31" t="s">
        <v>139</v>
      </c>
      <c r="B66" s="31" t="s">
        <v>140</v>
      </c>
      <c r="C66" s="32" t="s">
        <v>128</v>
      </c>
      <c r="D66" s="32">
        <v>1</v>
      </c>
      <c r="E66" s="32" t="s">
        <v>103</v>
      </c>
      <c r="F66" s="32" t="s">
        <v>668</v>
      </c>
      <c r="G66" s="32" t="s">
        <v>668</v>
      </c>
      <c r="H66" s="32" t="s">
        <v>678</v>
      </c>
      <c r="I66" s="32">
        <v>59</v>
      </c>
      <c r="J66" s="36">
        <v>-1.08</v>
      </c>
      <c r="K66" s="36">
        <v>0.1</v>
      </c>
      <c r="L66" s="36">
        <v>-0.77956396407091733</v>
      </c>
      <c r="M66" s="36">
        <v>0.12972001225707105</v>
      </c>
      <c r="N66" s="36">
        <v>0.25944002451414211</v>
      </c>
      <c r="O66" s="138">
        <v>22.77580071174377</v>
      </c>
      <c r="P66" s="36">
        <v>3.5587188612099649</v>
      </c>
    </row>
    <row r="67" spans="1:16" x14ac:dyDescent="0.2">
      <c r="A67" s="31" t="s">
        <v>141</v>
      </c>
      <c r="B67" s="31" t="s">
        <v>142</v>
      </c>
      <c r="C67" s="32" t="s">
        <v>128</v>
      </c>
      <c r="D67" s="32">
        <v>4</v>
      </c>
      <c r="E67" s="32" t="s">
        <v>70</v>
      </c>
      <c r="F67" s="32" t="s">
        <v>668</v>
      </c>
      <c r="G67" s="32" t="s">
        <v>668</v>
      </c>
      <c r="H67" s="32" t="s">
        <v>668</v>
      </c>
      <c r="I67" s="32">
        <v>59</v>
      </c>
      <c r="J67" s="36">
        <v>-0.97</v>
      </c>
      <c r="K67" s="36">
        <v>0.4</v>
      </c>
      <c r="L67" s="36">
        <v>-0.49417993710536079</v>
      </c>
      <c r="M67" s="36">
        <v>0.51888004902828422</v>
      </c>
      <c r="N67" s="36">
        <v>1.0377600980565684</v>
      </c>
      <c r="O67" s="138">
        <v>26.690391459074736</v>
      </c>
      <c r="P67" s="36">
        <v>14.23487544483986</v>
      </c>
    </row>
    <row r="68" spans="1:16" x14ac:dyDescent="0.2">
      <c r="A68" s="31" t="s">
        <v>143</v>
      </c>
      <c r="B68" s="31" t="s">
        <v>144</v>
      </c>
      <c r="C68" s="32" t="s">
        <v>128</v>
      </c>
      <c r="D68" s="32">
        <v>4</v>
      </c>
      <c r="E68" s="32" t="s">
        <v>70</v>
      </c>
      <c r="F68" s="32" t="s">
        <v>668</v>
      </c>
      <c r="G68" s="32" t="s">
        <v>668</v>
      </c>
      <c r="H68" s="32" t="s">
        <v>668</v>
      </c>
      <c r="I68" s="32">
        <v>62</v>
      </c>
      <c r="J68" s="36">
        <v>-0.81</v>
      </c>
      <c r="K68" s="36">
        <v>0.5</v>
      </c>
      <c r="L68" s="36">
        <v>-7.9075897882733642E-2</v>
      </c>
      <c r="M68" s="36">
        <v>0.64860006128535519</v>
      </c>
      <c r="N68" s="36">
        <v>1.2972001225707104</v>
      </c>
      <c r="O68" s="138">
        <v>32.384341637010678</v>
      </c>
      <c r="P68" s="36">
        <v>17.793594306049823</v>
      </c>
    </row>
    <row r="69" spans="1:16" x14ac:dyDescent="0.2">
      <c r="A69" s="31" t="s">
        <v>145</v>
      </c>
      <c r="B69" s="31" t="s">
        <v>146</v>
      </c>
      <c r="C69" s="32" t="s">
        <v>128</v>
      </c>
      <c r="D69" s="32">
        <v>1</v>
      </c>
      <c r="E69" s="32" t="s">
        <v>58</v>
      </c>
      <c r="F69" s="32" t="s">
        <v>668</v>
      </c>
      <c r="G69" s="32" t="s">
        <v>668</v>
      </c>
      <c r="H69" s="32" t="s">
        <v>668</v>
      </c>
      <c r="I69" s="32">
        <v>65</v>
      </c>
      <c r="J69" s="36">
        <v>-0.59</v>
      </c>
      <c r="K69" s="36">
        <v>0.6</v>
      </c>
      <c r="L69" s="36">
        <v>0.49169215604837913</v>
      </c>
      <c r="M69" s="36">
        <v>0.77832007354242616</v>
      </c>
      <c r="N69" s="36">
        <v>1.5566401470848523</v>
      </c>
      <c r="O69" s="138">
        <v>40.213523131672602</v>
      </c>
      <c r="P69" s="36">
        <v>21.352313167259787</v>
      </c>
    </row>
    <row r="70" spans="1:16" x14ac:dyDescent="0.2">
      <c r="A70" s="31" t="s">
        <v>147</v>
      </c>
      <c r="B70" s="31" t="s">
        <v>148</v>
      </c>
      <c r="C70" s="32" t="s">
        <v>128</v>
      </c>
      <c r="D70" s="32">
        <v>3</v>
      </c>
      <c r="E70" s="32" t="s">
        <v>103</v>
      </c>
      <c r="F70" s="32" t="s">
        <v>668</v>
      </c>
      <c r="G70" s="32" t="s">
        <v>668</v>
      </c>
      <c r="H70" s="32" t="s">
        <v>668</v>
      </c>
      <c r="I70" s="32">
        <v>63</v>
      </c>
      <c r="J70" s="36">
        <v>-0.75</v>
      </c>
      <c r="K70" s="36">
        <v>0.54</v>
      </c>
      <c r="L70" s="36">
        <v>7.6588116825751743E-2</v>
      </c>
      <c r="M70" s="36">
        <v>0.70048806618818371</v>
      </c>
      <c r="N70" s="36">
        <v>1.4009761323763674</v>
      </c>
      <c r="O70" s="138">
        <v>34.519572953736656</v>
      </c>
      <c r="P70" s="36">
        <v>19.217081850533813</v>
      </c>
    </row>
    <row r="71" spans="1:16" x14ac:dyDescent="0.2">
      <c r="A71" s="31" t="s">
        <v>149</v>
      </c>
      <c r="B71" s="31" t="s">
        <v>150</v>
      </c>
      <c r="C71" s="32" t="s">
        <v>128</v>
      </c>
      <c r="D71" s="32">
        <v>1</v>
      </c>
      <c r="E71" s="32" t="s">
        <v>109</v>
      </c>
      <c r="F71" s="32" t="s">
        <v>668</v>
      </c>
      <c r="G71" s="32" t="s">
        <v>668</v>
      </c>
      <c r="H71" s="32" t="s">
        <v>668</v>
      </c>
      <c r="I71" s="32">
        <v>70</v>
      </c>
      <c r="J71" s="36">
        <v>7.0000000000000007E-2</v>
      </c>
      <c r="K71" s="36">
        <v>0.8</v>
      </c>
      <c r="L71" s="36">
        <v>2.203996317841717</v>
      </c>
      <c r="M71" s="36">
        <v>1.0377600980565684</v>
      </c>
      <c r="N71" s="36">
        <v>2.0755201961131369</v>
      </c>
      <c r="O71" s="138">
        <v>63.701067615658374</v>
      </c>
      <c r="P71" s="36">
        <v>28.46975088967972</v>
      </c>
    </row>
    <row r="72" spans="1:16" x14ac:dyDescent="0.2">
      <c r="A72" s="31" t="s">
        <v>151</v>
      </c>
      <c r="B72" s="31" t="s">
        <v>152</v>
      </c>
      <c r="C72" s="32" t="s">
        <v>128</v>
      </c>
      <c r="D72" s="32">
        <v>2</v>
      </c>
      <c r="E72" s="32" t="s">
        <v>58</v>
      </c>
      <c r="F72" s="32" t="s">
        <v>668</v>
      </c>
      <c r="G72" s="32" t="s">
        <v>668</v>
      </c>
      <c r="H72" s="32" t="s">
        <v>678</v>
      </c>
      <c r="I72" s="32">
        <v>62</v>
      </c>
      <c r="J72" s="36">
        <v>-1.07</v>
      </c>
      <c r="K72" s="36">
        <v>0.06</v>
      </c>
      <c r="L72" s="36">
        <v>-0.75361996161950306</v>
      </c>
      <c r="M72" s="36">
        <v>7.7832007354242616E-2</v>
      </c>
      <c r="N72" s="36">
        <v>0.15566401470848523</v>
      </c>
      <c r="O72" s="138">
        <v>23.131672597864767</v>
      </c>
      <c r="P72" s="36">
        <v>2.1352313167259784</v>
      </c>
    </row>
    <row r="73" spans="1:16" x14ac:dyDescent="0.2">
      <c r="A73" s="31" t="s">
        <v>153</v>
      </c>
      <c r="B73" s="31" t="s">
        <v>154</v>
      </c>
      <c r="C73" s="32" t="s">
        <v>155</v>
      </c>
      <c r="D73" s="32">
        <v>1</v>
      </c>
      <c r="E73" s="32" t="s">
        <v>58</v>
      </c>
      <c r="F73" s="32" t="s">
        <v>668</v>
      </c>
      <c r="G73" s="32" t="s">
        <v>668</v>
      </c>
      <c r="H73" s="32" t="s">
        <v>668</v>
      </c>
      <c r="I73" s="32">
        <v>63</v>
      </c>
      <c r="J73" s="36">
        <v>-0.75</v>
      </c>
      <c r="K73" s="36">
        <v>0.54</v>
      </c>
      <c r="L73" s="36">
        <v>7.6588116825751743E-2</v>
      </c>
      <c r="M73" s="36">
        <v>0.70048806618818371</v>
      </c>
      <c r="N73" s="36">
        <v>1.4009761323763674</v>
      </c>
      <c r="O73" s="138">
        <v>34.519572953736656</v>
      </c>
      <c r="P73" s="36">
        <v>19.217081850533813</v>
      </c>
    </row>
    <row r="74" spans="1:16" x14ac:dyDescent="0.2">
      <c r="A74" s="31" t="s">
        <v>156</v>
      </c>
      <c r="B74" s="31" t="s">
        <v>157</v>
      </c>
      <c r="C74" s="32" t="s">
        <v>155</v>
      </c>
      <c r="D74" s="32">
        <v>1</v>
      </c>
      <c r="E74" s="32" t="s">
        <v>109</v>
      </c>
      <c r="F74" s="32" t="s">
        <v>668</v>
      </c>
      <c r="G74" s="32" t="s">
        <v>668</v>
      </c>
      <c r="H74" s="32" t="s">
        <v>668</v>
      </c>
      <c r="I74" s="32">
        <v>71</v>
      </c>
      <c r="J74" s="36">
        <v>0.21</v>
      </c>
      <c r="K74" s="36">
        <v>0.7</v>
      </c>
      <c r="L74" s="36">
        <v>2.5672123521615156</v>
      </c>
      <c r="M74" s="36">
        <v>0.90804008579949724</v>
      </c>
      <c r="N74" s="36">
        <v>1.8160801715989945</v>
      </c>
      <c r="O74" s="138">
        <v>68.683274021352304</v>
      </c>
      <c r="P74" s="36">
        <v>24.911032028469752</v>
      </c>
    </row>
    <row r="75" spans="1:16" x14ac:dyDescent="0.2">
      <c r="A75" s="31" t="s">
        <v>158</v>
      </c>
      <c r="B75" s="31" t="s">
        <v>159</v>
      </c>
      <c r="C75" s="32" t="s">
        <v>155</v>
      </c>
      <c r="D75" s="32">
        <v>1</v>
      </c>
      <c r="E75" s="32" t="s">
        <v>58</v>
      </c>
      <c r="F75" s="32" t="s">
        <v>668</v>
      </c>
      <c r="G75" s="32" t="s">
        <v>668</v>
      </c>
      <c r="H75" s="32" t="s">
        <v>668</v>
      </c>
      <c r="I75" s="32">
        <v>53</v>
      </c>
      <c r="J75" s="36">
        <v>-1.01</v>
      </c>
      <c r="K75" s="36">
        <v>0.12</v>
      </c>
      <c r="L75" s="36">
        <v>-0.59795594691101772</v>
      </c>
      <c r="M75" s="36">
        <v>0.15566401470848523</v>
      </c>
      <c r="N75" s="36">
        <v>0.31132802941697046</v>
      </c>
      <c r="O75" s="138">
        <v>25.266903914590749</v>
      </c>
      <c r="P75" s="36">
        <v>4.2704626334519569</v>
      </c>
    </row>
    <row r="76" spans="1:16" x14ac:dyDescent="0.2">
      <c r="A76" s="31" t="s">
        <v>160</v>
      </c>
      <c r="B76" s="31" t="s">
        <v>161</v>
      </c>
      <c r="C76" s="32" t="s">
        <v>155</v>
      </c>
      <c r="D76" s="32">
        <v>1</v>
      </c>
      <c r="E76" s="32" t="s">
        <v>58</v>
      </c>
      <c r="F76" s="32" t="s">
        <v>668</v>
      </c>
      <c r="G76" s="32" t="s">
        <v>668</v>
      </c>
      <c r="H76" s="32" t="s">
        <v>668</v>
      </c>
      <c r="I76" s="32">
        <v>58</v>
      </c>
      <c r="J76" s="36">
        <v>-0.99</v>
      </c>
      <c r="K76" s="36">
        <v>0.28000000000000003</v>
      </c>
      <c r="L76" s="36">
        <v>-0.5460679420081892</v>
      </c>
      <c r="M76" s="36">
        <v>0.36321603431979893</v>
      </c>
      <c r="N76" s="36">
        <v>0.72643206863959786</v>
      </c>
      <c r="O76" s="138">
        <v>25.978647686832744</v>
      </c>
      <c r="P76" s="36">
        <v>9.964412811387902</v>
      </c>
    </row>
    <row r="77" spans="1:16" x14ac:dyDescent="0.2">
      <c r="A77" s="31" t="s">
        <v>162</v>
      </c>
      <c r="B77" s="31" t="s">
        <v>163</v>
      </c>
      <c r="C77" s="32" t="s">
        <v>155</v>
      </c>
      <c r="D77" s="32">
        <v>2</v>
      </c>
      <c r="E77" s="32" t="s">
        <v>164</v>
      </c>
      <c r="F77" s="32" t="s">
        <v>668</v>
      </c>
      <c r="G77" s="32" t="s">
        <v>668</v>
      </c>
      <c r="H77" s="32" t="s">
        <v>668</v>
      </c>
      <c r="I77" s="32">
        <v>55</v>
      </c>
      <c r="J77" s="36">
        <v>-1</v>
      </c>
      <c r="K77" s="36">
        <v>0.16</v>
      </c>
      <c r="L77" s="36">
        <v>-0.57201194445960346</v>
      </c>
      <c r="M77" s="36">
        <v>0.20755201961131367</v>
      </c>
      <c r="N77" s="36">
        <v>0.41510403922262734</v>
      </c>
      <c r="O77" s="138">
        <v>25.622775800711747</v>
      </c>
      <c r="P77" s="36">
        <v>5.6939501779359434</v>
      </c>
    </row>
    <row r="78" spans="1:16" x14ac:dyDescent="0.2">
      <c r="A78" s="31" t="s">
        <v>165</v>
      </c>
      <c r="B78" s="31" t="s">
        <v>166</v>
      </c>
      <c r="C78" s="32" t="s">
        <v>155</v>
      </c>
      <c r="D78" s="32">
        <v>1</v>
      </c>
      <c r="E78" s="32" t="s">
        <v>103</v>
      </c>
      <c r="F78" s="32" t="s">
        <v>668</v>
      </c>
      <c r="G78" s="32" t="s">
        <v>668</v>
      </c>
      <c r="H78" s="32" t="s">
        <v>668</v>
      </c>
      <c r="I78" s="32">
        <v>62</v>
      </c>
      <c r="J78" s="36">
        <v>-0.81</v>
      </c>
      <c r="K78" s="36">
        <v>0.5</v>
      </c>
      <c r="L78" s="36">
        <v>-7.9075897882733642E-2</v>
      </c>
      <c r="M78" s="36">
        <v>0.64860006128535519</v>
      </c>
      <c r="N78" s="36">
        <v>1.2972001225707104</v>
      </c>
      <c r="O78" s="138">
        <v>32.384341637010678</v>
      </c>
      <c r="P78" s="36">
        <v>17.793594306049823</v>
      </c>
    </row>
    <row r="79" spans="1:16" x14ac:dyDescent="0.2">
      <c r="A79" s="31" t="s">
        <v>167</v>
      </c>
      <c r="B79" s="31" t="s">
        <v>168</v>
      </c>
      <c r="C79" s="32" t="s">
        <v>155</v>
      </c>
      <c r="D79" s="32">
        <v>4</v>
      </c>
      <c r="E79" s="32" t="s">
        <v>70</v>
      </c>
      <c r="F79" s="32" t="s">
        <v>668</v>
      </c>
      <c r="G79" s="32" t="s">
        <v>668</v>
      </c>
      <c r="H79" s="32" t="s">
        <v>668</v>
      </c>
      <c r="I79" s="32">
        <v>66</v>
      </c>
      <c r="J79" s="36">
        <v>-0.49</v>
      </c>
      <c r="K79" s="36">
        <v>0.66</v>
      </c>
      <c r="L79" s="36">
        <v>0.75113218056252118</v>
      </c>
      <c r="M79" s="36">
        <v>0.85615208089666894</v>
      </c>
      <c r="N79" s="36">
        <v>1.7123041617933379</v>
      </c>
      <c r="O79" s="138">
        <v>43.772241992882563</v>
      </c>
      <c r="P79" s="36">
        <v>23.487544483985769</v>
      </c>
    </row>
    <row r="80" spans="1:16" x14ac:dyDescent="0.2">
      <c r="A80" s="31" t="s">
        <v>169</v>
      </c>
      <c r="B80" s="31" t="s">
        <v>170</v>
      </c>
      <c r="C80" s="32" t="s">
        <v>155</v>
      </c>
      <c r="D80" s="32">
        <v>3</v>
      </c>
      <c r="E80" s="32" t="s">
        <v>103</v>
      </c>
      <c r="F80" s="32" t="s">
        <v>668</v>
      </c>
      <c r="G80" s="32" t="s">
        <v>668</v>
      </c>
      <c r="H80" s="32" t="s">
        <v>668</v>
      </c>
      <c r="I80" s="32">
        <v>59</v>
      </c>
      <c r="J80" s="36">
        <v>-0.97</v>
      </c>
      <c r="K80" s="36">
        <v>0.4</v>
      </c>
      <c r="L80" s="36">
        <v>-0.49417993710536079</v>
      </c>
      <c r="M80" s="36">
        <v>0.51888004902828422</v>
      </c>
      <c r="N80" s="36">
        <v>1.0377600980565684</v>
      </c>
      <c r="O80" s="138">
        <v>26.690391459074736</v>
      </c>
      <c r="P80" s="36">
        <v>14.23487544483986</v>
      </c>
    </row>
    <row r="81" spans="1:16" x14ac:dyDescent="0.2">
      <c r="A81" s="31" t="s">
        <v>171</v>
      </c>
      <c r="B81" s="31" t="s">
        <v>172</v>
      </c>
      <c r="C81" s="32" t="s">
        <v>155</v>
      </c>
      <c r="D81" s="32">
        <v>3</v>
      </c>
      <c r="E81" s="32" t="s">
        <v>83</v>
      </c>
      <c r="F81" s="32" t="s">
        <v>668</v>
      </c>
      <c r="G81" s="32" t="s">
        <v>668</v>
      </c>
      <c r="H81" s="32" t="s">
        <v>668</v>
      </c>
      <c r="I81" s="32">
        <v>51</v>
      </c>
      <c r="J81" s="36">
        <v>-1.01</v>
      </c>
      <c r="K81" s="36">
        <v>0.12</v>
      </c>
      <c r="L81" s="36">
        <v>-0.59795594691101772</v>
      </c>
      <c r="M81" s="36">
        <v>0.15566401470848523</v>
      </c>
      <c r="N81" s="36">
        <v>0.31132802941697046</v>
      </c>
      <c r="O81" s="138">
        <v>25.266903914590749</v>
      </c>
      <c r="P81" s="36">
        <v>4.2704626334519569</v>
      </c>
    </row>
    <row r="82" spans="1:16" x14ac:dyDescent="0.2">
      <c r="A82" s="31" t="s">
        <v>173</v>
      </c>
      <c r="B82" s="31" t="s">
        <v>174</v>
      </c>
      <c r="C82" s="32" t="s">
        <v>155</v>
      </c>
      <c r="D82" s="32">
        <v>1</v>
      </c>
      <c r="E82" s="32" t="s">
        <v>109</v>
      </c>
      <c r="F82" s="32" t="s">
        <v>668</v>
      </c>
      <c r="G82" s="32" t="s">
        <v>668</v>
      </c>
      <c r="H82" s="32" t="s">
        <v>668</v>
      </c>
      <c r="I82" s="32">
        <v>55</v>
      </c>
      <c r="J82" s="36">
        <v>-1</v>
      </c>
      <c r="K82" s="36">
        <v>0.16</v>
      </c>
      <c r="L82" s="36">
        <v>-0.57201194445960346</v>
      </c>
      <c r="M82" s="36">
        <v>0.20755201961131367</v>
      </c>
      <c r="N82" s="36">
        <v>0.41510403922262734</v>
      </c>
      <c r="O82" s="138">
        <v>25.622775800711747</v>
      </c>
      <c r="P82" s="36">
        <v>5.6939501779359434</v>
      </c>
    </row>
    <row r="83" spans="1:16" x14ac:dyDescent="0.2">
      <c r="A83" s="31" t="s">
        <v>175</v>
      </c>
      <c r="B83" s="31" t="s">
        <v>176</v>
      </c>
      <c r="C83" s="32" t="s">
        <v>155</v>
      </c>
      <c r="D83" s="32">
        <v>2</v>
      </c>
      <c r="E83" s="32" t="s">
        <v>164</v>
      </c>
      <c r="F83" s="32" t="s">
        <v>668</v>
      </c>
      <c r="G83" s="32" t="s">
        <v>668</v>
      </c>
      <c r="H83" s="32" t="s">
        <v>668</v>
      </c>
      <c r="I83" s="32">
        <v>56</v>
      </c>
      <c r="J83" s="36">
        <v>-1</v>
      </c>
      <c r="K83" s="36">
        <v>0.18</v>
      </c>
      <c r="L83" s="36">
        <v>-0.57201194445960346</v>
      </c>
      <c r="M83" s="36">
        <v>0.23349602206272788</v>
      </c>
      <c r="N83" s="36">
        <v>0.46699204412545575</v>
      </c>
      <c r="O83" s="138">
        <v>25.622775800711747</v>
      </c>
      <c r="P83" s="36">
        <v>6.4056939501779366</v>
      </c>
    </row>
    <row r="84" spans="1:16" x14ac:dyDescent="0.2">
      <c r="A84" s="31" t="s">
        <v>177</v>
      </c>
      <c r="B84" s="31" t="s">
        <v>178</v>
      </c>
      <c r="C84" s="32" t="s">
        <v>155</v>
      </c>
      <c r="D84" s="32">
        <v>2</v>
      </c>
      <c r="E84" s="32" t="s">
        <v>109</v>
      </c>
      <c r="F84" s="32" t="s">
        <v>668</v>
      </c>
      <c r="G84" s="32" t="s">
        <v>668</v>
      </c>
      <c r="H84" s="32" t="s">
        <v>668</v>
      </c>
      <c r="I84" s="32">
        <v>59</v>
      </c>
      <c r="J84" s="36">
        <v>-0.97</v>
      </c>
      <c r="K84" s="36">
        <v>0.4</v>
      </c>
      <c r="L84" s="36">
        <v>-0.49417993710536079</v>
      </c>
      <c r="M84" s="36">
        <v>0.51888004902828422</v>
      </c>
      <c r="N84" s="36">
        <v>1.0377600980565684</v>
      </c>
      <c r="O84" s="138">
        <v>26.690391459074736</v>
      </c>
      <c r="P84" s="36">
        <v>14.23487544483986</v>
      </c>
    </row>
    <row r="85" spans="1:16" x14ac:dyDescent="0.2">
      <c r="A85" s="31" t="s">
        <v>179</v>
      </c>
      <c r="B85" s="31" t="s">
        <v>180</v>
      </c>
      <c r="C85" s="32" t="s">
        <v>155</v>
      </c>
      <c r="D85" s="32">
        <v>2</v>
      </c>
      <c r="E85" s="32" t="s">
        <v>103</v>
      </c>
      <c r="F85" s="32" t="s">
        <v>668</v>
      </c>
      <c r="G85" s="32" t="s">
        <v>668</v>
      </c>
      <c r="H85" s="32" t="s">
        <v>668</v>
      </c>
      <c r="I85" s="32">
        <v>59</v>
      </c>
      <c r="J85" s="36">
        <v>-0.97</v>
      </c>
      <c r="K85" s="36">
        <v>0.4</v>
      </c>
      <c r="L85" s="36">
        <v>-0.49417993710536079</v>
      </c>
      <c r="M85" s="36">
        <v>0.51888004902828422</v>
      </c>
      <c r="N85" s="36">
        <v>1.0377600980565684</v>
      </c>
      <c r="O85" s="138">
        <v>26.690391459074736</v>
      </c>
      <c r="P85" s="36">
        <v>14.23487544483986</v>
      </c>
    </row>
    <row r="86" spans="1:16" x14ac:dyDescent="0.2">
      <c r="A86" s="31" t="s">
        <v>181</v>
      </c>
      <c r="B86" s="31" t="s">
        <v>182</v>
      </c>
      <c r="C86" s="32" t="s">
        <v>183</v>
      </c>
      <c r="D86" s="32">
        <v>1</v>
      </c>
      <c r="E86" s="32" t="s">
        <v>103</v>
      </c>
      <c r="F86" s="32" t="s">
        <v>668</v>
      </c>
      <c r="G86" s="32" t="s">
        <v>668</v>
      </c>
      <c r="H86" s="32" t="s">
        <v>668</v>
      </c>
      <c r="I86" s="32">
        <v>58</v>
      </c>
      <c r="J86" s="36">
        <v>-0.99</v>
      </c>
      <c r="K86" s="36">
        <v>0.28000000000000003</v>
      </c>
      <c r="L86" s="36">
        <v>-0.5460679420081892</v>
      </c>
      <c r="M86" s="36">
        <v>0.36321603431979893</v>
      </c>
      <c r="N86" s="36">
        <v>0.72643206863959786</v>
      </c>
      <c r="O86" s="138">
        <v>25.978647686832744</v>
      </c>
      <c r="P86" s="36">
        <v>9.964412811387902</v>
      </c>
    </row>
    <row r="87" spans="1:16" x14ac:dyDescent="0.2">
      <c r="A87" s="31" t="s">
        <v>184</v>
      </c>
      <c r="B87" s="31" t="s">
        <v>185</v>
      </c>
      <c r="C87" s="32" t="s">
        <v>183</v>
      </c>
      <c r="D87" s="32">
        <v>1</v>
      </c>
      <c r="E87" s="32" t="s">
        <v>58</v>
      </c>
      <c r="F87" s="32" t="s">
        <v>668</v>
      </c>
      <c r="G87" s="32" t="s">
        <v>668</v>
      </c>
      <c r="H87" s="32" t="s">
        <v>678</v>
      </c>
      <c r="I87" s="32">
        <v>51</v>
      </c>
      <c r="J87" s="36">
        <v>-1.27</v>
      </c>
      <c r="K87" s="36">
        <v>0.1</v>
      </c>
      <c r="L87" s="36">
        <v>-1.2725000106477871</v>
      </c>
      <c r="M87" s="36">
        <v>0.12972001225707105</v>
      </c>
      <c r="N87" s="36">
        <v>0.25944002451414211</v>
      </c>
      <c r="O87" s="138">
        <v>16.014234875444842</v>
      </c>
      <c r="P87" s="36">
        <v>3.5587188612099649</v>
      </c>
    </row>
    <row r="88" spans="1:16" x14ac:dyDescent="0.2">
      <c r="A88" s="31" t="s">
        <v>186</v>
      </c>
      <c r="B88" s="31" t="s">
        <v>187</v>
      </c>
      <c r="C88" s="32" t="s">
        <v>183</v>
      </c>
      <c r="D88" s="32">
        <v>1</v>
      </c>
      <c r="E88" s="32" t="s">
        <v>103</v>
      </c>
      <c r="F88" s="32" t="s">
        <v>668</v>
      </c>
      <c r="G88" s="32" t="s">
        <v>668</v>
      </c>
      <c r="H88" s="32" t="s">
        <v>668</v>
      </c>
      <c r="I88" s="32">
        <v>50</v>
      </c>
      <c r="J88" s="36">
        <v>-1.01</v>
      </c>
      <c r="K88" s="36">
        <v>0.1</v>
      </c>
      <c r="L88" s="36">
        <v>-0.59795594691101772</v>
      </c>
      <c r="M88" s="36">
        <v>0.12972001225707105</v>
      </c>
      <c r="N88" s="36">
        <v>0.25944002451414211</v>
      </c>
      <c r="O88" s="138">
        <v>25.266903914590749</v>
      </c>
      <c r="P88" s="36">
        <v>3.5587188612099649</v>
      </c>
    </row>
    <row r="89" spans="1:16" x14ac:dyDescent="0.2">
      <c r="A89" s="31" t="s">
        <v>188</v>
      </c>
      <c r="B89" s="31" t="s">
        <v>189</v>
      </c>
      <c r="C89" s="32" t="s">
        <v>183</v>
      </c>
      <c r="D89" s="32">
        <v>2</v>
      </c>
      <c r="E89" s="32" t="s">
        <v>58</v>
      </c>
      <c r="F89" s="32" t="s">
        <v>668</v>
      </c>
      <c r="G89" s="32" t="s">
        <v>668</v>
      </c>
      <c r="H89" s="32" t="s">
        <v>668</v>
      </c>
      <c r="I89" s="32">
        <v>58</v>
      </c>
      <c r="J89" s="36">
        <v>-0.99</v>
      </c>
      <c r="K89" s="36">
        <v>0.28000000000000003</v>
      </c>
      <c r="L89" s="36">
        <v>-0.5460679420081892</v>
      </c>
      <c r="M89" s="36">
        <v>0.36321603431979893</v>
      </c>
      <c r="N89" s="36">
        <v>0.72643206863959786</v>
      </c>
      <c r="O89" s="138">
        <v>25.978647686832744</v>
      </c>
      <c r="P89" s="36">
        <v>9.964412811387902</v>
      </c>
    </row>
    <row r="90" spans="1:16" x14ac:dyDescent="0.2">
      <c r="A90" s="31" t="s">
        <v>190</v>
      </c>
      <c r="B90" s="31" t="s">
        <v>191</v>
      </c>
      <c r="C90" s="32" t="s">
        <v>183</v>
      </c>
      <c r="D90" s="32">
        <v>2</v>
      </c>
      <c r="E90" s="32" t="s">
        <v>109</v>
      </c>
      <c r="F90" s="32" t="s">
        <v>668</v>
      </c>
      <c r="G90" s="32" t="s">
        <v>668</v>
      </c>
      <c r="H90" s="32" t="s">
        <v>678</v>
      </c>
      <c r="I90" s="32">
        <v>54</v>
      </c>
      <c r="J90" s="36">
        <v>-1.19</v>
      </c>
      <c r="K90" s="36">
        <v>0.34</v>
      </c>
      <c r="L90" s="36">
        <v>-1.0649479910364732</v>
      </c>
      <c r="M90" s="36">
        <v>0.44104804167404155</v>
      </c>
      <c r="N90" s="36">
        <v>0.88209608334808309</v>
      </c>
      <c r="O90" s="138">
        <v>18.861209964412815</v>
      </c>
      <c r="P90" s="36">
        <v>12.09964412811388</v>
      </c>
    </row>
    <row r="91" spans="1:16" x14ac:dyDescent="0.2">
      <c r="A91" s="31" t="s">
        <v>192</v>
      </c>
      <c r="B91" s="31" t="s">
        <v>193</v>
      </c>
      <c r="C91" s="32" t="s">
        <v>183</v>
      </c>
      <c r="D91" s="32">
        <v>1</v>
      </c>
      <c r="E91" s="32" t="s">
        <v>109</v>
      </c>
      <c r="F91" s="32" t="s">
        <v>668</v>
      </c>
      <c r="G91" s="32" t="s">
        <v>668</v>
      </c>
      <c r="H91" s="32" t="s">
        <v>668</v>
      </c>
      <c r="I91" s="32">
        <v>60</v>
      </c>
      <c r="J91" s="36">
        <v>-0.93</v>
      </c>
      <c r="K91" s="36">
        <v>0.46</v>
      </c>
      <c r="L91" s="36">
        <v>-0.39040392729970413</v>
      </c>
      <c r="M91" s="36">
        <v>0.59671205638252678</v>
      </c>
      <c r="N91" s="36">
        <v>1.1934241127650536</v>
      </c>
      <c r="O91" s="138">
        <v>28.113879003558718</v>
      </c>
      <c r="P91" s="36">
        <v>16.370106761565836</v>
      </c>
    </row>
    <row r="92" spans="1:16" x14ac:dyDescent="0.2">
      <c r="A92" s="31" t="s">
        <v>194</v>
      </c>
      <c r="B92" s="31" t="s">
        <v>195</v>
      </c>
      <c r="C92" s="32" t="s">
        <v>183</v>
      </c>
      <c r="D92" s="32">
        <v>4</v>
      </c>
      <c r="E92" s="32" t="s">
        <v>70</v>
      </c>
      <c r="F92" s="32" t="s">
        <v>668</v>
      </c>
      <c r="G92" s="32" t="s">
        <v>668</v>
      </c>
      <c r="H92" s="32" t="s">
        <v>668</v>
      </c>
      <c r="I92" s="32">
        <v>58</v>
      </c>
      <c r="J92" s="36">
        <v>-0.99</v>
      </c>
      <c r="K92" s="36">
        <v>0.28000000000000003</v>
      </c>
      <c r="L92" s="36">
        <v>-0.5460679420081892</v>
      </c>
      <c r="M92" s="36">
        <v>0.36321603431979893</v>
      </c>
      <c r="N92" s="36">
        <v>0.72643206863959786</v>
      </c>
      <c r="O92" s="138">
        <v>25.978647686832744</v>
      </c>
      <c r="P92" s="36">
        <v>9.964412811387902</v>
      </c>
    </row>
    <row r="93" spans="1:16" x14ac:dyDescent="0.2">
      <c r="A93" s="31" t="s">
        <v>196</v>
      </c>
      <c r="B93" s="31" t="s">
        <v>197</v>
      </c>
      <c r="C93" s="32" t="s">
        <v>183</v>
      </c>
      <c r="D93" s="32">
        <v>2</v>
      </c>
      <c r="E93" s="32" t="s">
        <v>83</v>
      </c>
      <c r="F93" s="32" t="s">
        <v>668</v>
      </c>
      <c r="G93" s="32" t="s">
        <v>668</v>
      </c>
      <c r="H93" s="32" t="s">
        <v>668</v>
      </c>
      <c r="I93" s="32">
        <v>59</v>
      </c>
      <c r="J93" s="36">
        <v>-0.97</v>
      </c>
      <c r="K93" s="36">
        <v>0.4</v>
      </c>
      <c r="L93" s="36">
        <v>-0.49417993710536079</v>
      </c>
      <c r="M93" s="36">
        <v>0.51888004902828422</v>
      </c>
      <c r="N93" s="36">
        <v>1.0377600980565684</v>
      </c>
      <c r="O93" s="138">
        <v>26.690391459074736</v>
      </c>
      <c r="P93" s="36">
        <v>14.23487544483986</v>
      </c>
    </row>
    <row r="94" spans="1:16" x14ac:dyDescent="0.2">
      <c r="A94" s="31" t="s">
        <v>198</v>
      </c>
      <c r="B94" s="31" t="s">
        <v>199</v>
      </c>
      <c r="C94" s="32" t="s">
        <v>200</v>
      </c>
      <c r="D94" s="32">
        <v>1</v>
      </c>
      <c r="E94" s="32" t="s">
        <v>109</v>
      </c>
      <c r="F94" s="32" t="s">
        <v>668</v>
      </c>
      <c r="G94" s="32" t="s">
        <v>668</v>
      </c>
      <c r="H94" s="32" t="s">
        <v>668</v>
      </c>
      <c r="I94" s="32">
        <v>65</v>
      </c>
      <c r="J94" s="36">
        <v>-0.59</v>
      </c>
      <c r="K94" s="36">
        <v>0.6</v>
      </c>
      <c r="L94" s="36">
        <v>0.49169215604837913</v>
      </c>
      <c r="M94" s="36">
        <v>0.77832007354242616</v>
      </c>
      <c r="N94" s="36">
        <v>1.5566401470848523</v>
      </c>
      <c r="O94" s="138">
        <v>40.213523131672602</v>
      </c>
      <c r="P94" s="36">
        <v>21.352313167259787</v>
      </c>
    </row>
    <row r="95" spans="1:16" x14ac:dyDescent="0.2">
      <c r="A95" s="31" t="s">
        <v>201</v>
      </c>
      <c r="B95" s="31" t="s">
        <v>202</v>
      </c>
      <c r="C95" s="32" t="s">
        <v>200</v>
      </c>
      <c r="D95" s="32">
        <v>1</v>
      </c>
      <c r="E95" s="32" t="s">
        <v>109</v>
      </c>
      <c r="F95" s="32" t="s">
        <v>668</v>
      </c>
      <c r="G95" s="32" t="s">
        <v>668</v>
      </c>
      <c r="H95" s="32" t="s">
        <v>668</v>
      </c>
      <c r="I95" s="32">
        <v>53</v>
      </c>
      <c r="J95" s="36">
        <v>-1.01</v>
      </c>
      <c r="K95" s="36">
        <v>0.12</v>
      </c>
      <c r="L95" s="36">
        <v>-0.59795594691101772</v>
      </c>
      <c r="M95" s="36">
        <v>0.15566401470848523</v>
      </c>
      <c r="N95" s="36">
        <v>0.31132802941697046</v>
      </c>
      <c r="O95" s="138">
        <v>25.266903914590749</v>
      </c>
      <c r="P95" s="36">
        <v>4.2704626334519569</v>
      </c>
    </row>
    <row r="96" spans="1:16" x14ac:dyDescent="0.2">
      <c r="A96" s="31" t="s">
        <v>203</v>
      </c>
      <c r="B96" s="31" t="s">
        <v>204</v>
      </c>
      <c r="C96" s="32" t="s">
        <v>200</v>
      </c>
      <c r="D96" s="32">
        <v>2</v>
      </c>
      <c r="E96" s="32" t="s">
        <v>109</v>
      </c>
      <c r="F96" s="32" t="s">
        <v>668</v>
      </c>
      <c r="G96" s="32" t="s">
        <v>668</v>
      </c>
      <c r="H96" s="32" t="s">
        <v>668</v>
      </c>
      <c r="I96" s="32">
        <v>59</v>
      </c>
      <c r="J96" s="36">
        <v>-0.97</v>
      </c>
      <c r="K96" s="36">
        <v>0.4</v>
      </c>
      <c r="L96" s="36">
        <v>-0.49417993710536079</v>
      </c>
      <c r="M96" s="36">
        <v>0.51888004902828422</v>
      </c>
      <c r="N96" s="36">
        <v>1.0377600980565684</v>
      </c>
      <c r="O96" s="138">
        <v>26.690391459074736</v>
      </c>
      <c r="P96" s="36">
        <v>14.23487544483986</v>
      </c>
    </row>
    <row r="97" spans="1:16" x14ac:dyDescent="0.2">
      <c r="A97" s="31" t="s">
        <v>205</v>
      </c>
      <c r="B97" s="31" t="s">
        <v>206</v>
      </c>
      <c r="C97" s="32" t="s">
        <v>200</v>
      </c>
      <c r="D97" s="32">
        <v>1</v>
      </c>
      <c r="E97" s="32" t="s">
        <v>109</v>
      </c>
      <c r="F97" s="32" t="s">
        <v>668</v>
      </c>
      <c r="G97" s="32" t="s">
        <v>668</v>
      </c>
      <c r="H97" s="32" t="s">
        <v>668</v>
      </c>
      <c r="I97" s="32">
        <v>58</v>
      </c>
      <c r="J97" s="36">
        <v>-0.99</v>
      </c>
      <c r="K97" s="36">
        <v>0.28000000000000003</v>
      </c>
      <c r="L97" s="36">
        <v>-0.5460679420081892</v>
      </c>
      <c r="M97" s="36">
        <v>0.36321603431979893</v>
      </c>
      <c r="N97" s="36">
        <v>0.72643206863959786</v>
      </c>
      <c r="O97" s="138">
        <v>25.978647686832744</v>
      </c>
      <c r="P97" s="36">
        <v>9.964412811387902</v>
      </c>
    </row>
    <row r="98" spans="1:16" x14ac:dyDescent="0.2">
      <c r="A98" s="31" t="s">
        <v>207</v>
      </c>
      <c r="B98" s="31" t="s">
        <v>208</v>
      </c>
      <c r="C98" s="32" t="s">
        <v>200</v>
      </c>
      <c r="D98" s="32">
        <v>1</v>
      </c>
      <c r="E98" s="32" t="s">
        <v>109</v>
      </c>
      <c r="F98" s="32" t="s">
        <v>668</v>
      </c>
      <c r="G98" s="32" t="s">
        <v>668</v>
      </c>
      <c r="H98" s="32" t="s">
        <v>668</v>
      </c>
      <c r="I98" s="32">
        <v>64</v>
      </c>
      <c r="J98" s="36">
        <v>-0.67</v>
      </c>
      <c r="K98" s="36">
        <v>0.56000000000000005</v>
      </c>
      <c r="L98" s="36">
        <v>0.28414013643706532</v>
      </c>
      <c r="M98" s="36">
        <v>0.72643206863959786</v>
      </c>
      <c r="N98" s="36">
        <v>1.4528641372791957</v>
      </c>
      <c r="O98" s="138">
        <v>37.366548042704629</v>
      </c>
      <c r="P98" s="36">
        <v>19.928825622775804</v>
      </c>
    </row>
    <row r="99" spans="1:16" x14ac:dyDescent="0.2">
      <c r="A99" s="31" t="s">
        <v>209</v>
      </c>
      <c r="B99" s="31" t="s">
        <v>210</v>
      </c>
      <c r="C99" s="32" t="s">
        <v>200</v>
      </c>
      <c r="D99" s="32">
        <v>1</v>
      </c>
      <c r="E99" s="32" t="s">
        <v>109</v>
      </c>
      <c r="F99" s="32" t="s">
        <v>668</v>
      </c>
      <c r="G99" s="32" t="s">
        <v>668</v>
      </c>
      <c r="H99" s="32" t="s">
        <v>668</v>
      </c>
      <c r="I99" s="32">
        <v>68</v>
      </c>
      <c r="J99" s="36">
        <v>-0.24</v>
      </c>
      <c r="K99" s="36">
        <v>0.76</v>
      </c>
      <c r="L99" s="36">
        <v>1.3997322418478764</v>
      </c>
      <c r="M99" s="36">
        <v>0.98587209315373991</v>
      </c>
      <c r="N99" s="36">
        <v>1.9717441863074798</v>
      </c>
      <c r="O99" s="138">
        <v>52.669039145907483</v>
      </c>
      <c r="P99" s="36">
        <v>27.046263345195733</v>
      </c>
    </row>
    <row r="100" spans="1:16" x14ac:dyDescent="0.2">
      <c r="A100" s="31" t="s">
        <v>211</v>
      </c>
      <c r="B100" s="31" t="s">
        <v>212</v>
      </c>
      <c r="C100" s="32" t="s">
        <v>200</v>
      </c>
      <c r="D100" s="32">
        <v>4</v>
      </c>
      <c r="E100" s="32" t="s">
        <v>83</v>
      </c>
      <c r="F100" s="32" t="s">
        <v>668</v>
      </c>
      <c r="G100" s="32" t="s">
        <v>668</v>
      </c>
      <c r="H100" s="32" t="s">
        <v>678</v>
      </c>
      <c r="I100" s="32">
        <v>57</v>
      </c>
      <c r="J100" s="36">
        <v>-1.0900000000000001</v>
      </c>
      <c r="K100" s="36">
        <v>0.16</v>
      </c>
      <c r="L100" s="36">
        <v>-0.80550796652233159</v>
      </c>
      <c r="M100" s="36">
        <v>0.20755201961131367</v>
      </c>
      <c r="N100" s="36">
        <v>0.41510403922262734</v>
      </c>
      <c r="O100" s="138">
        <v>22.419928825622776</v>
      </c>
      <c r="P100" s="36">
        <v>5.6939501779359434</v>
      </c>
    </row>
    <row r="101" spans="1:16" x14ac:dyDescent="0.2">
      <c r="A101" s="31" t="s">
        <v>213</v>
      </c>
      <c r="B101" s="31" t="s">
        <v>214</v>
      </c>
      <c r="C101" s="32" t="s">
        <v>200</v>
      </c>
      <c r="D101" s="32">
        <v>2</v>
      </c>
      <c r="E101" s="32" t="s">
        <v>109</v>
      </c>
      <c r="F101" s="32" t="s">
        <v>668</v>
      </c>
      <c r="G101" s="32" t="s">
        <v>668</v>
      </c>
      <c r="H101" s="32" t="s">
        <v>678</v>
      </c>
      <c r="I101" s="32">
        <v>59</v>
      </c>
      <c r="J101" s="36">
        <v>-1.08</v>
      </c>
      <c r="K101" s="36">
        <v>0.1</v>
      </c>
      <c r="L101" s="36">
        <v>-0.77956396407091733</v>
      </c>
      <c r="M101" s="36">
        <v>0.12972001225707105</v>
      </c>
      <c r="N101" s="36">
        <v>0.25944002451414211</v>
      </c>
      <c r="O101" s="138">
        <v>22.77580071174377</v>
      </c>
      <c r="P101" s="36">
        <v>3.5587188612099649</v>
      </c>
    </row>
    <row r="102" spans="1:16" x14ac:dyDescent="0.2">
      <c r="A102" s="31" t="s">
        <v>215</v>
      </c>
      <c r="B102" s="31" t="s">
        <v>216</v>
      </c>
      <c r="C102" s="32" t="s">
        <v>200</v>
      </c>
      <c r="D102" s="32">
        <v>2</v>
      </c>
      <c r="E102" s="32" t="s">
        <v>83</v>
      </c>
      <c r="F102" s="32" t="s">
        <v>668</v>
      </c>
      <c r="G102" s="32" t="s">
        <v>668</v>
      </c>
      <c r="H102" s="32" t="s">
        <v>668</v>
      </c>
      <c r="I102" s="32">
        <v>57</v>
      </c>
      <c r="J102" s="36">
        <v>-0.99</v>
      </c>
      <c r="K102" s="36">
        <v>0.22</v>
      </c>
      <c r="L102" s="36">
        <v>-0.5460679420081892</v>
      </c>
      <c r="M102" s="36">
        <v>0.28538402696555631</v>
      </c>
      <c r="N102" s="36">
        <v>0.57076805393111263</v>
      </c>
      <c r="O102" s="138">
        <v>25.978647686832744</v>
      </c>
      <c r="P102" s="36">
        <v>7.8291814946619231</v>
      </c>
    </row>
    <row r="103" spans="1:16" x14ac:dyDescent="0.2">
      <c r="A103" s="31" t="s">
        <v>217</v>
      </c>
      <c r="B103" s="31" t="s">
        <v>218</v>
      </c>
      <c r="C103" s="32" t="s">
        <v>200</v>
      </c>
      <c r="D103" s="32">
        <v>3</v>
      </c>
      <c r="E103" s="32" t="s">
        <v>83</v>
      </c>
      <c r="F103" s="32" t="s">
        <v>668</v>
      </c>
      <c r="G103" s="32" t="s">
        <v>668</v>
      </c>
      <c r="H103" s="32" t="s">
        <v>668</v>
      </c>
      <c r="I103" s="32">
        <v>61</v>
      </c>
      <c r="J103" s="36">
        <v>-0.87</v>
      </c>
      <c r="K103" s="36">
        <v>0.48</v>
      </c>
      <c r="L103" s="36">
        <v>-0.23473991259121874</v>
      </c>
      <c r="M103" s="36">
        <v>0.62265605883394093</v>
      </c>
      <c r="N103" s="36">
        <v>1.2453121176678819</v>
      </c>
      <c r="O103" s="138">
        <v>30.2491103202847</v>
      </c>
      <c r="P103" s="36">
        <v>17.081850533807827</v>
      </c>
    </row>
    <row r="104" spans="1:16" x14ac:dyDescent="0.2">
      <c r="A104" s="31" t="s">
        <v>219</v>
      </c>
      <c r="B104" s="31" t="s">
        <v>220</v>
      </c>
      <c r="C104" s="32" t="s">
        <v>200</v>
      </c>
      <c r="D104" s="32">
        <v>2</v>
      </c>
      <c r="E104" s="32" t="s">
        <v>164</v>
      </c>
      <c r="F104" s="32" t="s">
        <v>668</v>
      </c>
      <c r="G104" s="32" t="s">
        <v>668</v>
      </c>
      <c r="H104" s="32" t="s">
        <v>668</v>
      </c>
      <c r="I104" s="32">
        <v>59</v>
      </c>
      <c r="J104" s="36">
        <v>-0.97</v>
      </c>
      <c r="K104" s="36">
        <v>0.4</v>
      </c>
      <c r="L104" s="36">
        <v>-0.49417993710536079</v>
      </c>
      <c r="M104" s="36">
        <v>0.51888004902828422</v>
      </c>
      <c r="N104" s="36">
        <v>1.0377600980565684</v>
      </c>
      <c r="O104" s="138">
        <v>26.690391459074736</v>
      </c>
      <c r="P104" s="36">
        <v>14.23487544483986</v>
      </c>
    </row>
    <row r="105" spans="1:16" x14ac:dyDescent="0.2">
      <c r="A105" s="31" t="s">
        <v>221</v>
      </c>
      <c r="B105" s="31" t="s">
        <v>222</v>
      </c>
      <c r="C105" s="32" t="s">
        <v>200</v>
      </c>
      <c r="D105" s="32">
        <v>1</v>
      </c>
      <c r="E105" s="32" t="s">
        <v>223</v>
      </c>
      <c r="F105" s="32" t="s">
        <v>668</v>
      </c>
      <c r="G105" s="32" t="s">
        <v>668</v>
      </c>
      <c r="H105" s="32" t="s">
        <v>668</v>
      </c>
      <c r="I105" s="32">
        <v>64</v>
      </c>
      <c r="J105" s="36">
        <v>-0.67</v>
      </c>
      <c r="K105" s="36">
        <v>0.56000000000000005</v>
      </c>
      <c r="L105" s="36">
        <v>0.28414013643706532</v>
      </c>
      <c r="M105" s="36">
        <v>0.72643206863959786</v>
      </c>
      <c r="N105" s="36">
        <v>1.4528641372791957</v>
      </c>
      <c r="O105" s="138">
        <v>37.366548042704629</v>
      </c>
      <c r="P105" s="36">
        <v>19.928825622775804</v>
      </c>
    </row>
    <row r="106" spans="1:16" x14ac:dyDescent="0.2">
      <c r="A106" s="31" t="s">
        <v>224</v>
      </c>
      <c r="B106" s="31" t="s">
        <v>225</v>
      </c>
      <c r="C106" s="32" t="s">
        <v>226</v>
      </c>
      <c r="D106" s="32">
        <v>3</v>
      </c>
      <c r="E106" s="32" t="s">
        <v>83</v>
      </c>
      <c r="F106" s="32" t="s">
        <v>668</v>
      </c>
      <c r="G106" s="32" t="s">
        <v>668</v>
      </c>
      <c r="H106" s="32" t="s">
        <v>668</v>
      </c>
      <c r="I106" s="32">
        <v>63</v>
      </c>
      <c r="J106" s="36">
        <v>-0.75</v>
      </c>
      <c r="K106" s="36">
        <v>0.54</v>
      </c>
      <c r="L106" s="36">
        <v>7.6588116825751743E-2</v>
      </c>
      <c r="M106" s="36">
        <v>0.70048806618818371</v>
      </c>
      <c r="N106" s="36">
        <v>1.4009761323763674</v>
      </c>
      <c r="O106" s="138">
        <v>34.519572953736656</v>
      </c>
      <c r="P106" s="36">
        <v>19.217081850533813</v>
      </c>
    </row>
    <row r="107" spans="1:16" x14ac:dyDescent="0.2">
      <c r="A107" s="31" t="s">
        <v>227</v>
      </c>
      <c r="B107" s="31" t="s">
        <v>228</v>
      </c>
      <c r="C107" s="32" t="s">
        <v>229</v>
      </c>
      <c r="D107" s="32">
        <v>1</v>
      </c>
      <c r="E107" s="32" t="s">
        <v>109</v>
      </c>
      <c r="F107" s="32" t="s">
        <v>668</v>
      </c>
      <c r="G107" s="32" t="s">
        <v>668</v>
      </c>
      <c r="H107" s="32" t="s">
        <v>668</v>
      </c>
      <c r="I107" s="32">
        <v>66</v>
      </c>
      <c r="J107" s="36">
        <v>-0.49</v>
      </c>
      <c r="K107" s="36">
        <v>0.66</v>
      </c>
      <c r="L107" s="36">
        <v>0.75113218056252118</v>
      </c>
      <c r="M107" s="36">
        <v>0.85615208089666894</v>
      </c>
      <c r="N107" s="36">
        <v>1.7123041617933379</v>
      </c>
      <c r="O107" s="138">
        <v>43.772241992882563</v>
      </c>
      <c r="P107" s="36">
        <v>23.487544483985769</v>
      </c>
    </row>
    <row r="108" spans="1:16" x14ac:dyDescent="0.2">
      <c r="A108" s="31" t="s">
        <v>230</v>
      </c>
      <c r="B108" s="31" t="s">
        <v>231</v>
      </c>
      <c r="C108" s="32" t="s">
        <v>229</v>
      </c>
      <c r="D108" s="32">
        <v>3</v>
      </c>
      <c r="E108" s="32" t="s">
        <v>83</v>
      </c>
      <c r="F108" s="32" t="s">
        <v>668</v>
      </c>
      <c r="G108" s="32" t="s">
        <v>668</v>
      </c>
      <c r="H108" s="32" t="s">
        <v>668</v>
      </c>
      <c r="I108" s="32">
        <v>66</v>
      </c>
      <c r="J108" s="36">
        <v>-0.49</v>
      </c>
      <c r="K108" s="36">
        <v>0.66</v>
      </c>
      <c r="L108" s="36">
        <v>0.75113218056252118</v>
      </c>
      <c r="M108" s="36">
        <v>0.85615208089666894</v>
      </c>
      <c r="N108" s="36">
        <v>1.7123041617933379</v>
      </c>
      <c r="O108" s="138">
        <v>43.772241992882563</v>
      </c>
      <c r="P108" s="36">
        <v>23.487544483985769</v>
      </c>
    </row>
    <row r="109" spans="1:16" x14ac:dyDescent="0.2">
      <c r="A109" s="31" t="s">
        <v>232</v>
      </c>
      <c r="B109" s="31" t="s">
        <v>233</v>
      </c>
      <c r="C109" s="32" t="s">
        <v>229</v>
      </c>
      <c r="D109" s="32">
        <v>2</v>
      </c>
      <c r="E109" s="32" t="s">
        <v>109</v>
      </c>
      <c r="F109" s="32" t="s">
        <v>668</v>
      </c>
      <c r="G109" s="32" t="s">
        <v>668</v>
      </c>
      <c r="H109" s="32" t="s">
        <v>668</v>
      </c>
      <c r="I109" s="32">
        <v>64</v>
      </c>
      <c r="J109" s="36">
        <v>-0.67</v>
      </c>
      <c r="K109" s="36">
        <v>0.56000000000000005</v>
      </c>
      <c r="L109" s="36">
        <v>0.28414013643706532</v>
      </c>
      <c r="M109" s="36">
        <v>0.72643206863959786</v>
      </c>
      <c r="N109" s="36">
        <v>1.4528641372791957</v>
      </c>
      <c r="O109" s="138">
        <v>37.366548042704629</v>
      </c>
      <c r="P109" s="36">
        <v>19.928825622775804</v>
      </c>
    </row>
    <row r="110" spans="1:16" x14ac:dyDescent="0.2">
      <c r="A110" s="31" t="s">
        <v>234</v>
      </c>
      <c r="B110" s="31" t="s">
        <v>235</v>
      </c>
      <c r="C110" s="32" t="s">
        <v>229</v>
      </c>
      <c r="D110" s="32">
        <v>3</v>
      </c>
      <c r="E110" s="32" t="s">
        <v>83</v>
      </c>
      <c r="F110" s="32" t="s">
        <v>668</v>
      </c>
      <c r="G110" s="32" t="s">
        <v>668</v>
      </c>
      <c r="H110" s="32" t="s">
        <v>678</v>
      </c>
      <c r="I110" s="32">
        <v>61</v>
      </c>
      <c r="J110" s="36">
        <v>-1.07</v>
      </c>
      <c r="K110" s="36">
        <v>0.08</v>
      </c>
      <c r="L110" s="36">
        <v>-0.75361996161950306</v>
      </c>
      <c r="M110" s="36">
        <v>0.10377600980565684</v>
      </c>
      <c r="N110" s="36">
        <v>0.20755201961131367</v>
      </c>
      <c r="O110" s="138">
        <v>23.131672597864767</v>
      </c>
      <c r="P110" s="36">
        <v>2.8469750889679717</v>
      </c>
    </row>
    <row r="111" spans="1:16" x14ac:dyDescent="0.2">
      <c r="A111" s="31" t="s">
        <v>236</v>
      </c>
      <c r="B111" s="31" t="s">
        <v>237</v>
      </c>
      <c r="C111" s="32" t="s">
        <v>229</v>
      </c>
      <c r="D111" s="32">
        <v>2</v>
      </c>
      <c r="E111" s="32" t="s">
        <v>109</v>
      </c>
      <c r="F111" s="32" t="s">
        <v>668</v>
      </c>
      <c r="G111" s="32" t="s">
        <v>668</v>
      </c>
      <c r="H111" s="32" t="s">
        <v>668</v>
      </c>
      <c r="I111" s="32">
        <v>59</v>
      </c>
      <c r="J111" s="36">
        <v>-0.97</v>
      </c>
      <c r="K111" s="36">
        <v>0.4</v>
      </c>
      <c r="L111" s="36">
        <v>-0.49417993710536079</v>
      </c>
      <c r="M111" s="36">
        <v>0.51888004902828422</v>
      </c>
      <c r="N111" s="36">
        <v>1.0377600980565684</v>
      </c>
      <c r="O111" s="138">
        <v>26.690391459074736</v>
      </c>
      <c r="P111" s="36">
        <v>14.23487544483986</v>
      </c>
    </row>
    <row r="112" spans="1:16" x14ac:dyDescent="0.2">
      <c r="A112" s="31" t="s">
        <v>238</v>
      </c>
      <c r="B112" s="31" t="s">
        <v>239</v>
      </c>
      <c r="C112" s="32" t="s">
        <v>240</v>
      </c>
      <c r="D112" s="32">
        <v>1</v>
      </c>
      <c r="E112" s="32" t="s">
        <v>58</v>
      </c>
      <c r="F112" s="32" t="s">
        <v>668</v>
      </c>
      <c r="G112" s="32" t="s">
        <v>668</v>
      </c>
      <c r="H112" s="32" t="s">
        <v>668</v>
      </c>
      <c r="I112" s="32">
        <v>44</v>
      </c>
      <c r="J112" s="36">
        <v>-1.02</v>
      </c>
      <c r="K112" s="36">
        <v>0.08</v>
      </c>
      <c r="L112" s="36">
        <v>-0.62389994936243187</v>
      </c>
      <c r="M112" s="36">
        <v>0.10377600980565684</v>
      </c>
      <c r="N112" s="36">
        <v>0.20755201961131367</v>
      </c>
      <c r="O112" s="138">
        <v>24.911032028469752</v>
      </c>
      <c r="P112" s="36">
        <v>2.8469750889679717</v>
      </c>
    </row>
    <row r="113" spans="1:16" x14ac:dyDescent="0.2">
      <c r="A113" s="31" t="s">
        <v>241</v>
      </c>
      <c r="B113" s="31" t="s">
        <v>242</v>
      </c>
      <c r="C113" s="32" t="s">
        <v>240</v>
      </c>
      <c r="D113" s="32">
        <v>2</v>
      </c>
      <c r="E113" s="32" t="s">
        <v>33</v>
      </c>
      <c r="F113" s="32" t="s">
        <v>668</v>
      </c>
      <c r="G113" s="32" t="s">
        <v>668</v>
      </c>
      <c r="H113" s="32" t="s">
        <v>668</v>
      </c>
      <c r="I113" s="32">
        <v>50</v>
      </c>
      <c r="J113" s="36">
        <v>-1.01</v>
      </c>
      <c r="K113" s="36">
        <v>0.1</v>
      </c>
      <c r="L113" s="36">
        <v>-0.59795594691101772</v>
      </c>
      <c r="M113" s="36">
        <v>0.12972001225707105</v>
      </c>
      <c r="N113" s="36">
        <v>0.25944002451414211</v>
      </c>
      <c r="O113" s="138">
        <v>25.266903914590749</v>
      </c>
      <c r="P113" s="36">
        <v>3.5587188612099649</v>
      </c>
    </row>
    <row r="114" spans="1:16" x14ac:dyDescent="0.2">
      <c r="A114" s="31" t="s">
        <v>243</v>
      </c>
      <c r="B114" s="31" t="s">
        <v>244</v>
      </c>
      <c r="C114" s="32" t="s">
        <v>240</v>
      </c>
      <c r="D114" s="32">
        <v>2</v>
      </c>
      <c r="E114" s="32" t="s">
        <v>33</v>
      </c>
      <c r="F114" s="32" t="s">
        <v>668</v>
      </c>
      <c r="G114" s="32" t="s">
        <v>668</v>
      </c>
      <c r="H114" s="32" t="s">
        <v>668</v>
      </c>
      <c r="I114" s="32">
        <v>48</v>
      </c>
      <c r="J114" s="36">
        <v>-1.01</v>
      </c>
      <c r="K114" s="36">
        <v>0.1</v>
      </c>
      <c r="L114" s="36">
        <v>-0.59795594691101772</v>
      </c>
      <c r="M114" s="36">
        <v>0.12972001225707105</v>
      </c>
      <c r="N114" s="36">
        <v>0.25944002451414211</v>
      </c>
      <c r="O114" s="138">
        <v>25.266903914590749</v>
      </c>
      <c r="P114" s="36">
        <v>3.5587188612099649</v>
      </c>
    </row>
    <row r="115" spans="1:16" x14ac:dyDescent="0.2">
      <c r="A115" s="31" t="s">
        <v>245</v>
      </c>
      <c r="B115" s="31" t="s">
        <v>246</v>
      </c>
      <c r="C115" s="32" t="s">
        <v>240</v>
      </c>
      <c r="D115" s="32">
        <v>3</v>
      </c>
      <c r="E115" s="32" t="s">
        <v>33</v>
      </c>
      <c r="F115" s="32" t="s">
        <v>668</v>
      </c>
      <c r="G115" s="32" t="s">
        <v>668</v>
      </c>
      <c r="H115" s="32" t="s">
        <v>668</v>
      </c>
      <c r="I115" s="32">
        <v>63</v>
      </c>
      <c r="J115" s="36">
        <v>-0.75</v>
      </c>
      <c r="K115" s="36">
        <v>0.54</v>
      </c>
      <c r="L115" s="36">
        <v>7.6588116825751743E-2</v>
      </c>
      <c r="M115" s="36">
        <v>0.70048806618818371</v>
      </c>
      <c r="N115" s="36">
        <v>1.4009761323763674</v>
      </c>
      <c r="O115" s="138">
        <v>34.519572953736656</v>
      </c>
      <c r="P115" s="36">
        <v>19.217081850533813</v>
      </c>
    </row>
    <row r="116" spans="1:16" x14ac:dyDescent="0.2">
      <c r="A116" s="31" t="s">
        <v>247</v>
      </c>
      <c r="B116" s="31" t="s">
        <v>248</v>
      </c>
      <c r="C116" s="32" t="s">
        <v>240</v>
      </c>
      <c r="D116" s="32">
        <v>1</v>
      </c>
      <c r="E116" s="32" t="s">
        <v>109</v>
      </c>
      <c r="F116" s="32" t="s">
        <v>668</v>
      </c>
      <c r="G116" s="32" t="s">
        <v>668</v>
      </c>
      <c r="H116" s="32" t="s">
        <v>668</v>
      </c>
      <c r="I116" s="32">
        <v>64</v>
      </c>
      <c r="J116" s="36">
        <v>-0.67</v>
      </c>
      <c r="K116" s="36">
        <v>0.56000000000000005</v>
      </c>
      <c r="L116" s="36">
        <v>0.28414013643706532</v>
      </c>
      <c r="M116" s="36">
        <v>0.72643206863959786</v>
      </c>
      <c r="N116" s="36">
        <v>1.4528641372791957</v>
      </c>
      <c r="O116" s="138">
        <v>37.366548042704629</v>
      </c>
      <c r="P116" s="36">
        <v>19.928825622775804</v>
      </c>
    </row>
    <row r="117" spans="1:16" x14ac:dyDescent="0.2">
      <c r="A117" s="31" t="s">
        <v>249</v>
      </c>
      <c r="B117" s="31" t="s">
        <v>250</v>
      </c>
      <c r="C117" s="32" t="s">
        <v>240</v>
      </c>
      <c r="D117" s="32">
        <v>1</v>
      </c>
      <c r="E117" s="32" t="s">
        <v>58</v>
      </c>
      <c r="F117" s="32" t="s">
        <v>668</v>
      </c>
      <c r="G117" s="32" t="s">
        <v>668</v>
      </c>
      <c r="H117" s="32" t="s">
        <v>668</v>
      </c>
      <c r="I117" s="32">
        <v>54</v>
      </c>
      <c r="J117" s="36">
        <v>-1.01</v>
      </c>
      <c r="K117" s="36">
        <v>0.14000000000000001</v>
      </c>
      <c r="L117" s="36">
        <v>-0.59795594691101772</v>
      </c>
      <c r="M117" s="36">
        <v>0.18160801715989947</v>
      </c>
      <c r="N117" s="36">
        <v>0.36321603431979893</v>
      </c>
      <c r="O117" s="138">
        <v>25.266903914590749</v>
      </c>
      <c r="P117" s="36">
        <v>4.982206405693951</v>
      </c>
    </row>
    <row r="118" spans="1:16" x14ac:dyDescent="0.2">
      <c r="A118" s="31" t="s">
        <v>251</v>
      </c>
      <c r="B118" s="31" t="s">
        <v>252</v>
      </c>
      <c r="C118" s="32" t="s">
        <v>240</v>
      </c>
      <c r="D118" s="32">
        <v>2</v>
      </c>
      <c r="E118" s="32" t="s">
        <v>58</v>
      </c>
      <c r="F118" s="32" t="s">
        <v>668</v>
      </c>
      <c r="G118" s="32" t="s">
        <v>668</v>
      </c>
      <c r="H118" s="32" t="s">
        <v>668</v>
      </c>
      <c r="I118" s="32">
        <v>69</v>
      </c>
      <c r="J118" s="36">
        <v>-0.09</v>
      </c>
      <c r="K118" s="36">
        <v>0.8</v>
      </c>
      <c r="L118" s="36">
        <v>1.7888922786190895</v>
      </c>
      <c r="M118" s="36">
        <v>1.0377600980565684</v>
      </c>
      <c r="N118" s="36">
        <v>2.0755201961131369</v>
      </c>
      <c r="O118" s="138">
        <v>58.007117437722428</v>
      </c>
      <c r="P118" s="36">
        <v>28.46975088967972</v>
      </c>
    </row>
    <row r="119" spans="1:16" x14ac:dyDescent="0.2">
      <c r="A119" s="31" t="s">
        <v>253</v>
      </c>
      <c r="B119" s="31" t="s">
        <v>254</v>
      </c>
      <c r="C119" s="32" t="s">
        <v>240</v>
      </c>
      <c r="D119" s="32">
        <v>3</v>
      </c>
      <c r="E119" s="32" t="s">
        <v>33</v>
      </c>
      <c r="F119" s="32" t="s">
        <v>668</v>
      </c>
      <c r="G119" s="32" t="s">
        <v>668</v>
      </c>
      <c r="H119" s="32" t="s">
        <v>668</v>
      </c>
      <c r="I119" s="32">
        <v>58</v>
      </c>
      <c r="J119" s="36">
        <v>-0.99</v>
      </c>
      <c r="K119" s="36">
        <v>0.28000000000000003</v>
      </c>
      <c r="L119" s="36">
        <v>-0.5460679420081892</v>
      </c>
      <c r="M119" s="36">
        <v>0.36321603431979893</v>
      </c>
      <c r="N119" s="36">
        <v>0.72643206863959786</v>
      </c>
      <c r="O119" s="138">
        <v>25.978647686832744</v>
      </c>
      <c r="P119" s="36">
        <v>9.964412811387902</v>
      </c>
    </row>
    <row r="120" spans="1:16" x14ac:dyDescent="0.2">
      <c r="A120" s="31" t="s">
        <v>255</v>
      </c>
      <c r="B120" s="31" t="s">
        <v>256</v>
      </c>
      <c r="C120" s="32" t="s">
        <v>240</v>
      </c>
      <c r="D120" s="32">
        <v>2</v>
      </c>
      <c r="E120" s="32" t="s">
        <v>33</v>
      </c>
      <c r="F120" s="32" t="s">
        <v>668</v>
      </c>
      <c r="G120" s="32" t="s">
        <v>668</v>
      </c>
      <c r="H120" s="32" t="s">
        <v>668</v>
      </c>
      <c r="I120" s="32">
        <v>51</v>
      </c>
      <c r="J120" s="36">
        <v>-1.01</v>
      </c>
      <c r="K120" s="36">
        <v>0.12</v>
      </c>
      <c r="L120" s="36">
        <v>-0.59795594691101772</v>
      </c>
      <c r="M120" s="36">
        <v>0.15566401470848523</v>
      </c>
      <c r="N120" s="36">
        <v>0.31132802941697046</v>
      </c>
      <c r="O120" s="138">
        <v>25.266903914590749</v>
      </c>
      <c r="P120" s="36">
        <v>4.2704626334519569</v>
      </c>
    </row>
    <row r="121" spans="1:16" x14ac:dyDescent="0.2">
      <c r="A121" s="31" t="s">
        <v>257</v>
      </c>
      <c r="B121" s="31" t="s">
        <v>258</v>
      </c>
      <c r="C121" s="32" t="s">
        <v>240</v>
      </c>
      <c r="D121" s="32">
        <v>2</v>
      </c>
      <c r="E121" s="32" t="s">
        <v>33</v>
      </c>
      <c r="F121" s="32" t="s">
        <v>668</v>
      </c>
      <c r="G121" s="32" t="s">
        <v>668</v>
      </c>
      <c r="H121" s="32" t="s">
        <v>668</v>
      </c>
      <c r="I121" s="32">
        <v>66</v>
      </c>
      <c r="J121" s="36">
        <v>-0.49</v>
      </c>
      <c r="K121" s="36">
        <v>0.66</v>
      </c>
      <c r="L121" s="36">
        <v>0.75113218056252118</v>
      </c>
      <c r="M121" s="36">
        <v>0.85615208089666894</v>
      </c>
      <c r="N121" s="36">
        <v>1.7123041617933379</v>
      </c>
      <c r="O121" s="138">
        <v>43.772241992882563</v>
      </c>
      <c r="P121" s="36">
        <v>23.487544483985769</v>
      </c>
    </row>
    <row r="122" spans="1:16" x14ac:dyDescent="0.2">
      <c r="A122" s="31" t="s">
        <v>259</v>
      </c>
      <c r="B122" s="31" t="s">
        <v>260</v>
      </c>
      <c r="C122" s="32" t="s">
        <v>240</v>
      </c>
      <c r="D122" s="32">
        <v>2</v>
      </c>
      <c r="E122" s="32" t="s">
        <v>33</v>
      </c>
      <c r="F122" s="32" t="s">
        <v>668</v>
      </c>
      <c r="G122" s="32" t="s">
        <v>668</v>
      </c>
      <c r="H122" s="32" t="s">
        <v>668</v>
      </c>
      <c r="I122" s="32">
        <v>59</v>
      </c>
      <c r="J122" s="36">
        <v>-0.97</v>
      </c>
      <c r="K122" s="36">
        <v>0.4</v>
      </c>
      <c r="L122" s="36">
        <v>-0.49417993710536079</v>
      </c>
      <c r="M122" s="36">
        <v>0.51888004902828422</v>
      </c>
      <c r="N122" s="36">
        <v>1.0377600980565684</v>
      </c>
      <c r="O122" s="138">
        <v>26.690391459074736</v>
      </c>
      <c r="P122" s="36">
        <v>14.23487544483986</v>
      </c>
    </row>
    <row r="123" spans="1:16" x14ac:dyDescent="0.2">
      <c r="A123" s="31" t="s">
        <v>261</v>
      </c>
      <c r="B123" s="31" t="s">
        <v>262</v>
      </c>
      <c r="C123" s="32" t="s">
        <v>240</v>
      </c>
      <c r="D123" s="32">
        <v>2</v>
      </c>
      <c r="E123" s="32" t="s">
        <v>58</v>
      </c>
      <c r="F123" s="32" t="s">
        <v>668</v>
      </c>
      <c r="G123" s="32" t="s">
        <v>668</v>
      </c>
      <c r="H123" s="32" t="s">
        <v>668</v>
      </c>
      <c r="I123" s="32">
        <v>59</v>
      </c>
      <c r="J123" s="36">
        <v>-0.97</v>
      </c>
      <c r="K123" s="36">
        <v>0.4</v>
      </c>
      <c r="L123" s="36">
        <v>-0.49417993710536079</v>
      </c>
      <c r="M123" s="36">
        <v>0.51888004902828422</v>
      </c>
      <c r="N123" s="36">
        <v>1.0377600980565684</v>
      </c>
      <c r="O123" s="138">
        <v>26.690391459074736</v>
      </c>
      <c r="P123" s="36">
        <v>14.23487544483986</v>
      </c>
    </row>
    <row r="124" spans="1:16" x14ac:dyDescent="0.2">
      <c r="A124" s="31" t="s">
        <v>263</v>
      </c>
      <c r="B124" s="31" t="s">
        <v>264</v>
      </c>
      <c r="C124" s="32" t="s">
        <v>240</v>
      </c>
      <c r="D124" s="32">
        <v>2</v>
      </c>
      <c r="E124" s="32" t="s">
        <v>58</v>
      </c>
      <c r="F124" s="32" t="s">
        <v>668</v>
      </c>
      <c r="G124" s="32" t="s">
        <v>668</v>
      </c>
      <c r="H124" s="32" t="s">
        <v>678</v>
      </c>
      <c r="I124" s="32">
        <v>53</v>
      </c>
      <c r="J124" s="36">
        <v>-1.22</v>
      </c>
      <c r="K124" s="36">
        <v>0.24</v>
      </c>
      <c r="L124" s="36">
        <v>-1.1427799983907159</v>
      </c>
      <c r="M124" s="36">
        <v>0.31132802941697046</v>
      </c>
      <c r="N124" s="36">
        <v>0.62265605883394093</v>
      </c>
      <c r="O124" s="138">
        <v>17.793594306049826</v>
      </c>
      <c r="P124" s="36">
        <v>8.5409252669039137</v>
      </c>
    </row>
    <row r="125" spans="1:16" x14ac:dyDescent="0.2">
      <c r="A125" s="31" t="s">
        <v>265</v>
      </c>
      <c r="B125" s="31" t="s">
        <v>266</v>
      </c>
      <c r="C125" s="32" t="s">
        <v>240</v>
      </c>
      <c r="D125" s="32">
        <v>2</v>
      </c>
      <c r="E125" s="32" t="s">
        <v>58</v>
      </c>
      <c r="F125" s="32" t="s">
        <v>668</v>
      </c>
      <c r="G125" s="32" t="s">
        <v>668</v>
      </c>
      <c r="H125" s="32" t="s">
        <v>668</v>
      </c>
      <c r="I125" s="32">
        <v>54</v>
      </c>
      <c r="J125" s="36">
        <v>-1.01</v>
      </c>
      <c r="K125" s="36">
        <v>0.14000000000000001</v>
      </c>
      <c r="L125" s="36">
        <v>-0.59795594691101772</v>
      </c>
      <c r="M125" s="36">
        <v>0.18160801715989947</v>
      </c>
      <c r="N125" s="36">
        <v>0.36321603431979893</v>
      </c>
      <c r="O125" s="138">
        <v>25.266903914590749</v>
      </c>
      <c r="P125" s="36">
        <v>4.982206405693951</v>
      </c>
    </row>
    <row r="126" spans="1:16" x14ac:dyDescent="0.2">
      <c r="A126" s="31" t="s">
        <v>267</v>
      </c>
      <c r="B126" s="31" t="s">
        <v>268</v>
      </c>
      <c r="C126" s="32" t="s">
        <v>240</v>
      </c>
      <c r="D126" s="32">
        <v>1</v>
      </c>
      <c r="E126" s="32" t="s">
        <v>109</v>
      </c>
      <c r="F126" s="32" t="s">
        <v>668</v>
      </c>
      <c r="G126" s="32" t="s">
        <v>668</v>
      </c>
      <c r="H126" s="32" t="s">
        <v>668</v>
      </c>
      <c r="I126" s="32">
        <v>54</v>
      </c>
      <c r="J126" s="36">
        <v>-1.01</v>
      </c>
      <c r="K126" s="36">
        <v>0.14000000000000001</v>
      </c>
      <c r="L126" s="36">
        <v>-0.59795594691101772</v>
      </c>
      <c r="M126" s="36">
        <v>0.18160801715989947</v>
      </c>
      <c r="N126" s="36">
        <v>0.36321603431979893</v>
      </c>
      <c r="O126" s="138">
        <v>25.266903914590749</v>
      </c>
      <c r="P126" s="36">
        <v>4.982206405693951</v>
      </c>
    </row>
    <row r="127" spans="1:16" x14ac:dyDescent="0.2">
      <c r="A127" s="31" t="s">
        <v>269</v>
      </c>
      <c r="B127" s="31" t="s">
        <v>270</v>
      </c>
      <c r="C127" s="32" t="s">
        <v>240</v>
      </c>
      <c r="D127" s="32">
        <v>1</v>
      </c>
      <c r="E127" s="32" t="s">
        <v>109</v>
      </c>
      <c r="F127" s="32" t="s">
        <v>668</v>
      </c>
      <c r="G127" s="32" t="s">
        <v>668</v>
      </c>
      <c r="H127" s="32" t="s">
        <v>668</v>
      </c>
      <c r="I127" s="32">
        <v>64</v>
      </c>
      <c r="J127" s="36">
        <v>-0.67</v>
      </c>
      <c r="K127" s="36">
        <v>0.56000000000000005</v>
      </c>
      <c r="L127" s="36">
        <v>0.28414013643706532</v>
      </c>
      <c r="M127" s="36">
        <v>0.72643206863959786</v>
      </c>
      <c r="N127" s="36">
        <v>1.4528641372791957</v>
      </c>
      <c r="O127" s="138">
        <v>37.366548042704629</v>
      </c>
      <c r="P127" s="36">
        <v>19.928825622775804</v>
      </c>
    </row>
    <row r="128" spans="1:16" x14ac:dyDescent="0.2">
      <c r="A128" s="31" t="s">
        <v>271</v>
      </c>
      <c r="B128" s="31" t="s">
        <v>272</v>
      </c>
      <c r="C128" s="32" t="s">
        <v>240</v>
      </c>
      <c r="D128" s="32">
        <v>1</v>
      </c>
      <c r="E128" s="32" t="s">
        <v>109</v>
      </c>
      <c r="F128" s="32" t="s">
        <v>668</v>
      </c>
      <c r="G128" s="32" t="s">
        <v>668</v>
      </c>
      <c r="H128" s="32" t="s">
        <v>668</v>
      </c>
      <c r="I128" s="32">
        <v>58</v>
      </c>
      <c r="J128" s="36">
        <v>-0.99</v>
      </c>
      <c r="K128" s="36">
        <v>0.28000000000000003</v>
      </c>
      <c r="L128" s="36">
        <v>-0.5460679420081892</v>
      </c>
      <c r="M128" s="36">
        <v>0.36321603431979893</v>
      </c>
      <c r="N128" s="36">
        <v>0.72643206863959786</v>
      </c>
      <c r="O128" s="138">
        <v>25.978647686832744</v>
      </c>
      <c r="P128" s="36">
        <v>9.964412811387902</v>
      </c>
    </row>
    <row r="129" spans="1:16" x14ac:dyDescent="0.2">
      <c r="A129" s="31" t="s">
        <v>273</v>
      </c>
      <c r="B129" s="31" t="s">
        <v>274</v>
      </c>
      <c r="C129" s="32" t="s">
        <v>240</v>
      </c>
      <c r="D129" s="32">
        <v>1</v>
      </c>
      <c r="E129" s="32" t="s">
        <v>58</v>
      </c>
      <c r="F129" s="32" t="s">
        <v>668</v>
      </c>
      <c r="G129" s="32" t="s">
        <v>668</v>
      </c>
      <c r="H129" s="32" t="s">
        <v>668</v>
      </c>
      <c r="I129" s="32">
        <v>53</v>
      </c>
      <c r="J129" s="36">
        <v>-1.01</v>
      </c>
      <c r="K129" s="36">
        <v>0.12</v>
      </c>
      <c r="L129" s="36">
        <v>-0.59795594691101772</v>
      </c>
      <c r="M129" s="36">
        <v>0.15566401470848523</v>
      </c>
      <c r="N129" s="36">
        <v>0.31132802941697046</v>
      </c>
      <c r="O129" s="138">
        <v>25.266903914590749</v>
      </c>
      <c r="P129" s="36">
        <v>4.2704626334519569</v>
      </c>
    </row>
    <row r="130" spans="1:16" x14ac:dyDescent="0.2">
      <c r="A130" s="31" t="s">
        <v>275</v>
      </c>
      <c r="B130" s="31" t="s">
        <v>276</v>
      </c>
      <c r="C130" s="32" t="s">
        <v>240</v>
      </c>
      <c r="D130" s="32">
        <v>2</v>
      </c>
      <c r="E130" s="32" t="s">
        <v>58</v>
      </c>
      <c r="F130" s="32" t="s">
        <v>668</v>
      </c>
      <c r="G130" s="32" t="s">
        <v>668</v>
      </c>
      <c r="H130" s="32" t="s">
        <v>668</v>
      </c>
      <c r="I130" s="32">
        <v>61</v>
      </c>
      <c r="J130" s="36">
        <v>-0.87</v>
      </c>
      <c r="K130" s="36">
        <v>0.48</v>
      </c>
      <c r="L130" s="36">
        <v>-0.23473991259121874</v>
      </c>
      <c r="M130" s="36">
        <v>0.62265605883394093</v>
      </c>
      <c r="N130" s="36">
        <v>1.2453121176678819</v>
      </c>
      <c r="O130" s="138">
        <v>30.2491103202847</v>
      </c>
      <c r="P130" s="36">
        <v>17.081850533807827</v>
      </c>
    </row>
    <row r="131" spans="1:16" x14ac:dyDescent="0.2">
      <c r="A131" s="31" t="s">
        <v>277</v>
      </c>
      <c r="B131" s="31" t="s">
        <v>278</v>
      </c>
      <c r="C131" s="32" t="s">
        <v>240</v>
      </c>
      <c r="D131" s="32">
        <v>2</v>
      </c>
      <c r="E131" s="32" t="s">
        <v>58</v>
      </c>
      <c r="F131" s="32" t="s">
        <v>668</v>
      </c>
      <c r="G131" s="32" t="s">
        <v>668</v>
      </c>
      <c r="H131" s="32" t="s">
        <v>668</v>
      </c>
      <c r="I131" s="32">
        <v>58</v>
      </c>
      <c r="J131" s="36">
        <v>-0.99</v>
      </c>
      <c r="K131" s="36">
        <v>0.28000000000000003</v>
      </c>
      <c r="L131" s="36">
        <v>-0.5460679420081892</v>
      </c>
      <c r="M131" s="36">
        <v>0.36321603431979893</v>
      </c>
      <c r="N131" s="36">
        <v>0.72643206863959786</v>
      </c>
      <c r="O131" s="138">
        <v>25.978647686832744</v>
      </c>
      <c r="P131" s="36">
        <v>9.964412811387902</v>
      </c>
    </row>
    <row r="132" spans="1:16" x14ac:dyDescent="0.2">
      <c r="A132" s="31" t="s">
        <v>279</v>
      </c>
      <c r="B132" s="31" t="s">
        <v>280</v>
      </c>
      <c r="C132" s="32" t="s">
        <v>240</v>
      </c>
      <c r="D132" s="32">
        <v>2</v>
      </c>
      <c r="E132" s="32" t="s">
        <v>223</v>
      </c>
      <c r="F132" s="32" t="s">
        <v>668</v>
      </c>
      <c r="G132" s="32" t="s">
        <v>668</v>
      </c>
      <c r="H132" s="32" t="s">
        <v>668</v>
      </c>
      <c r="I132" s="32">
        <v>63</v>
      </c>
      <c r="J132" s="36">
        <v>-0.75</v>
      </c>
      <c r="K132" s="36">
        <v>0.54</v>
      </c>
      <c r="L132" s="36">
        <v>7.6588116825751743E-2</v>
      </c>
      <c r="M132" s="36">
        <v>0.70048806618818371</v>
      </c>
      <c r="N132" s="36">
        <v>1.4009761323763674</v>
      </c>
      <c r="O132" s="138">
        <v>34.519572953736656</v>
      </c>
      <c r="P132" s="36">
        <v>19.217081850533813</v>
      </c>
    </row>
    <row r="133" spans="1:16" x14ac:dyDescent="0.2">
      <c r="A133" s="31">
        <v>1280</v>
      </c>
      <c r="B133" s="31" t="s">
        <v>281</v>
      </c>
      <c r="C133" s="32" t="s">
        <v>240</v>
      </c>
      <c r="D133" s="32">
        <v>5</v>
      </c>
      <c r="E133" s="32" t="s">
        <v>67</v>
      </c>
      <c r="F133" s="32" t="s">
        <v>668</v>
      </c>
      <c r="G133" s="32" t="s">
        <v>668</v>
      </c>
      <c r="H133" s="32" t="s">
        <v>668</v>
      </c>
      <c r="I133" s="32">
        <v>55</v>
      </c>
      <c r="J133" s="36">
        <v>-1</v>
      </c>
      <c r="K133" s="36">
        <v>0.16</v>
      </c>
      <c r="L133" s="36">
        <v>-0.57201194445960346</v>
      </c>
      <c r="M133" s="36">
        <v>0.20755201961131367</v>
      </c>
      <c r="N133" s="36">
        <v>0.41510403922262734</v>
      </c>
      <c r="O133" s="138">
        <v>25.622775800711747</v>
      </c>
      <c r="P133" s="36">
        <v>5.6939501779359434</v>
      </c>
    </row>
    <row r="134" spans="1:16" x14ac:dyDescent="0.2">
      <c r="A134" s="31" t="s">
        <v>282</v>
      </c>
      <c r="B134" s="31" t="s">
        <v>283</v>
      </c>
      <c r="C134" s="32" t="s">
        <v>240</v>
      </c>
      <c r="D134" s="32">
        <v>4</v>
      </c>
      <c r="E134" s="32" t="s">
        <v>70</v>
      </c>
      <c r="F134" s="32" t="s">
        <v>668</v>
      </c>
      <c r="G134" s="32" t="s">
        <v>668</v>
      </c>
      <c r="H134" s="32" t="s">
        <v>668</v>
      </c>
      <c r="I134" s="32">
        <v>61</v>
      </c>
      <c r="J134" s="36">
        <v>-0.87</v>
      </c>
      <c r="K134" s="36">
        <v>0.48</v>
      </c>
      <c r="L134" s="36">
        <v>-0.23473991259121874</v>
      </c>
      <c r="M134" s="36">
        <v>0.62265605883394093</v>
      </c>
      <c r="N134" s="36">
        <v>1.2453121176678819</v>
      </c>
      <c r="O134" s="138">
        <v>30.2491103202847</v>
      </c>
      <c r="P134" s="36">
        <v>17.081850533807827</v>
      </c>
    </row>
    <row r="135" spans="1:16" x14ac:dyDescent="0.2">
      <c r="A135" s="31" t="s">
        <v>284</v>
      </c>
      <c r="B135" s="31" t="s">
        <v>285</v>
      </c>
      <c r="C135" s="32" t="s">
        <v>240</v>
      </c>
      <c r="D135" s="32">
        <v>3</v>
      </c>
      <c r="E135" s="32" t="s">
        <v>58</v>
      </c>
      <c r="F135" s="32" t="s">
        <v>668</v>
      </c>
      <c r="G135" s="32" t="s">
        <v>668</v>
      </c>
      <c r="H135" s="32" t="s">
        <v>668</v>
      </c>
      <c r="I135" s="32">
        <v>55</v>
      </c>
      <c r="J135" s="36">
        <v>-1</v>
      </c>
      <c r="K135" s="36">
        <v>0.16</v>
      </c>
      <c r="L135" s="36">
        <v>-0.57201194445960346</v>
      </c>
      <c r="M135" s="36">
        <v>0.20755201961131367</v>
      </c>
      <c r="N135" s="36">
        <v>0.41510403922262734</v>
      </c>
      <c r="O135" s="138">
        <v>25.622775800711747</v>
      </c>
      <c r="P135" s="36">
        <v>5.6939501779359434</v>
      </c>
    </row>
    <row r="136" spans="1:16" x14ac:dyDescent="0.2">
      <c r="A136" s="31" t="s">
        <v>286</v>
      </c>
      <c r="B136" s="31" t="s">
        <v>287</v>
      </c>
      <c r="C136" s="32" t="s">
        <v>240</v>
      </c>
      <c r="D136" s="32">
        <v>4</v>
      </c>
      <c r="E136" s="32" t="s">
        <v>70</v>
      </c>
      <c r="F136" s="32" t="s">
        <v>668</v>
      </c>
      <c r="G136" s="32" t="s">
        <v>668</v>
      </c>
      <c r="H136" s="32" t="s">
        <v>668</v>
      </c>
      <c r="I136" s="32">
        <v>59</v>
      </c>
      <c r="J136" s="36">
        <v>-0.97</v>
      </c>
      <c r="K136" s="36">
        <v>0.4</v>
      </c>
      <c r="L136" s="36">
        <v>-0.49417993710536079</v>
      </c>
      <c r="M136" s="36">
        <v>0.51888004902828422</v>
      </c>
      <c r="N136" s="36">
        <v>1.0377600980565684</v>
      </c>
      <c r="O136" s="138">
        <v>26.690391459074736</v>
      </c>
      <c r="P136" s="36">
        <v>14.23487544483986</v>
      </c>
    </row>
    <row r="137" spans="1:16" x14ac:dyDescent="0.2">
      <c r="A137" s="31" t="s">
        <v>288</v>
      </c>
      <c r="B137" s="31" t="s">
        <v>289</v>
      </c>
      <c r="C137" s="32" t="s">
        <v>240</v>
      </c>
      <c r="D137" s="32">
        <v>2</v>
      </c>
      <c r="E137" s="32" t="s">
        <v>58</v>
      </c>
      <c r="F137" s="32" t="s">
        <v>668</v>
      </c>
      <c r="G137" s="32" t="s">
        <v>668</v>
      </c>
      <c r="H137" s="32" t="s">
        <v>668</v>
      </c>
      <c r="I137" s="32">
        <v>54</v>
      </c>
      <c r="J137" s="36">
        <v>-1.01</v>
      </c>
      <c r="K137" s="36">
        <v>0.14000000000000001</v>
      </c>
      <c r="L137" s="36">
        <v>-0.59795594691101772</v>
      </c>
      <c r="M137" s="36">
        <v>0.18160801715989947</v>
      </c>
      <c r="N137" s="36">
        <v>0.36321603431979893</v>
      </c>
      <c r="O137" s="138">
        <v>25.266903914590749</v>
      </c>
      <c r="P137" s="36">
        <v>4.982206405693951</v>
      </c>
    </row>
    <row r="138" spans="1:16" x14ac:dyDescent="0.2">
      <c r="A138" s="31" t="s">
        <v>290</v>
      </c>
      <c r="B138" s="31" t="s">
        <v>291</v>
      </c>
      <c r="C138" s="32" t="s">
        <v>240</v>
      </c>
      <c r="D138" s="32">
        <v>3</v>
      </c>
      <c r="E138" s="32" t="s">
        <v>58</v>
      </c>
      <c r="F138" s="32" t="s">
        <v>668</v>
      </c>
      <c r="G138" s="32" t="s">
        <v>668</v>
      </c>
      <c r="H138" s="32" t="s">
        <v>668</v>
      </c>
      <c r="I138" s="32">
        <v>56</v>
      </c>
      <c r="J138" s="36">
        <v>-1</v>
      </c>
      <c r="K138" s="36">
        <v>0.18</v>
      </c>
      <c r="L138" s="36">
        <v>-0.57201194445960346</v>
      </c>
      <c r="M138" s="36">
        <v>0.23349602206272788</v>
      </c>
      <c r="N138" s="36">
        <v>0.46699204412545575</v>
      </c>
      <c r="O138" s="138">
        <v>25.622775800711747</v>
      </c>
      <c r="P138" s="36">
        <v>6.4056939501779366</v>
      </c>
    </row>
    <row r="139" spans="1:16" x14ac:dyDescent="0.2">
      <c r="A139" s="31" t="s">
        <v>292</v>
      </c>
      <c r="B139" s="31" t="s">
        <v>293</v>
      </c>
      <c r="C139" s="32" t="s">
        <v>240</v>
      </c>
      <c r="D139" s="32">
        <v>3</v>
      </c>
      <c r="E139" s="32" t="s">
        <v>83</v>
      </c>
      <c r="F139" s="32" t="s">
        <v>668</v>
      </c>
      <c r="G139" s="32" t="s">
        <v>668</v>
      </c>
      <c r="H139" s="32" t="s">
        <v>668</v>
      </c>
      <c r="I139" s="32">
        <v>59</v>
      </c>
      <c r="J139" s="36">
        <v>-0.97</v>
      </c>
      <c r="K139" s="36">
        <v>0.4</v>
      </c>
      <c r="L139" s="36">
        <v>-0.49417993710536079</v>
      </c>
      <c r="M139" s="36">
        <v>0.51888004902828422</v>
      </c>
      <c r="N139" s="36">
        <v>1.0377600980565684</v>
      </c>
      <c r="O139" s="138">
        <v>26.690391459074736</v>
      </c>
      <c r="P139" s="36">
        <v>14.23487544483986</v>
      </c>
    </row>
    <row r="140" spans="1:16" x14ac:dyDescent="0.2">
      <c r="A140" s="31" t="s">
        <v>294</v>
      </c>
      <c r="B140" s="31" t="s">
        <v>295</v>
      </c>
      <c r="C140" s="32" t="s">
        <v>240</v>
      </c>
      <c r="D140" s="32">
        <v>3</v>
      </c>
      <c r="E140" s="32" t="s">
        <v>33</v>
      </c>
      <c r="F140" s="32" t="s">
        <v>668</v>
      </c>
      <c r="G140" s="32" t="s">
        <v>668</v>
      </c>
      <c r="H140" s="32" t="s">
        <v>668</v>
      </c>
      <c r="I140" s="32">
        <v>51</v>
      </c>
      <c r="J140" s="36">
        <v>-1.01</v>
      </c>
      <c r="K140" s="36">
        <v>0.12</v>
      </c>
      <c r="L140" s="36">
        <v>-0.59795594691101772</v>
      </c>
      <c r="M140" s="36">
        <v>0.15566401470848523</v>
      </c>
      <c r="N140" s="36">
        <v>0.31132802941697046</v>
      </c>
      <c r="O140" s="138">
        <v>25.266903914590749</v>
      </c>
      <c r="P140" s="36">
        <v>4.2704626334519569</v>
      </c>
    </row>
    <row r="141" spans="1:16" x14ac:dyDescent="0.2">
      <c r="A141" s="31" t="s">
        <v>296</v>
      </c>
      <c r="B141" s="31" t="s">
        <v>297</v>
      </c>
      <c r="C141" s="32" t="s">
        <v>240</v>
      </c>
      <c r="D141" s="32">
        <v>4</v>
      </c>
      <c r="E141" s="32" t="s">
        <v>83</v>
      </c>
      <c r="F141" s="32" t="s">
        <v>668</v>
      </c>
      <c r="G141" s="32" t="s">
        <v>668</v>
      </c>
      <c r="H141" s="32" t="s">
        <v>668</v>
      </c>
      <c r="I141" s="32">
        <v>58</v>
      </c>
      <c r="J141" s="36">
        <v>-0.99</v>
      </c>
      <c r="K141" s="36">
        <v>0.28000000000000003</v>
      </c>
      <c r="L141" s="36">
        <v>-0.5460679420081892</v>
      </c>
      <c r="M141" s="36">
        <v>0.36321603431979893</v>
      </c>
      <c r="N141" s="36">
        <v>0.72643206863959786</v>
      </c>
      <c r="O141" s="138">
        <v>25.978647686832744</v>
      </c>
      <c r="P141" s="36">
        <v>9.964412811387902</v>
      </c>
    </row>
    <row r="142" spans="1:16" x14ac:dyDescent="0.2">
      <c r="A142" s="31" t="s">
        <v>298</v>
      </c>
      <c r="B142" s="31" t="s">
        <v>299</v>
      </c>
      <c r="C142" s="32" t="s">
        <v>240</v>
      </c>
      <c r="D142" s="32">
        <v>2</v>
      </c>
      <c r="E142" s="32" t="s">
        <v>109</v>
      </c>
      <c r="F142" s="32" t="s">
        <v>668</v>
      </c>
      <c r="G142" s="32" t="s">
        <v>668</v>
      </c>
      <c r="H142" s="32" t="s">
        <v>668</v>
      </c>
      <c r="I142" s="32">
        <v>61</v>
      </c>
      <c r="J142" s="36">
        <v>-0.87</v>
      </c>
      <c r="K142" s="36">
        <v>0.48</v>
      </c>
      <c r="L142" s="36">
        <v>-0.23473991259121874</v>
      </c>
      <c r="M142" s="36">
        <v>0.62265605883394093</v>
      </c>
      <c r="N142" s="36">
        <v>1.2453121176678819</v>
      </c>
      <c r="O142" s="138">
        <v>30.2491103202847</v>
      </c>
      <c r="P142" s="36">
        <v>17.081850533807827</v>
      </c>
    </row>
    <row r="143" spans="1:16" x14ac:dyDescent="0.2">
      <c r="A143" s="31" t="s">
        <v>300</v>
      </c>
      <c r="B143" s="31" t="s">
        <v>301</v>
      </c>
      <c r="C143" s="32" t="s">
        <v>240</v>
      </c>
      <c r="D143" s="32">
        <v>3</v>
      </c>
      <c r="E143" s="32" t="s">
        <v>58</v>
      </c>
      <c r="F143" s="32" t="s">
        <v>668</v>
      </c>
      <c r="G143" s="32" t="s">
        <v>668</v>
      </c>
      <c r="H143" s="32" t="s">
        <v>668</v>
      </c>
      <c r="I143" s="32">
        <v>52</v>
      </c>
      <c r="J143" s="36">
        <v>-1.01</v>
      </c>
      <c r="K143" s="36">
        <v>0.12</v>
      </c>
      <c r="L143" s="36">
        <v>-0.59795594691101772</v>
      </c>
      <c r="M143" s="36">
        <v>0.15566401470848523</v>
      </c>
      <c r="N143" s="36">
        <v>0.31132802941697046</v>
      </c>
      <c r="O143" s="138">
        <v>25.266903914590749</v>
      </c>
      <c r="P143" s="36">
        <v>4.2704626334519569</v>
      </c>
    </row>
    <row r="144" spans="1:16" x14ac:dyDescent="0.2">
      <c r="A144" s="31" t="s">
        <v>302</v>
      </c>
      <c r="B144" s="31" t="s">
        <v>303</v>
      </c>
      <c r="C144" s="32" t="s">
        <v>240</v>
      </c>
      <c r="D144" s="32">
        <v>3</v>
      </c>
      <c r="E144" s="32" t="s">
        <v>83</v>
      </c>
      <c r="F144" s="32" t="s">
        <v>668</v>
      </c>
      <c r="G144" s="32" t="s">
        <v>668</v>
      </c>
      <c r="H144" s="32" t="s">
        <v>668</v>
      </c>
      <c r="I144" s="32">
        <v>59</v>
      </c>
      <c r="J144" s="36">
        <v>-0.97</v>
      </c>
      <c r="K144" s="36">
        <v>0.4</v>
      </c>
      <c r="L144" s="36">
        <v>-0.49417993710536079</v>
      </c>
      <c r="M144" s="36">
        <v>0.51888004902828422</v>
      </c>
      <c r="N144" s="36">
        <v>1.0377600980565684</v>
      </c>
      <c r="O144" s="138">
        <v>26.690391459074736</v>
      </c>
      <c r="P144" s="36">
        <v>14.23487544483986</v>
      </c>
    </row>
    <row r="145" spans="1:16" x14ac:dyDescent="0.2">
      <c r="A145" s="31" t="s">
        <v>304</v>
      </c>
      <c r="B145" s="31" t="s">
        <v>305</v>
      </c>
      <c r="C145" s="32" t="s">
        <v>306</v>
      </c>
      <c r="D145" s="32">
        <v>1</v>
      </c>
      <c r="E145" s="32" t="s">
        <v>103</v>
      </c>
      <c r="F145" s="32" t="s">
        <v>668</v>
      </c>
      <c r="G145" s="32" t="s">
        <v>668</v>
      </c>
      <c r="H145" s="32" t="s">
        <v>678</v>
      </c>
      <c r="I145" s="32">
        <v>66</v>
      </c>
      <c r="J145" s="36">
        <v>-1.06</v>
      </c>
      <c r="K145" s="36">
        <v>0.06</v>
      </c>
      <c r="L145" s="36">
        <v>-0.7276759591680888</v>
      </c>
      <c r="M145" s="36">
        <v>7.7832007354242616E-2</v>
      </c>
      <c r="N145" s="36">
        <v>0.15566401470848523</v>
      </c>
      <c r="O145" s="138">
        <v>23.487544483985765</v>
      </c>
      <c r="P145" s="36">
        <v>2.1352313167259784</v>
      </c>
    </row>
    <row r="146" spans="1:16" x14ac:dyDescent="0.2">
      <c r="A146" s="31" t="s">
        <v>307</v>
      </c>
      <c r="B146" s="31" t="s">
        <v>308</v>
      </c>
      <c r="C146" s="32" t="s">
        <v>306</v>
      </c>
      <c r="D146" s="32">
        <v>4</v>
      </c>
      <c r="E146" s="32" t="s">
        <v>70</v>
      </c>
      <c r="F146" s="32" t="s">
        <v>668</v>
      </c>
      <c r="G146" s="32" t="s">
        <v>668</v>
      </c>
      <c r="H146" s="32" t="s">
        <v>668</v>
      </c>
      <c r="I146" s="32">
        <v>66</v>
      </c>
      <c r="J146" s="36">
        <v>-0.49</v>
      </c>
      <c r="K146" s="36">
        <v>0.66</v>
      </c>
      <c r="L146" s="36">
        <v>0.75113218056252118</v>
      </c>
      <c r="M146" s="36">
        <v>0.85615208089666894</v>
      </c>
      <c r="N146" s="36">
        <v>1.7123041617933379</v>
      </c>
      <c r="O146" s="138">
        <v>43.772241992882563</v>
      </c>
      <c r="P146" s="36">
        <v>23.487544483985769</v>
      </c>
    </row>
    <row r="147" spans="1:16" x14ac:dyDescent="0.2">
      <c r="A147" s="31" t="s">
        <v>309</v>
      </c>
      <c r="B147" s="31" t="s">
        <v>310</v>
      </c>
      <c r="C147" s="32" t="s">
        <v>306</v>
      </c>
      <c r="D147" s="32">
        <v>2</v>
      </c>
      <c r="E147" s="32" t="s">
        <v>58</v>
      </c>
      <c r="F147" s="32" t="s">
        <v>668</v>
      </c>
      <c r="G147" s="32" t="s">
        <v>668</v>
      </c>
      <c r="H147" s="32" t="s">
        <v>668</v>
      </c>
      <c r="I147" s="84" t="s">
        <v>679</v>
      </c>
      <c r="J147" s="36">
        <v>-1.04</v>
      </c>
      <c r="K147" s="36">
        <v>0.04</v>
      </c>
      <c r="L147" s="36">
        <v>-0.67578795426526039</v>
      </c>
      <c r="M147" s="36">
        <v>5.1888004902828418E-2</v>
      </c>
      <c r="N147" s="36">
        <v>0.10377600980565684</v>
      </c>
      <c r="O147" s="138">
        <v>24.19928825622776</v>
      </c>
      <c r="P147" s="36">
        <v>1.4234875444839858</v>
      </c>
    </row>
    <row r="148" spans="1:16" x14ac:dyDescent="0.2">
      <c r="A148" s="31" t="s">
        <v>311</v>
      </c>
      <c r="B148" s="31" t="s">
        <v>312</v>
      </c>
      <c r="C148" s="32" t="s">
        <v>306</v>
      </c>
      <c r="D148" s="32">
        <v>3</v>
      </c>
      <c r="E148" s="32" t="s">
        <v>83</v>
      </c>
      <c r="F148" s="32" t="s">
        <v>668</v>
      </c>
      <c r="G148" s="32" t="s">
        <v>668</v>
      </c>
      <c r="H148" s="32" t="s">
        <v>668</v>
      </c>
      <c r="I148" s="32">
        <v>58</v>
      </c>
      <c r="J148" s="36">
        <v>-0.99</v>
      </c>
      <c r="K148" s="36">
        <v>0.28000000000000003</v>
      </c>
      <c r="L148" s="36">
        <v>-0.5460679420081892</v>
      </c>
      <c r="M148" s="36">
        <v>0.36321603431979893</v>
      </c>
      <c r="N148" s="36">
        <v>0.72643206863959786</v>
      </c>
      <c r="O148" s="138">
        <v>25.978647686832744</v>
      </c>
      <c r="P148" s="36">
        <v>9.964412811387902</v>
      </c>
    </row>
    <row r="149" spans="1:16" x14ac:dyDescent="0.2">
      <c r="A149" s="31" t="s">
        <v>313</v>
      </c>
      <c r="B149" s="31" t="s">
        <v>314</v>
      </c>
      <c r="C149" s="32" t="s">
        <v>306</v>
      </c>
      <c r="D149" s="32">
        <v>3</v>
      </c>
      <c r="E149" s="32" t="s">
        <v>83</v>
      </c>
      <c r="F149" s="32" t="s">
        <v>668</v>
      </c>
      <c r="G149" s="32" t="s">
        <v>668</v>
      </c>
      <c r="H149" s="32" t="s">
        <v>668</v>
      </c>
      <c r="I149" s="32">
        <v>69</v>
      </c>
      <c r="J149" s="36">
        <v>-0.09</v>
      </c>
      <c r="K149" s="36">
        <v>0.8</v>
      </c>
      <c r="L149" s="36">
        <v>1.7888922786190895</v>
      </c>
      <c r="M149" s="36">
        <v>1.0377600980565684</v>
      </c>
      <c r="N149" s="36">
        <v>2.0755201961131369</v>
      </c>
      <c r="O149" s="138">
        <v>58.007117437722428</v>
      </c>
      <c r="P149" s="36">
        <v>28.46975088967972</v>
      </c>
    </row>
    <row r="150" spans="1:16" x14ac:dyDescent="0.2">
      <c r="A150" s="31" t="s">
        <v>315</v>
      </c>
      <c r="B150" s="31" t="s">
        <v>316</v>
      </c>
      <c r="C150" s="32" t="s">
        <v>306</v>
      </c>
      <c r="D150" s="32">
        <v>4</v>
      </c>
      <c r="E150" s="32" t="s">
        <v>33</v>
      </c>
      <c r="F150" s="32" t="s">
        <v>668</v>
      </c>
      <c r="G150" s="32" t="s">
        <v>668</v>
      </c>
      <c r="H150" s="32" t="s">
        <v>678</v>
      </c>
      <c r="I150" s="32">
        <v>64</v>
      </c>
      <c r="J150" s="36">
        <v>-1.06</v>
      </c>
      <c r="K150" s="36">
        <v>0.06</v>
      </c>
      <c r="L150" s="36">
        <v>-0.7276759591680888</v>
      </c>
      <c r="M150" s="36">
        <v>7.7832007354242616E-2</v>
      </c>
      <c r="N150" s="36">
        <v>0.15566401470848523</v>
      </c>
      <c r="O150" s="138">
        <v>23.487544483985765</v>
      </c>
      <c r="P150" s="36">
        <v>2.1352313167259784</v>
      </c>
    </row>
    <row r="151" spans="1:16" x14ac:dyDescent="0.2">
      <c r="A151" s="31" t="s">
        <v>317</v>
      </c>
      <c r="B151" s="31" t="s">
        <v>318</v>
      </c>
      <c r="C151" s="32" t="s">
        <v>319</v>
      </c>
      <c r="D151" s="32">
        <v>3</v>
      </c>
      <c r="E151" s="32" t="s">
        <v>33</v>
      </c>
      <c r="F151" s="32" t="s">
        <v>668</v>
      </c>
      <c r="G151" s="32" t="s">
        <v>668</v>
      </c>
      <c r="H151" s="32" t="s">
        <v>668</v>
      </c>
      <c r="I151" s="32">
        <v>63</v>
      </c>
      <c r="J151" s="36">
        <v>-0.75</v>
      </c>
      <c r="K151" s="36">
        <v>0.54</v>
      </c>
      <c r="L151" s="36">
        <v>7.6588116825751743E-2</v>
      </c>
      <c r="M151" s="36">
        <v>0.70048806618818371</v>
      </c>
      <c r="N151" s="36">
        <v>1.4009761323763674</v>
      </c>
      <c r="O151" s="138">
        <v>34.519572953736656</v>
      </c>
      <c r="P151" s="36">
        <v>19.217081850533813</v>
      </c>
    </row>
    <row r="152" spans="1:16" x14ac:dyDescent="0.2">
      <c r="A152" s="31" t="s">
        <v>320</v>
      </c>
      <c r="B152" s="31" t="s">
        <v>321</v>
      </c>
      <c r="C152" s="32" t="s">
        <v>319</v>
      </c>
      <c r="D152" s="32">
        <v>3</v>
      </c>
      <c r="E152" s="32" t="s">
        <v>33</v>
      </c>
      <c r="F152" s="32" t="s">
        <v>668</v>
      </c>
      <c r="G152" s="32" t="s">
        <v>668</v>
      </c>
      <c r="H152" s="32" t="s">
        <v>668</v>
      </c>
      <c r="I152" s="32">
        <v>57</v>
      </c>
      <c r="J152" s="36">
        <v>-0.99</v>
      </c>
      <c r="K152" s="36">
        <v>0.22</v>
      </c>
      <c r="L152" s="36">
        <v>-0.5460679420081892</v>
      </c>
      <c r="M152" s="36">
        <v>0.28538402696555631</v>
      </c>
      <c r="N152" s="36">
        <v>0.57076805393111263</v>
      </c>
      <c r="O152" s="138">
        <v>25.978647686832744</v>
      </c>
      <c r="P152" s="36">
        <v>7.8291814946619231</v>
      </c>
    </row>
    <row r="153" spans="1:16" x14ac:dyDescent="0.2">
      <c r="A153" s="31" t="s">
        <v>322</v>
      </c>
      <c r="B153" s="31" t="s">
        <v>323</v>
      </c>
      <c r="C153" s="32" t="s">
        <v>319</v>
      </c>
      <c r="D153" s="32">
        <v>1</v>
      </c>
      <c r="E153" s="32" t="s">
        <v>33</v>
      </c>
      <c r="F153" s="32" t="s">
        <v>668</v>
      </c>
      <c r="G153" s="32" t="s">
        <v>668</v>
      </c>
      <c r="H153" s="32" t="s">
        <v>668</v>
      </c>
      <c r="I153" s="32">
        <v>65</v>
      </c>
      <c r="J153" s="36">
        <v>-0.59</v>
      </c>
      <c r="K153" s="36">
        <v>0.6</v>
      </c>
      <c r="L153" s="36">
        <v>0.49169215604837913</v>
      </c>
      <c r="M153" s="36">
        <v>0.77832007354242616</v>
      </c>
      <c r="N153" s="36">
        <v>1.5566401470848523</v>
      </c>
      <c r="O153" s="138">
        <v>40.213523131672602</v>
      </c>
      <c r="P153" s="36">
        <v>21.352313167259787</v>
      </c>
    </row>
    <row r="154" spans="1:16" x14ac:dyDescent="0.2">
      <c r="A154" s="31" t="s">
        <v>324</v>
      </c>
      <c r="B154" s="31" t="s">
        <v>325</v>
      </c>
      <c r="C154" s="32" t="s">
        <v>319</v>
      </c>
      <c r="D154" s="32">
        <v>2</v>
      </c>
      <c r="E154" s="32" t="s">
        <v>33</v>
      </c>
      <c r="F154" s="32" t="s">
        <v>668</v>
      </c>
      <c r="G154" s="32" t="s">
        <v>668</v>
      </c>
      <c r="H154" s="32" t="s">
        <v>668</v>
      </c>
      <c r="I154" s="32">
        <v>58</v>
      </c>
      <c r="J154" s="36">
        <v>-0.99</v>
      </c>
      <c r="K154" s="36">
        <v>0.28000000000000003</v>
      </c>
      <c r="L154" s="36">
        <v>-0.5460679420081892</v>
      </c>
      <c r="M154" s="36">
        <v>0.36321603431979893</v>
      </c>
      <c r="N154" s="36">
        <v>0.72643206863959786</v>
      </c>
      <c r="O154" s="138">
        <v>25.978647686832744</v>
      </c>
      <c r="P154" s="36">
        <v>9.964412811387902</v>
      </c>
    </row>
    <row r="155" spans="1:16" x14ac:dyDescent="0.2">
      <c r="A155" s="31" t="s">
        <v>326</v>
      </c>
      <c r="B155" s="31" t="s">
        <v>327</v>
      </c>
      <c r="C155" s="32" t="s">
        <v>319</v>
      </c>
      <c r="D155" s="32">
        <v>2</v>
      </c>
      <c r="E155" s="32" t="s">
        <v>109</v>
      </c>
      <c r="F155" s="32" t="s">
        <v>668</v>
      </c>
      <c r="G155" s="32" t="s">
        <v>668</v>
      </c>
      <c r="H155" s="32" t="s">
        <v>668</v>
      </c>
      <c r="I155" s="32">
        <v>63</v>
      </c>
      <c r="J155" s="36">
        <v>-0.75</v>
      </c>
      <c r="K155" s="36">
        <v>0.54</v>
      </c>
      <c r="L155" s="36">
        <v>7.6588116825751743E-2</v>
      </c>
      <c r="M155" s="36">
        <v>0.70048806618818371</v>
      </c>
      <c r="N155" s="36">
        <v>1.4009761323763674</v>
      </c>
      <c r="O155" s="138">
        <v>34.519572953736656</v>
      </c>
      <c r="P155" s="36">
        <v>19.217081850533813</v>
      </c>
    </row>
    <row r="156" spans="1:16" x14ac:dyDescent="0.2">
      <c r="A156" s="31" t="s">
        <v>328</v>
      </c>
      <c r="B156" s="31" t="s">
        <v>329</v>
      </c>
      <c r="C156" s="32" t="s">
        <v>319</v>
      </c>
      <c r="D156" s="32">
        <v>2</v>
      </c>
      <c r="E156" s="32" t="s">
        <v>109</v>
      </c>
      <c r="F156" s="32" t="s">
        <v>668</v>
      </c>
      <c r="G156" s="32" t="s">
        <v>668</v>
      </c>
      <c r="H156" s="32" t="s">
        <v>668</v>
      </c>
      <c r="I156" s="32">
        <v>65</v>
      </c>
      <c r="J156" s="36">
        <v>-0.59</v>
      </c>
      <c r="K156" s="36">
        <v>0.6</v>
      </c>
      <c r="L156" s="36">
        <v>0.49169215604837913</v>
      </c>
      <c r="M156" s="36">
        <v>0.77832007354242616</v>
      </c>
      <c r="N156" s="36">
        <v>1.5566401470848523</v>
      </c>
      <c r="O156" s="138">
        <v>40.213523131672602</v>
      </c>
      <c r="P156" s="36">
        <v>21.352313167259787</v>
      </c>
    </row>
    <row r="157" spans="1:16" x14ac:dyDescent="0.2">
      <c r="A157" s="31" t="s">
        <v>330</v>
      </c>
      <c r="B157" s="31" t="s">
        <v>331</v>
      </c>
      <c r="C157" s="32" t="s">
        <v>319</v>
      </c>
      <c r="D157" s="32">
        <v>1</v>
      </c>
      <c r="E157" s="32" t="s">
        <v>223</v>
      </c>
      <c r="F157" s="32" t="s">
        <v>668</v>
      </c>
      <c r="G157" s="32" t="s">
        <v>668</v>
      </c>
      <c r="H157" s="32" t="s">
        <v>668</v>
      </c>
      <c r="I157" s="32">
        <v>65</v>
      </c>
      <c r="J157" s="36">
        <v>-0.59</v>
      </c>
      <c r="K157" s="36">
        <v>0.6</v>
      </c>
      <c r="L157" s="36">
        <v>0.49169215604837913</v>
      </c>
      <c r="M157" s="36">
        <v>0.77832007354242616</v>
      </c>
      <c r="N157" s="36">
        <v>1.5566401470848523</v>
      </c>
      <c r="O157" s="138">
        <v>40.213523131672602</v>
      </c>
      <c r="P157" s="36">
        <v>21.352313167259787</v>
      </c>
    </row>
    <row r="158" spans="1:16" x14ac:dyDescent="0.2">
      <c r="A158" s="31" t="s">
        <v>332</v>
      </c>
      <c r="B158" s="31" t="s">
        <v>333</v>
      </c>
      <c r="C158" s="32" t="s">
        <v>319</v>
      </c>
      <c r="D158" s="32">
        <v>1</v>
      </c>
      <c r="E158" s="32" t="s">
        <v>109</v>
      </c>
      <c r="F158" s="32" t="s">
        <v>668</v>
      </c>
      <c r="G158" s="32" t="s">
        <v>668</v>
      </c>
      <c r="H158" s="32" t="s">
        <v>668</v>
      </c>
      <c r="I158" s="32">
        <v>50</v>
      </c>
      <c r="J158" s="36">
        <v>-1.01</v>
      </c>
      <c r="K158" s="36">
        <v>0.1</v>
      </c>
      <c r="L158" s="36">
        <v>-0.59795594691101772</v>
      </c>
      <c r="M158" s="36">
        <v>0.12972001225707105</v>
      </c>
      <c r="N158" s="36">
        <v>0.25944002451414211</v>
      </c>
      <c r="O158" s="138">
        <v>25.266903914590749</v>
      </c>
      <c r="P158" s="36">
        <v>3.5587188612099649</v>
      </c>
    </row>
    <row r="159" spans="1:16" x14ac:dyDescent="0.2">
      <c r="A159" s="31" t="s">
        <v>334</v>
      </c>
      <c r="B159" s="31" t="s">
        <v>335</v>
      </c>
      <c r="C159" s="32" t="s">
        <v>319</v>
      </c>
      <c r="D159" s="32">
        <v>1</v>
      </c>
      <c r="E159" s="32" t="s">
        <v>223</v>
      </c>
      <c r="F159" s="32" t="s">
        <v>668</v>
      </c>
      <c r="G159" s="32" t="s">
        <v>668</v>
      </c>
      <c r="H159" s="32" t="s">
        <v>668</v>
      </c>
      <c r="I159" s="32">
        <v>61</v>
      </c>
      <c r="J159" s="36">
        <v>-0.87</v>
      </c>
      <c r="K159" s="36">
        <v>0.48</v>
      </c>
      <c r="L159" s="36">
        <v>-0.23473991259121874</v>
      </c>
      <c r="M159" s="36">
        <v>0.62265605883394093</v>
      </c>
      <c r="N159" s="36">
        <v>1.2453121176678819</v>
      </c>
      <c r="O159" s="138">
        <v>30.2491103202847</v>
      </c>
      <c r="P159" s="36">
        <v>17.081850533807827</v>
      </c>
    </row>
    <row r="160" spans="1:16" x14ac:dyDescent="0.2">
      <c r="A160" s="31" t="s">
        <v>336</v>
      </c>
      <c r="B160" s="31" t="s">
        <v>337</v>
      </c>
      <c r="C160" s="32" t="s">
        <v>319</v>
      </c>
      <c r="D160" s="32">
        <v>1</v>
      </c>
      <c r="E160" s="32" t="s">
        <v>164</v>
      </c>
      <c r="F160" s="32" t="s">
        <v>668</v>
      </c>
      <c r="G160" s="32" t="s">
        <v>668</v>
      </c>
      <c r="H160" s="32" t="s">
        <v>668</v>
      </c>
      <c r="I160" s="32">
        <v>65</v>
      </c>
      <c r="J160" s="36">
        <v>-0.59</v>
      </c>
      <c r="K160" s="36">
        <v>0.6</v>
      </c>
      <c r="L160" s="36">
        <v>0.49169215604837913</v>
      </c>
      <c r="M160" s="36">
        <v>0.77832007354242616</v>
      </c>
      <c r="N160" s="36">
        <v>1.5566401470848523</v>
      </c>
      <c r="O160" s="138">
        <v>40.213523131672602</v>
      </c>
      <c r="P160" s="36">
        <v>21.352313167259787</v>
      </c>
    </row>
    <row r="161" spans="1:16" x14ac:dyDescent="0.2">
      <c r="A161" s="31" t="s">
        <v>338</v>
      </c>
      <c r="B161" s="31" t="s">
        <v>339</v>
      </c>
      <c r="C161" s="32" t="s">
        <v>319</v>
      </c>
      <c r="D161" s="32">
        <v>1</v>
      </c>
      <c r="E161" s="32" t="s">
        <v>58</v>
      </c>
      <c r="F161" s="32" t="s">
        <v>668</v>
      </c>
      <c r="G161" s="32" t="s">
        <v>668</v>
      </c>
      <c r="H161" s="32" t="s">
        <v>668</v>
      </c>
      <c r="I161" s="32">
        <v>53</v>
      </c>
      <c r="J161" s="36">
        <v>-1.01</v>
      </c>
      <c r="K161" s="36">
        <v>0.12</v>
      </c>
      <c r="L161" s="36">
        <v>-0.59795594691101772</v>
      </c>
      <c r="M161" s="36">
        <v>0.15566401470848523</v>
      </c>
      <c r="N161" s="36">
        <v>0.31132802941697046</v>
      </c>
      <c r="O161" s="138">
        <v>25.266903914590749</v>
      </c>
      <c r="P161" s="36">
        <v>4.2704626334519569</v>
      </c>
    </row>
    <row r="162" spans="1:16" x14ac:dyDescent="0.2">
      <c r="A162" s="31" t="s">
        <v>340</v>
      </c>
      <c r="B162" s="31" t="s">
        <v>341</v>
      </c>
      <c r="C162" s="32" t="s">
        <v>319</v>
      </c>
      <c r="D162" s="32">
        <v>3</v>
      </c>
      <c r="E162" s="32" t="s">
        <v>33</v>
      </c>
      <c r="F162" s="32" t="s">
        <v>668</v>
      </c>
      <c r="G162" s="32" t="s">
        <v>668</v>
      </c>
      <c r="H162" s="32" t="s">
        <v>668</v>
      </c>
      <c r="I162" s="32">
        <v>53</v>
      </c>
      <c r="J162" s="36">
        <v>-1.01</v>
      </c>
      <c r="K162" s="36">
        <v>0.12</v>
      </c>
      <c r="L162" s="36">
        <v>-0.59795594691101772</v>
      </c>
      <c r="M162" s="36">
        <v>0.15566401470848523</v>
      </c>
      <c r="N162" s="36">
        <v>0.31132802941697046</v>
      </c>
      <c r="O162" s="138">
        <v>25.266903914590749</v>
      </c>
      <c r="P162" s="36">
        <v>4.2704626334519569</v>
      </c>
    </row>
    <row r="163" spans="1:16" x14ac:dyDescent="0.2">
      <c r="A163" s="31" t="s">
        <v>342</v>
      </c>
      <c r="B163" s="31" t="s">
        <v>343</v>
      </c>
      <c r="C163" s="32" t="s">
        <v>319</v>
      </c>
      <c r="D163" s="32">
        <v>3</v>
      </c>
      <c r="E163" s="32" t="s">
        <v>33</v>
      </c>
      <c r="F163" s="32" t="s">
        <v>668</v>
      </c>
      <c r="G163" s="32" t="s">
        <v>668</v>
      </c>
      <c r="H163" s="32" t="s">
        <v>668</v>
      </c>
      <c r="I163" s="32">
        <v>69</v>
      </c>
      <c r="J163" s="36">
        <v>-0.09</v>
      </c>
      <c r="K163" s="36">
        <v>0.8</v>
      </c>
      <c r="L163" s="36">
        <v>1.7888922786190895</v>
      </c>
      <c r="M163" s="36">
        <v>1.0377600980565684</v>
      </c>
      <c r="N163" s="36">
        <v>2.0755201961131369</v>
      </c>
      <c r="O163" s="138">
        <v>58.007117437722428</v>
      </c>
      <c r="P163" s="36">
        <v>28.46975088967972</v>
      </c>
    </row>
    <row r="164" spans="1:16" x14ac:dyDescent="0.2">
      <c r="A164" s="31" t="s">
        <v>344</v>
      </c>
      <c r="B164" s="31" t="s">
        <v>345</v>
      </c>
      <c r="C164" s="32" t="s">
        <v>319</v>
      </c>
      <c r="D164" s="32">
        <v>1</v>
      </c>
      <c r="E164" s="32" t="s">
        <v>109</v>
      </c>
      <c r="F164" s="32" t="s">
        <v>668</v>
      </c>
      <c r="G164" s="32" t="s">
        <v>668</v>
      </c>
      <c r="H164" s="32" t="s">
        <v>668</v>
      </c>
      <c r="I164" s="32">
        <v>63</v>
      </c>
      <c r="J164" s="36">
        <v>-0.75</v>
      </c>
      <c r="K164" s="36">
        <v>0.54</v>
      </c>
      <c r="L164" s="36">
        <v>7.6588116825751743E-2</v>
      </c>
      <c r="M164" s="36">
        <v>0.70048806618818371</v>
      </c>
      <c r="N164" s="36">
        <v>1.4009761323763674</v>
      </c>
      <c r="O164" s="138">
        <v>34.519572953736656</v>
      </c>
      <c r="P164" s="36">
        <v>19.217081850533813</v>
      </c>
    </row>
    <row r="165" spans="1:16" x14ac:dyDescent="0.2">
      <c r="A165" s="31" t="s">
        <v>346</v>
      </c>
      <c r="B165" s="31" t="s">
        <v>347</v>
      </c>
      <c r="C165" s="32" t="s">
        <v>319</v>
      </c>
      <c r="D165" s="32">
        <v>1</v>
      </c>
      <c r="E165" s="32" t="s">
        <v>33</v>
      </c>
      <c r="F165" s="32" t="s">
        <v>668</v>
      </c>
      <c r="G165" s="32" t="s">
        <v>668</v>
      </c>
      <c r="H165" s="32" t="s">
        <v>668</v>
      </c>
      <c r="I165" s="32">
        <v>69</v>
      </c>
      <c r="J165" s="36">
        <v>-0.09</v>
      </c>
      <c r="K165" s="36">
        <v>0.8</v>
      </c>
      <c r="L165" s="36">
        <v>1.7888922786190895</v>
      </c>
      <c r="M165" s="36">
        <v>1.0377600980565684</v>
      </c>
      <c r="N165" s="36">
        <v>2.0755201961131369</v>
      </c>
      <c r="O165" s="138">
        <v>58.007117437722428</v>
      </c>
      <c r="P165" s="36">
        <v>28.46975088967972</v>
      </c>
    </row>
    <row r="166" spans="1:16" x14ac:dyDescent="0.2">
      <c r="A166" s="31" t="s">
        <v>348</v>
      </c>
      <c r="B166" s="31" t="s">
        <v>349</v>
      </c>
      <c r="C166" s="32" t="s">
        <v>319</v>
      </c>
      <c r="D166" s="32">
        <v>1</v>
      </c>
      <c r="E166" s="32" t="s">
        <v>58</v>
      </c>
      <c r="F166" s="32" t="s">
        <v>668</v>
      </c>
      <c r="G166" s="32" t="s">
        <v>668</v>
      </c>
      <c r="H166" s="32" t="s">
        <v>668</v>
      </c>
      <c r="I166" s="32">
        <v>67</v>
      </c>
      <c r="J166" s="36">
        <v>-0.38</v>
      </c>
      <c r="K166" s="36">
        <v>0.7</v>
      </c>
      <c r="L166" s="36">
        <v>1.0365162075280774</v>
      </c>
      <c r="M166" s="36">
        <v>0.90804008579949724</v>
      </c>
      <c r="N166" s="36">
        <v>1.8160801715989945</v>
      </c>
      <c r="O166" s="138">
        <v>47.686832740213532</v>
      </c>
      <c r="P166" s="36">
        <v>24.911032028469752</v>
      </c>
    </row>
    <row r="167" spans="1:16" x14ac:dyDescent="0.2">
      <c r="A167" s="31" t="s">
        <v>350</v>
      </c>
      <c r="B167" s="31" t="s">
        <v>351</v>
      </c>
      <c r="C167" s="32" t="s">
        <v>319</v>
      </c>
      <c r="D167" s="32">
        <v>1</v>
      </c>
      <c r="E167" s="32" t="s">
        <v>109</v>
      </c>
      <c r="F167" s="32" t="s">
        <v>668</v>
      </c>
      <c r="G167" s="32" t="s">
        <v>668</v>
      </c>
      <c r="H167" s="32" t="s">
        <v>668</v>
      </c>
      <c r="I167" s="32">
        <v>65</v>
      </c>
      <c r="J167" s="36">
        <v>-0.59</v>
      </c>
      <c r="K167" s="36">
        <v>0.6</v>
      </c>
      <c r="L167" s="36">
        <v>0.49169215604837913</v>
      </c>
      <c r="M167" s="36">
        <v>0.77832007354242616</v>
      </c>
      <c r="N167" s="36">
        <v>1.5566401470848523</v>
      </c>
      <c r="O167" s="138">
        <v>40.213523131672602</v>
      </c>
      <c r="P167" s="36">
        <v>21.352313167259787</v>
      </c>
    </row>
    <row r="168" spans="1:16" x14ac:dyDescent="0.2">
      <c r="A168" s="31" t="s">
        <v>352</v>
      </c>
      <c r="B168" s="31" t="s">
        <v>353</v>
      </c>
      <c r="C168" s="32" t="s">
        <v>319</v>
      </c>
      <c r="D168" s="32">
        <v>1</v>
      </c>
      <c r="E168" s="32" t="s">
        <v>109</v>
      </c>
      <c r="F168" s="32" t="s">
        <v>668</v>
      </c>
      <c r="G168" s="32" t="s">
        <v>668</v>
      </c>
      <c r="H168" s="32" t="s">
        <v>668</v>
      </c>
      <c r="I168" s="32">
        <v>69</v>
      </c>
      <c r="J168" s="36">
        <v>-0.09</v>
      </c>
      <c r="K168" s="36">
        <v>0.8</v>
      </c>
      <c r="L168" s="36">
        <v>1.7888922786190895</v>
      </c>
      <c r="M168" s="36">
        <v>1.0377600980565684</v>
      </c>
      <c r="N168" s="36">
        <v>2.0755201961131369</v>
      </c>
      <c r="O168" s="138">
        <v>58.007117437722428</v>
      </c>
      <c r="P168" s="36">
        <v>28.46975088967972</v>
      </c>
    </row>
    <row r="169" spans="1:16" x14ac:dyDescent="0.2">
      <c r="A169" s="31" t="s">
        <v>354</v>
      </c>
      <c r="B169" s="31" t="s">
        <v>355</v>
      </c>
      <c r="C169" s="32" t="s">
        <v>319</v>
      </c>
      <c r="D169" s="32">
        <v>1</v>
      </c>
      <c r="E169" s="32" t="s">
        <v>109</v>
      </c>
      <c r="F169" s="32" t="s">
        <v>668</v>
      </c>
      <c r="G169" s="32" t="s">
        <v>668</v>
      </c>
      <c r="H169" s="32" t="s">
        <v>668</v>
      </c>
      <c r="I169" s="32">
        <v>62</v>
      </c>
      <c r="J169" s="36">
        <v>-0.81</v>
      </c>
      <c r="K169" s="36">
        <v>0.5</v>
      </c>
      <c r="L169" s="36">
        <v>-7.9075897882733642E-2</v>
      </c>
      <c r="M169" s="36">
        <v>0.64860006128535519</v>
      </c>
      <c r="N169" s="36">
        <v>1.2972001225707104</v>
      </c>
      <c r="O169" s="138">
        <v>32.384341637010678</v>
      </c>
      <c r="P169" s="36">
        <v>17.793594306049823</v>
      </c>
    </row>
    <row r="170" spans="1:16" x14ac:dyDescent="0.2">
      <c r="A170" s="31" t="s">
        <v>356</v>
      </c>
      <c r="B170" s="31" t="s">
        <v>357</v>
      </c>
      <c r="C170" s="32" t="s">
        <v>319</v>
      </c>
      <c r="D170" s="32">
        <v>1</v>
      </c>
      <c r="E170" s="32" t="s">
        <v>103</v>
      </c>
      <c r="F170" s="32" t="s">
        <v>668</v>
      </c>
      <c r="G170" s="32" t="s">
        <v>668</v>
      </c>
      <c r="H170" s="32" t="s">
        <v>668</v>
      </c>
      <c r="I170" s="32">
        <v>58</v>
      </c>
      <c r="J170" s="36">
        <v>-0.99</v>
      </c>
      <c r="K170" s="36">
        <v>0.28000000000000003</v>
      </c>
      <c r="L170" s="36">
        <v>-0.5460679420081892</v>
      </c>
      <c r="M170" s="36">
        <v>0.36321603431979893</v>
      </c>
      <c r="N170" s="36">
        <v>0.72643206863959786</v>
      </c>
      <c r="O170" s="138">
        <v>25.978647686832744</v>
      </c>
      <c r="P170" s="36">
        <v>9.964412811387902</v>
      </c>
    </row>
    <row r="171" spans="1:16" x14ac:dyDescent="0.2">
      <c r="A171" s="31" t="s">
        <v>358</v>
      </c>
      <c r="B171" s="31" t="s">
        <v>359</v>
      </c>
      <c r="C171" s="32" t="s">
        <v>319</v>
      </c>
      <c r="D171" s="32">
        <v>1</v>
      </c>
      <c r="E171" s="32" t="s">
        <v>164</v>
      </c>
      <c r="F171" s="32" t="s">
        <v>668</v>
      </c>
      <c r="G171" s="32" t="s">
        <v>668</v>
      </c>
      <c r="H171" s="32" t="s">
        <v>668</v>
      </c>
      <c r="I171" s="32">
        <v>57</v>
      </c>
      <c r="J171" s="36">
        <v>-0.99</v>
      </c>
      <c r="K171" s="36">
        <v>0.22</v>
      </c>
      <c r="L171" s="36">
        <v>-0.5460679420081892</v>
      </c>
      <c r="M171" s="36">
        <v>0.28538402696555631</v>
      </c>
      <c r="N171" s="36">
        <v>0.57076805393111263</v>
      </c>
      <c r="O171" s="138">
        <v>25.978647686832744</v>
      </c>
      <c r="P171" s="36">
        <v>7.8291814946619231</v>
      </c>
    </row>
    <row r="172" spans="1:16" x14ac:dyDescent="0.2">
      <c r="A172" s="31" t="s">
        <v>360</v>
      </c>
      <c r="B172" s="31" t="s">
        <v>361</v>
      </c>
      <c r="C172" s="32" t="s">
        <v>319</v>
      </c>
      <c r="D172" s="32">
        <v>1</v>
      </c>
      <c r="E172" s="32" t="s">
        <v>109</v>
      </c>
      <c r="F172" s="32" t="s">
        <v>668</v>
      </c>
      <c r="G172" s="32" t="s">
        <v>668</v>
      </c>
      <c r="H172" s="32" t="s">
        <v>668</v>
      </c>
      <c r="I172" s="32">
        <v>63</v>
      </c>
      <c r="J172" s="36">
        <v>-0.75</v>
      </c>
      <c r="K172" s="36">
        <v>0.54</v>
      </c>
      <c r="L172" s="36">
        <v>7.6588116825751743E-2</v>
      </c>
      <c r="M172" s="36">
        <v>0.70048806618818371</v>
      </c>
      <c r="N172" s="36">
        <v>1.4009761323763674</v>
      </c>
      <c r="O172" s="138">
        <v>34.519572953736656</v>
      </c>
      <c r="P172" s="36">
        <v>19.217081850533813</v>
      </c>
    </row>
    <row r="173" spans="1:16" x14ac:dyDescent="0.2">
      <c r="A173" s="31" t="s">
        <v>362</v>
      </c>
      <c r="B173" s="31" t="s">
        <v>363</v>
      </c>
      <c r="C173" s="32" t="s">
        <v>319</v>
      </c>
      <c r="D173" s="32">
        <v>1</v>
      </c>
      <c r="E173" s="32" t="s">
        <v>33</v>
      </c>
      <c r="F173" s="32" t="s">
        <v>668</v>
      </c>
      <c r="G173" s="32" t="s">
        <v>668</v>
      </c>
      <c r="H173" s="32" t="s">
        <v>668</v>
      </c>
      <c r="I173" s="32">
        <v>60</v>
      </c>
      <c r="J173" s="36">
        <v>-0.93</v>
      </c>
      <c r="K173" s="36">
        <v>0.46</v>
      </c>
      <c r="L173" s="36">
        <v>-0.39040392729970413</v>
      </c>
      <c r="M173" s="36">
        <v>0.59671205638252678</v>
      </c>
      <c r="N173" s="36">
        <v>1.1934241127650536</v>
      </c>
      <c r="O173" s="138">
        <v>28.113879003558718</v>
      </c>
      <c r="P173" s="36">
        <v>16.370106761565836</v>
      </c>
    </row>
    <row r="174" spans="1:16" x14ac:dyDescent="0.2">
      <c r="A174" s="31" t="s">
        <v>364</v>
      </c>
      <c r="B174" s="31" t="s">
        <v>365</v>
      </c>
      <c r="C174" s="32" t="s">
        <v>319</v>
      </c>
      <c r="D174" s="32">
        <v>3</v>
      </c>
      <c r="E174" s="32" t="s">
        <v>58</v>
      </c>
      <c r="F174" s="32" t="s">
        <v>668</v>
      </c>
      <c r="G174" s="32" t="s">
        <v>668</v>
      </c>
      <c r="H174" s="32" t="s">
        <v>668</v>
      </c>
      <c r="I174" s="32">
        <v>61</v>
      </c>
      <c r="J174" s="36">
        <v>-0.87</v>
      </c>
      <c r="K174" s="36">
        <v>0.48</v>
      </c>
      <c r="L174" s="36">
        <v>-0.23473991259121874</v>
      </c>
      <c r="M174" s="36">
        <v>0.62265605883394093</v>
      </c>
      <c r="N174" s="36">
        <v>1.2453121176678819</v>
      </c>
      <c r="O174" s="138">
        <v>30.2491103202847</v>
      </c>
      <c r="P174" s="36">
        <v>17.081850533807827</v>
      </c>
    </row>
    <row r="175" spans="1:16" x14ac:dyDescent="0.2">
      <c r="A175" s="31" t="s">
        <v>366</v>
      </c>
      <c r="B175" s="31" t="s">
        <v>367</v>
      </c>
      <c r="C175" s="32" t="s">
        <v>319</v>
      </c>
      <c r="D175" s="32">
        <v>1</v>
      </c>
      <c r="E175" s="32" t="s">
        <v>58</v>
      </c>
      <c r="F175" s="32" t="s">
        <v>668</v>
      </c>
      <c r="G175" s="32" t="s">
        <v>668</v>
      </c>
      <c r="H175" s="32" t="s">
        <v>680</v>
      </c>
      <c r="I175" s="32">
        <v>45</v>
      </c>
      <c r="J175" s="36">
        <v>-1.02</v>
      </c>
      <c r="K175" s="36">
        <v>0.08</v>
      </c>
      <c r="L175" s="36">
        <v>-0.62389994936243187</v>
      </c>
      <c r="M175" s="36">
        <v>0.10377600980565684</v>
      </c>
      <c r="N175" s="36">
        <v>0.20755201961131367</v>
      </c>
      <c r="O175" s="138">
        <v>24.911032028469752</v>
      </c>
      <c r="P175" s="36">
        <v>2.8469750889679717</v>
      </c>
    </row>
    <row r="176" spans="1:16" x14ac:dyDescent="0.2">
      <c r="A176" s="31" t="s">
        <v>368</v>
      </c>
      <c r="B176" s="31" t="s">
        <v>369</v>
      </c>
      <c r="C176" s="32" t="s">
        <v>319</v>
      </c>
      <c r="D176" s="32">
        <v>1</v>
      </c>
      <c r="E176" s="32" t="s">
        <v>103</v>
      </c>
      <c r="F176" s="32" t="s">
        <v>668</v>
      </c>
      <c r="G176" s="32" t="s">
        <v>668</v>
      </c>
      <c r="H176" s="32" t="s">
        <v>668</v>
      </c>
      <c r="I176" s="32">
        <v>58</v>
      </c>
      <c r="J176" s="36">
        <v>-0.99</v>
      </c>
      <c r="K176" s="36">
        <v>0.28000000000000003</v>
      </c>
      <c r="L176" s="36">
        <v>-0.5460679420081892</v>
      </c>
      <c r="M176" s="36">
        <v>0.36321603431979893</v>
      </c>
      <c r="N176" s="36">
        <v>0.72643206863959786</v>
      </c>
      <c r="O176" s="138">
        <v>25.978647686832744</v>
      </c>
      <c r="P176" s="36">
        <v>9.964412811387902</v>
      </c>
    </row>
    <row r="177" spans="1:16" x14ac:dyDescent="0.2">
      <c r="A177" s="31" t="s">
        <v>370</v>
      </c>
      <c r="B177" s="31" t="s">
        <v>371</v>
      </c>
      <c r="C177" s="32" t="s">
        <v>319</v>
      </c>
      <c r="D177" s="32">
        <v>2</v>
      </c>
      <c r="E177" s="32" t="s">
        <v>109</v>
      </c>
      <c r="F177" s="32" t="s">
        <v>668</v>
      </c>
      <c r="G177" s="32" t="s">
        <v>668</v>
      </c>
      <c r="H177" s="32" t="s">
        <v>668</v>
      </c>
      <c r="I177" s="32">
        <v>60</v>
      </c>
      <c r="J177" s="36">
        <v>-0.93</v>
      </c>
      <c r="K177" s="36">
        <v>0.46</v>
      </c>
      <c r="L177" s="36">
        <v>-0.39040392729970413</v>
      </c>
      <c r="M177" s="36">
        <v>0.59671205638252678</v>
      </c>
      <c r="N177" s="36">
        <v>1.1934241127650536</v>
      </c>
      <c r="O177" s="138">
        <v>28.113879003558718</v>
      </c>
      <c r="P177" s="36">
        <v>16.370106761565836</v>
      </c>
    </row>
    <row r="178" spans="1:16" x14ac:dyDescent="0.2">
      <c r="A178" s="31" t="s">
        <v>372</v>
      </c>
      <c r="B178" s="31" t="s">
        <v>373</v>
      </c>
      <c r="C178" s="32" t="s">
        <v>319</v>
      </c>
      <c r="D178" s="32">
        <v>1</v>
      </c>
      <c r="E178" s="32" t="s">
        <v>109</v>
      </c>
      <c r="F178" s="32" t="s">
        <v>668</v>
      </c>
      <c r="G178" s="32" t="s">
        <v>668</v>
      </c>
      <c r="H178" s="32" t="s">
        <v>668</v>
      </c>
      <c r="I178" s="32">
        <v>63</v>
      </c>
      <c r="J178" s="36">
        <v>-0.75</v>
      </c>
      <c r="K178" s="36">
        <v>0.54</v>
      </c>
      <c r="L178" s="36">
        <v>7.6588116825751743E-2</v>
      </c>
      <c r="M178" s="36">
        <v>0.70048806618818371</v>
      </c>
      <c r="N178" s="36">
        <v>1.4009761323763674</v>
      </c>
      <c r="O178" s="138">
        <v>34.519572953736656</v>
      </c>
      <c r="P178" s="36">
        <v>19.217081850533813</v>
      </c>
    </row>
    <row r="179" spans="1:16" x14ac:dyDescent="0.2">
      <c r="A179" s="31" t="s">
        <v>374</v>
      </c>
      <c r="B179" s="31" t="s">
        <v>375</v>
      </c>
      <c r="C179" s="32" t="s">
        <v>319</v>
      </c>
      <c r="D179" s="32">
        <v>1</v>
      </c>
      <c r="E179" s="32" t="s">
        <v>109</v>
      </c>
      <c r="F179" s="32" t="s">
        <v>668</v>
      </c>
      <c r="G179" s="32" t="s">
        <v>668</v>
      </c>
      <c r="H179" s="32" t="s">
        <v>668</v>
      </c>
      <c r="I179" s="32">
        <v>67</v>
      </c>
      <c r="J179" s="36">
        <v>-0.38</v>
      </c>
      <c r="K179" s="36">
        <v>0.7</v>
      </c>
      <c r="L179" s="36">
        <v>1.0365162075280774</v>
      </c>
      <c r="M179" s="36">
        <v>0.90804008579949724</v>
      </c>
      <c r="N179" s="36">
        <v>1.8160801715989945</v>
      </c>
      <c r="O179" s="138">
        <v>47.686832740213532</v>
      </c>
      <c r="P179" s="36">
        <v>24.911032028469752</v>
      </c>
    </row>
    <row r="180" spans="1:16" x14ac:dyDescent="0.2">
      <c r="A180" s="31" t="s">
        <v>376</v>
      </c>
      <c r="B180" s="31" t="s">
        <v>377</v>
      </c>
      <c r="C180" s="32" t="s">
        <v>319</v>
      </c>
      <c r="D180" s="32">
        <v>1</v>
      </c>
      <c r="E180" s="32" t="s">
        <v>109</v>
      </c>
      <c r="F180" s="32" t="s">
        <v>668</v>
      </c>
      <c r="G180" s="32" t="s">
        <v>668</v>
      </c>
      <c r="H180" s="32" t="s">
        <v>668</v>
      </c>
      <c r="I180" s="32">
        <v>59</v>
      </c>
      <c r="J180" s="36">
        <v>-0.97</v>
      </c>
      <c r="K180" s="36">
        <v>0.4</v>
      </c>
      <c r="L180" s="36">
        <v>-0.49417993710536079</v>
      </c>
      <c r="M180" s="36">
        <v>0.51888004902828422</v>
      </c>
      <c r="N180" s="36">
        <v>1.0377600980565684</v>
      </c>
      <c r="O180" s="138">
        <v>26.690391459074736</v>
      </c>
      <c r="P180" s="36">
        <v>14.23487544483986</v>
      </c>
    </row>
    <row r="181" spans="1:16" x14ac:dyDescent="0.2">
      <c r="A181" s="31">
        <v>1480</v>
      </c>
      <c r="B181" s="31" t="s">
        <v>378</v>
      </c>
      <c r="C181" s="32">
        <v>14</v>
      </c>
      <c r="D181" s="32">
        <v>5</v>
      </c>
      <c r="E181" s="32" t="s">
        <v>67</v>
      </c>
      <c r="F181" s="32" t="s">
        <v>668</v>
      </c>
      <c r="G181" s="32" t="s">
        <v>668</v>
      </c>
      <c r="H181" s="32" t="s">
        <v>668</v>
      </c>
      <c r="I181" s="32">
        <v>60</v>
      </c>
      <c r="J181" s="36">
        <v>-0.93</v>
      </c>
      <c r="K181" s="36">
        <v>0.46</v>
      </c>
      <c r="L181" s="36">
        <v>-0.39040392729970413</v>
      </c>
      <c r="M181" s="36">
        <v>0.59671205638252678</v>
      </c>
      <c r="N181" s="36">
        <v>1.1934241127650536</v>
      </c>
      <c r="O181" s="138">
        <v>28.113879003558718</v>
      </c>
      <c r="P181" s="36">
        <v>16.370106761565836</v>
      </c>
    </row>
    <row r="182" spans="1:16" x14ac:dyDescent="0.2">
      <c r="A182" s="31" t="s">
        <v>379</v>
      </c>
      <c r="B182" s="31" t="s">
        <v>380</v>
      </c>
      <c r="C182" s="32" t="s">
        <v>319</v>
      </c>
      <c r="D182" s="32">
        <v>3</v>
      </c>
      <c r="E182" s="32" t="s">
        <v>33</v>
      </c>
      <c r="F182" s="32" t="s">
        <v>668</v>
      </c>
      <c r="G182" s="32" t="s">
        <v>668</v>
      </c>
      <c r="H182" s="32" t="s">
        <v>668</v>
      </c>
      <c r="I182" s="32">
        <v>67</v>
      </c>
      <c r="J182" s="36">
        <v>-0.38</v>
      </c>
      <c r="K182" s="36">
        <v>0.7</v>
      </c>
      <c r="L182" s="36">
        <v>1.0365162075280774</v>
      </c>
      <c r="M182" s="36">
        <v>0.90804008579949724</v>
      </c>
      <c r="N182" s="36">
        <v>1.8160801715989945</v>
      </c>
      <c r="O182" s="138">
        <v>47.686832740213532</v>
      </c>
      <c r="P182" s="36">
        <v>24.911032028469752</v>
      </c>
    </row>
    <row r="183" spans="1:16" x14ac:dyDescent="0.2">
      <c r="A183" s="31" t="s">
        <v>381</v>
      </c>
      <c r="B183" s="31" t="s">
        <v>382</v>
      </c>
      <c r="C183" s="32" t="s">
        <v>319</v>
      </c>
      <c r="D183" s="32">
        <v>3</v>
      </c>
      <c r="E183" s="32" t="s">
        <v>33</v>
      </c>
      <c r="F183" s="32" t="s">
        <v>668</v>
      </c>
      <c r="G183" s="32" t="s">
        <v>668</v>
      </c>
      <c r="H183" s="32" t="s">
        <v>668</v>
      </c>
      <c r="I183" s="32">
        <v>67</v>
      </c>
      <c r="J183" s="36">
        <v>-0.38</v>
      </c>
      <c r="K183" s="36">
        <v>0.7</v>
      </c>
      <c r="L183" s="36">
        <v>1.0365162075280774</v>
      </c>
      <c r="M183" s="36">
        <v>0.90804008579949724</v>
      </c>
      <c r="N183" s="36">
        <v>1.8160801715989945</v>
      </c>
      <c r="O183" s="138">
        <v>47.686832740213532</v>
      </c>
      <c r="P183" s="36">
        <v>24.911032028469752</v>
      </c>
    </row>
    <row r="184" spans="1:16" x14ac:dyDescent="0.2">
      <c r="A184" s="31" t="s">
        <v>383</v>
      </c>
      <c r="B184" s="31" t="s">
        <v>384</v>
      </c>
      <c r="C184" s="32" t="s">
        <v>319</v>
      </c>
      <c r="D184" s="32">
        <v>1</v>
      </c>
      <c r="E184" s="32" t="s">
        <v>103</v>
      </c>
      <c r="F184" s="32" t="s">
        <v>668</v>
      </c>
      <c r="G184" s="32" t="s">
        <v>668</v>
      </c>
      <c r="H184" s="32" t="s">
        <v>678</v>
      </c>
      <c r="I184" s="32">
        <v>58</v>
      </c>
      <c r="J184" s="36">
        <v>-1.08</v>
      </c>
      <c r="K184" s="36">
        <v>0.12</v>
      </c>
      <c r="L184" s="36">
        <v>-0.77956396407091733</v>
      </c>
      <c r="M184" s="36">
        <v>0.15566401470848523</v>
      </c>
      <c r="N184" s="36">
        <v>0.31132802941697046</v>
      </c>
      <c r="O184" s="138">
        <v>22.77580071174377</v>
      </c>
      <c r="P184" s="36">
        <v>4.2704626334519569</v>
      </c>
    </row>
    <row r="185" spans="1:16" x14ac:dyDescent="0.2">
      <c r="A185" s="31" t="s">
        <v>385</v>
      </c>
      <c r="B185" s="31" t="s">
        <v>386</v>
      </c>
      <c r="C185" s="32" t="s">
        <v>319</v>
      </c>
      <c r="D185" s="32">
        <v>3</v>
      </c>
      <c r="E185" s="32" t="s">
        <v>103</v>
      </c>
      <c r="F185" s="32" t="s">
        <v>668</v>
      </c>
      <c r="G185" s="32" t="s">
        <v>668</v>
      </c>
      <c r="H185" s="32" t="s">
        <v>668</v>
      </c>
      <c r="I185" s="32">
        <v>57</v>
      </c>
      <c r="J185" s="36">
        <v>-0.99</v>
      </c>
      <c r="K185" s="36">
        <v>0.22</v>
      </c>
      <c r="L185" s="36">
        <v>-0.5460679420081892</v>
      </c>
      <c r="M185" s="36">
        <v>0.28538402696555631</v>
      </c>
      <c r="N185" s="36">
        <v>0.57076805393111263</v>
      </c>
      <c r="O185" s="138">
        <v>25.978647686832744</v>
      </c>
      <c r="P185" s="36">
        <v>7.8291814946619231</v>
      </c>
    </row>
    <row r="186" spans="1:16" x14ac:dyDescent="0.2">
      <c r="A186" s="31" t="s">
        <v>387</v>
      </c>
      <c r="B186" s="31" t="s">
        <v>388</v>
      </c>
      <c r="C186" s="32" t="s">
        <v>319</v>
      </c>
      <c r="D186" s="32">
        <v>1</v>
      </c>
      <c r="E186" s="32" t="s">
        <v>223</v>
      </c>
      <c r="F186" s="32" t="s">
        <v>668</v>
      </c>
      <c r="G186" s="32" t="s">
        <v>668</v>
      </c>
      <c r="H186" s="32" t="s">
        <v>668</v>
      </c>
      <c r="I186" s="32">
        <v>62</v>
      </c>
      <c r="J186" s="36">
        <v>-0.81</v>
      </c>
      <c r="K186" s="36">
        <v>0.5</v>
      </c>
      <c r="L186" s="36">
        <v>-7.9075897882733642E-2</v>
      </c>
      <c r="M186" s="36">
        <v>0.64860006128535519</v>
      </c>
      <c r="N186" s="36">
        <v>1.2972001225707104</v>
      </c>
      <c r="O186" s="138">
        <v>32.384341637010678</v>
      </c>
      <c r="P186" s="36">
        <v>17.793594306049823</v>
      </c>
    </row>
    <row r="187" spans="1:16" x14ac:dyDescent="0.2">
      <c r="A187" s="31" t="s">
        <v>389</v>
      </c>
      <c r="B187" s="31" t="s">
        <v>390</v>
      </c>
      <c r="C187" s="32" t="s">
        <v>319</v>
      </c>
      <c r="D187" s="32">
        <v>3</v>
      </c>
      <c r="E187" s="32" t="s">
        <v>58</v>
      </c>
      <c r="F187" s="32" t="s">
        <v>668</v>
      </c>
      <c r="G187" s="32" t="s">
        <v>668</v>
      </c>
      <c r="H187" s="32" t="s">
        <v>668</v>
      </c>
      <c r="I187" s="32">
        <v>62</v>
      </c>
      <c r="J187" s="36">
        <v>-0.81</v>
      </c>
      <c r="K187" s="36">
        <v>0.5</v>
      </c>
      <c r="L187" s="36">
        <v>-7.9075897882733642E-2</v>
      </c>
      <c r="M187" s="36">
        <v>0.64860006128535519</v>
      </c>
      <c r="N187" s="36">
        <v>1.2972001225707104</v>
      </c>
      <c r="O187" s="138">
        <v>32.384341637010678</v>
      </c>
      <c r="P187" s="36">
        <v>17.793594306049823</v>
      </c>
    </row>
    <row r="188" spans="1:16" x14ac:dyDescent="0.2">
      <c r="A188" s="31" t="s">
        <v>391</v>
      </c>
      <c r="B188" s="31" t="s">
        <v>392</v>
      </c>
      <c r="C188" s="32" t="s">
        <v>319</v>
      </c>
      <c r="D188" s="32">
        <v>3</v>
      </c>
      <c r="E188" s="32" t="s">
        <v>70</v>
      </c>
      <c r="F188" s="32" t="s">
        <v>668</v>
      </c>
      <c r="G188" s="32" t="s">
        <v>668</v>
      </c>
      <c r="H188" s="32" t="s">
        <v>668</v>
      </c>
      <c r="I188" s="32">
        <v>55</v>
      </c>
      <c r="J188" s="36">
        <v>-1</v>
      </c>
      <c r="K188" s="36">
        <v>0.16</v>
      </c>
      <c r="L188" s="36">
        <v>-0.57201194445960346</v>
      </c>
      <c r="M188" s="36">
        <v>0.20755201961131367</v>
      </c>
      <c r="N188" s="36">
        <v>0.41510403922262734</v>
      </c>
      <c r="O188" s="138">
        <v>25.622775800711747</v>
      </c>
      <c r="P188" s="36">
        <v>5.6939501779359434</v>
      </c>
    </row>
    <row r="189" spans="1:16" x14ac:dyDescent="0.2">
      <c r="A189" s="31" t="s">
        <v>393</v>
      </c>
      <c r="B189" s="31" t="s">
        <v>394</v>
      </c>
      <c r="C189" s="32" t="s">
        <v>319</v>
      </c>
      <c r="D189" s="32">
        <v>3</v>
      </c>
      <c r="E189" s="32" t="s">
        <v>33</v>
      </c>
      <c r="F189" s="32" t="s">
        <v>668</v>
      </c>
      <c r="G189" s="32" t="s">
        <v>668</v>
      </c>
      <c r="H189" s="32" t="s">
        <v>668</v>
      </c>
      <c r="I189" s="32">
        <v>60</v>
      </c>
      <c r="J189" s="36">
        <v>-0.93</v>
      </c>
      <c r="K189" s="36">
        <v>0.46</v>
      </c>
      <c r="L189" s="36">
        <v>-0.39040392729970413</v>
      </c>
      <c r="M189" s="36">
        <v>0.59671205638252678</v>
      </c>
      <c r="N189" s="36">
        <v>1.1934241127650536</v>
      </c>
      <c r="O189" s="138">
        <v>28.113879003558718</v>
      </c>
      <c r="P189" s="36">
        <v>16.370106761565836</v>
      </c>
    </row>
    <row r="190" spans="1:16" x14ac:dyDescent="0.2">
      <c r="A190" s="31" t="s">
        <v>395</v>
      </c>
      <c r="B190" s="31" t="s">
        <v>396</v>
      </c>
      <c r="C190" s="32" t="s">
        <v>319</v>
      </c>
      <c r="D190" s="32">
        <v>4</v>
      </c>
      <c r="E190" s="32" t="s">
        <v>70</v>
      </c>
      <c r="F190" s="32" t="s">
        <v>668</v>
      </c>
      <c r="G190" s="32" t="s">
        <v>668</v>
      </c>
      <c r="H190" s="32" t="s">
        <v>668</v>
      </c>
      <c r="I190" s="32">
        <v>60</v>
      </c>
      <c r="J190" s="36">
        <v>-0.93</v>
      </c>
      <c r="K190" s="36">
        <v>0.46</v>
      </c>
      <c r="L190" s="36">
        <v>-0.39040392729970413</v>
      </c>
      <c r="M190" s="36">
        <v>0.59671205638252678</v>
      </c>
      <c r="N190" s="36">
        <v>1.1934241127650536</v>
      </c>
      <c r="O190" s="138">
        <v>28.113879003558718</v>
      </c>
      <c r="P190" s="36">
        <v>16.370106761565836</v>
      </c>
    </row>
    <row r="191" spans="1:16" x14ac:dyDescent="0.2">
      <c r="A191" s="31" t="s">
        <v>397</v>
      </c>
      <c r="B191" s="31" t="s">
        <v>398</v>
      </c>
      <c r="C191" s="32" t="s">
        <v>319</v>
      </c>
      <c r="D191" s="32">
        <v>2</v>
      </c>
      <c r="E191" s="32" t="s">
        <v>103</v>
      </c>
      <c r="F191" s="32" t="s">
        <v>668</v>
      </c>
      <c r="G191" s="32" t="s">
        <v>668</v>
      </c>
      <c r="H191" s="32" t="s">
        <v>668</v>
      </c>
      <c r="I191" s="32">
        <v>61</v>
      </c>
      <c r="J191" s="36">
        <v>-0.87</v>
      </c>
      <c r="K191" s="36">
        <v>0.48</v>
      </c>
      <c r="L191" s="36">
        <v>-0.23473991259121874</v>
      </c>
      <c r="M191" s="36">
        <v>0.62265605883394093</v>
      </c>
      <c r="N191" s="36">
        <v>1.2453121176678819</v>
      </c>
      <c r="O191" s="138">
        <v>30.2491103202847</v>
      </c>
      <c r="P191" s="36">
        <v>17.081850533807827</v>
      </c>
    </row>
    <row r="192" spans="1:16" x14ac:dyDescent="0.2">
      <c r="A192" s="31" t="s">
        <v>399</v>
      </c>
      <c r="B192" s="31" t="s">
        <v>400</v>
      </c>
      <c r="C192" s="32" t="s">
        <v>319</v>
      </c>
      <c r="D192" s="32">
        <v>1</v>
      </c>
      <c r="E192" s="32" t="s">
        <v>164</v>
      </c>
      <c r="F192" s="32" t="s">
        <v>668</v>
      </c>
      <c r="G192" s="32" t="s">
        <v>668</v>
      </c>
      <c r="H192" s="32" t="s">
        <v>668</v>
      </c>
      <c r="I192" s="32">
        <v>55</v>
      </c>
      <c r="J192" s="36">
        <v>-1</v>
      </c>
      <c r="K192" s="36">
        <v>0.16</v>
      </c>
      <c r="L192" s="36">
        <v>-0.57201194445960346</v>
      </c>
      <c r="M192" s="36">
        <v>0.20755201961131367</v>
      </c>
      <c r="N192" s="36">
        <v>0.41510403922262734</v>
      </c>
      <c r="O192" s="138">
        <v>25.622775800711747</v>
      </c>
      <c r="P192" s="36">
        <v>5.6939501779359434</v>
      </c>
    </row>
    <row r="193" spans="1:16" x14ac:dyDescent="0.2">
      <c r="A193" s="31" t="s">
        <v>401</v>
      </c>
      <c r="B193" s="31" t="s">
        <v>402</v>
      </c>
      <c r="C193" s="32" t="s">
        <v>319</v>
      </c>
      <c r="D193" s="32">
        <v>2</v>
      </c>
      <c r="E193" s="32" t="s">
        <v>83</v>
      </c>
      <c r="F193" s="32" t="s">
        <v>668</v>
      </c>
      <c r="G193" s="32" t="s">
        <v>668</v>
      </c>
      <c r="H193" s="32" t="s">
        <v>668</v>
      </c>
      <c r="I193" s="32">
        <v>57</v>
      </c>
      <c r="J193" s="36">
        <v>-0.99</v>
      </c>
      <c r="K193" s="36">
        <v>0.22</v>
      </c>
      <c r="L193" s="36">
        <v>-0.5460679420081892</v>
      </c>
      <c r="M193" s="36">
        <v>0.28538402696555631</v>
      </c>
      <c r="N193" s="36">
        <v>0.57076805393111263</v>
      </c>
      <c r="O193" s="138">
        <v>25.978647686832744</v>
      </c>
      <c r="P193" s="36">
        <v>7.8291814946619231</v>
      </c>
    </row>
    <row r="194" spans="1:16" x14ac:dyDescent="0.2">
      <c r="A194" s="31" t="s">
        <v>403</v>
      </c>
      <c r="B194" s="31" t="s">
        <v>404</v>
      </c>
      <c r="C194" s="32" t="s">
        <v>319</v>
      </c>
      <c r="D194" s="32">
        <v>3</v>
      </c>
      <c r="E194" s="32" t="s">
        <v>83</v>
      </c>
      <c r="F194" s="32" t="s">
        <v>668</v>
      </c>
      <c r="G194" s="32" t="s">
        <v>668</v>
      </c>
      <c r="H194" s="32" t="s">
        <v>668</v>
      </c>
      <c r="I194" s="32">
        <v>64</v>
      </c>
      <c r="J194" s="36">
        <v>-0.67</v>
      </c>
      <c r="K194" s="36">
        <v>0.56000000000000005</v>
      </c>
      <c r="L194" s="36">
        <v>0.28414013643706532</v>
      </c>
      <c r="M194" s="36">
        <v>0.72643206863959786</v>
      </c>
      <c r="N194" s="36">
        <v>1.4528641372791957</v>
      </c>
      <c r="O194" s="138">
        <v>37.366548042704629</v>
      </c>
      <c r="P194" s="36">
        <v>19.928825622775804</v>
      </c>
    </row>
    <row r="195" spans="1:16" x14ac:dyDescent="0.2">
      <c r="A195" s="31" t="s">
        <v>405</v>
      </c>
      <c r="B195" s="31" t="s">
        <v>406</v>
      </c>
      <c r="C195" s="32" t="s">
        <v>319</v>
      </c>
      <c r="D195" s="32">
        <v>2</v>
      </c>
      <c r="E195" s="32" t="s">
        <v>109</v>
      </c>
      <c r="F195" s="32" t="s">
        <v>668</v>
      </c>
      <c r="G195" s="32" t="s">
        <v>668</v>
      </c>
      <c r="H195" s="32" t="s">
        <v>668</v>
      </c>
      <c r="I195" s="32">
        <v>57</v>
      </c>
      <c r="J195" s="36">
        <v>-0.99</v>
      </c>
      <c r="K195" s="36">
        <v>0.22</v>
      </c>
      <c r="L195" s="36">
        <v>-0.5460679420081892</v>
      </c>
      <c r="M195" s="36">
        <v>0.28538402696555631</v>
      </c>
      <c r="N195" s="36">
        <v>0.57076805393111263</v>
      </c>
      <c r="O195" s="138">
        <v>25.978647686832744</v>
      </c>
      <c r="P195" s="36">
        <v>7.8291814946619231</v>
      </c>
    </row>
    <row r="196" spans="1:16" x14ac:dyDescent="0.2">
      <c r="A196" s="31" t="s">
        <v>407</v>
      </c>
      <c r="B196" s="31" t="s">
        <v>408</v>
      </c>
      <c r="C196" s="32" t="s">
        <v>319</v>
      </c>
      <c r="D196" s="32">
        <v>3</v>
      </c>
      <c r="E196" s="32" t="s">
        <v>83</v>
      </c>
      <c r="F196" s="32" t="s">
        <v>668</v>
      </c>
      <c r="G196" s="32" t="s">
        <v>668</v>
      </c>
      <c r="H196" s="32" t="s">
        <v>668</v>
      </c>
      <c r="I196" s="32">
        <v>64</v>
      </c>
      <c r="J196" s="36">
        <v>-0.67</v>
      </c>
      <c r="K196" s="36">
        <v>0.56000000000000005</v>
      </c>
      <c r="L196" s="36">
        <v>0.28414013643706532</v>
      </c>
      <c r="M196" s="36">
        <v>0.72643206863959786</v>
      </c>
      <c r="N196" s="36">
        <v>1.4528641372791957</v>
      </c>
      <c r="O196" s="138">
        <v>37.366548042704629</v>
      </c>
      <c r="P196" s="36">
        <v>19.928825622775804</v>
      </c>
    </row>
    <row r="197" spans="1:16" x14ac:dyDescent="0.2">
      <c r="A197" s="31" t="s">
        <v>409</v>
      </c>
      <c r="B197" s="31" t="s">
        <v>410</v>
      </c>
      <c r="C197" s="32" t="s">
        <v>319</v>
      </c>
      <c r="D197" s="32">
        <v>1</v>
      </c>
      <c r="E197" s="32" t="s">
        <v>109</v>
      </c>
      <c r="F197" s="32" t="s">
        <v>668</v>
      </c>
      <c r="G197" s="32" t="s">
        <v>668</v>
      </c>
      <c r="H197" s="32" t="s">
        <v>668</v>
      </c>
      <c r="I197" s="32">
        <v>70</v>
      </c>
      <c r="J197" s="36">
        <v>7.0000000000000007E-2</v>
      </c>
      <c r="K197" s="36">
        <v>0.8</v>
      </c>
      <c r="L197" s="36">
        <v>2.203996317841717</v>
      </c>
      <c r="M197" s="36">
        <v>1.0377600980565684</v>
      </c>
      <c r="N197" s="36">
        <v>2.0755201961131369</v>
      </c>
      <c r="O197" s="138">
        <v>63.701067615658374</v>
      </c>
      <c r="P197" s="36">
        <v>28.46975088967972</v>
      </c>
    </row>
    <row r="198" spans="1:16" x14ac:dyDescent="0.2">
      <c r="A198" s="31" t="s">
        <v>411</v>
      </c>
      <c r="B198" s="31" t="s">
        <v>412</v>
      </c>
      <c r="C198" s="32" t="s">
        <v>319</v>
      </c>
      <c r="D198" s="32">
        <v>1</v>
      </c>
      <c r="E198" s="32" t="s">
        <v>109</v>
      </c>
      <c r="F198" s="32" t="s">
        <v>668</v>
      </c>
      <c r="G198" s="32" t="s">
        <v>668</v>
      </c>
      <c r="H198" s="32" t="s">
        <v>678</v>
      </c>
      <c r="I198" s="32">
        <v>65</v>
      </c>
      <c r="J198" s="36">
        <v>-1.06</v>
      </c>
      <c r="K198" s="36">
        <v>0.06</v>
      </c>
      <c r="L198" s="36">
        <v>-0.7276759591680888</v>
      </c>
      <c r="M198" s="36">
        <v>7.7832007354242616E-2</v>
      </c>
      <c r="N198" s="36">
        <v>0.15566401470848523</v>
      </c>
      <c r="O198" s="138">
        <v>23.487544483985765</v>
      </c>
      <c r="P198" s="36">
        <v>2.1352313167259784</v>
      </c>
    </row>
    <row r="199" spans="1:16" x14ac:dyDescent="0.2">
      <c r="A199" s="31" t="s">
        <v>413</v>
      </c>
      <c r="B199" s="31" t="s">
        <v>414</v>
      </c>
      <c r="C199" s="32" t="s">
        <v>319</v>
      </c>
      <c r="D199" s="32">
        <v>3</v>
      </c>
      <c r="E199" s="32" t="s">
        <v>83</v>
      </c>
      <c r="F199" s="32" t="s">
        <v>668</v>
      </c>
      <c r="G199" s="32" t="s">
        <v>668</v>
      </c>
      <c r="H199" s="32" t="s">
        <v>668</v>
      </c>
      <c r="I199" s="32">
        <v>68</v>
      </c>
      <c r="J199" s="36">
        <v>-0.24</v>
      </c>
      <c r="K199" s="36">
        <v>0.76</v>
      </c>
      <c r="L199" s="36">
        <v>1.3997322418478764</v>
      </c>
      <c r="M199" s="36">
        <v>0.98587209315373991</v>
      </c>
      <c r="N199" s="36">
        <v>1.9717441863074798</v>
      </c>
      <c r="O199" s="138">
        <v>52.669039145907483</v>
      </c>
      <c r="P199" s="36">
        <v>27.046263345195733</v>
      </c>
    </row>
    <row r="200" spans="1:16" x14ac:dyDescent="0.2">
      <c r="A200" s="31" t="s">
        <v>415</v>
      </c>
      <c r="B200" s="31" t="s">
        <v>416</v>
      </c>
      <c r="C200" s="32" t="s">
        <v>417</v>
      </c>
      <c r="D200" s="32">
        <v>1</v>
      </c>
      <c r="E200" s="32" t="s">
        <v>58</v>
      </c>
      <c r="F200" s="32" t="s">
        <v>668</v>
      </c>
      <c r="G200" s="32" t="s">
        <v>668</v>
      </c>
      <c r="H200" s="32" t="s">
        <v>668</v>
      </c>
      <c r="I200" s="32">
        <v>54</v>
      </c>
      <c r="J200" s="36">
        <v>-1.01</v>
      </c>
      <c r="K200" s="36">
        <v>0.14000000000000001</v>
      </c>
      <c r="L200" s="36">
        <v>-0.59795594691101772</v>
      </c>
      <c r="M200" s="36">
        <v>0.18160801715989947</v>
      </c>
      <c r="N200" s="36">
        <v>0.36321603431979893</v>
      </c>
      <c r="O200" s="138">
        <v>25.266903914590749</v>
      </c>
      <c r="P200" s="36">
        <v>4.982206405693951</v>
      </c>
    </row>
    <row r="201" spans="1:16" x14ac:dyDescent="0.2">
      <c r="A201" s="31" t="s">
        <v>418</v>
      </c>
      <c r="B201" s="31" t="s">
        <v>419</v>
      </c>
      <c r="C201" s="32" t="s">
        <v>417</v>
      </c>
      <c r="D201" s="32">
        <v>1</v>
      </c>
      <c r="E201" s="32" t="s">
        <v>223</v>
      </c>
      <c r="F201" s="32" t="s">
        <v>668</v>
      </c>
      <c r="G201" s="32" t="s">
        <v>668</v>
      </c>
      <c r="H201" s="32" t="s">
        <v>668</v>
      </c>
      <c r="I201" s="32">
        <v>57</v>
      </c>
      <c r="J201" s="36">
        <v>-0.99</v>
      </c>
      <c r="K201" s="36">
        <v>0.22</v>
      </c>
      <c r="L201" s="36">
        <v>-0.5460679420081892</v>
      </c>
      <c r="M201" s="36">
        <v>0.28538402696555631</v>
      </c>
      <c r="N201" s="36">
        <v>0.57076805393111263</v>
      </c>
      <c r="O201" s="138">
        <v>25.978647686832744</v>
      </c>
      <c r="P201" s="36">
        <v>7.8291814946619231</v>
      </c>
    </row>
    <row r="202" spans="1:16" x14ac:dyDescent="0.2">
      <c r="A202" s="31" t="s">
        <v>420</v>
      </c>
      <c r="B202" s="31" t="s">
        <v>421</v>
      </c>
      <c r="C202" s="32" t="s">
        <v>417</v>
      </c>
      <c r="D202" s="32">
        <v>1</v>
      </c>
      <c r="E202" s="32" t="s">
        <v>164</v>
      </c>
      <c r="F202" s="32" t="s">
        <v>668</v>
      </c>
      <c r="G202" s="32" t="s">
        <v>668</v>
      </c>
      <c r="H202" s="32" t="s">
        <v>668</v>
      </c>
      <c r="I202" s="32">
        <v>60</v>
      </c>
      <c r="J202" s="36">
        <v>-0.93</v>
      </c>
      <c r="K202" s="36">
        <v>0.46</v>
      </c>
      <c r="L202" s="36">
        <v>-0.39040392729970413</v>
      </c>
      <c r="M202" s="36">
        <v>0.59671205638252678</v>
      </c>
      <c r="N202" s="36">
        <v>1.1934241127650536</v>
      </c>
      <c r="O202" s="138">
        <v>28.113879003558718</v>
      </c>
      <c r="P202" s="36">
        <v>16.370106761565836</v>
      </c>
    </row>
    <row r="203" spans="1:16" x14ac:dyDescent="0.2">
      <c r="A203" s="31" t="s">
        <v>422</v>
      </c>
      <c r="B203" s="31" t="s">
        <v>423</v>
      </c>
      <c r="C203" s="32" t="s">
        <v>417</v>
      </c>
      <c r="D203" s="32">
        <v>1</v>
      </c>
      <c r="E203" s="32" t="s">
        <v>109</v>
      </c>
      <c r="F203" s="32" t="s">
        <v>668</v>
      </c>
      <c r="G203" s="32" t="s">
        <v>668</v>
      </c>
      <c r="H203" s="32" t="s">
        <v>668</v>
      </c>
      <c r="I203" s="32">
        <v>64</v>
      </c>
      <c r="J203" s="36">
        <v>-0.67</v>
      </c>
      <c r="K203" s="36">
        <v>0.56000000000000005</v>
      </c>
      <c r="L203" s="36">
        <v>0.28414013643706532</v>
      </c>
      <c r="M203" s="36">
        <v>0.72643206863959786</v>
      </c>
      <c r="N203" s="36">
        <v>1.4528641372791957</v>
      </c>
      <c r="O203" s="138">
        <v>37.366548042704629</v>
      </c>
      <c r="P203" s="36">
        <v>19.928825622775804</v>
      </c>
    </row>
    <row r="204" spans="1:16" x14ac:dyDescent="0.2">
      <c r="A204" s="31" t="s">
        <v>424</v>
      </c>
      <c r="B204" s="31" t="s">
        <v>425</v>
      </c>
      <c r="C204" s="32" t="s">
        <v>417</v>
      </c>
      <c r="D204" s="32">
        <v>2</v>
      </c>
      <c r="E204" s="32" t="s">
        <v>58</v>
      </c>
      <c r="F204" s="32" t="s">
        <v>668</v>
      </c>
      <c r="G204" s="32" t="s">
        <v>668</v>
      </c>
      <c r="H204" s="32" t="s">
        <v>678</v>
      </c>
      <c r="I204" s="32">
        <v>61</v>
      </c>
      <c r="J204" s="36">
        <v>-1.07</v>
      </c>
      <c r="K204" s="36">
        <v>0.08</v>
      </c>
      <c r="L204" s="36">
        <v>-0.75361996161950306</v>
      </c>
      <c r="M204" s="36">
        <v>0.10377600980565684</v>
      </c>
      <c r="N204" s="36">
        <v>0.20755201961131367</v>
      </c>
      <c r="O204" s="138">
        <v>23.131672597864767</v>
      </c>
      <c r="P204" s="36">
        <v>2.8469750889679717</v>
      </c>
    </row>
    <row r="205" spans="1:16" x14ac:dyDescent="0.2">
      <c r="A205" s="31" t="s">
        <v>426</v>
      </c>
      <c r="B205" s="31" t="s">
        <v>427</v>
      </c>
      <c r="C205" s="32" t="s">
        <v>417</v>
      </c>
      <c r="D205" s="32">
        <v>1</v>
      </c>
      <c r="E205" s="32" t="s">
        <v>103</v>
      </c>
      <c r="F205" s="32" t="s">
        <v>668</v>
      </c>
      <c r="G205" s="32" t="s">
        <v>668</v>
      </c>
      <c r="H205" s="32" t="s">
        <v>668</v>
      </c>
      <c r="I205" s="32">
        <v>61</v>
      </c>
      <c r="J205" s="36">
        <v>-0.87</v>
      </c>
      <c r="K205" s="36">
        <v>0.48</v>
      </c>
      <c r="L205" s="36">
        <v>-0.23473991259121874</v>
      </c>
      <c r="M205" s="36">
        <v>0.62265605883394093</v>
      </c>
      <c r="N205" s="36">
        <v>1.2453121176678819</v>
      </c>
      <c r="O205" s="138">
        <v>30.2491103202847</v>
      </c>
      <c r="P205" s="36">
        <v>17.081850533807827</v>
      </c>
    </row>
    <row r="206" spans="1:16" x14ac:dyDescent="0.2">
      <c r="A206" s="31" t="s">
        <v>428</v>
      </c>
      <c r="B206" s="31" t="s">
        <v>429</v>
      </c>
      <c r="C206" s="32" t="s">
        <v>417</v>
      </c>
      <c r="D206" s="32">
        <v>1</v>
      </c>
      <c r="E206" s="32" t="s">
        <v>58</v>
      </c>
      <c r="F206" s="32" t="s">
        <v>668</v>
      </c>
      <c r="G206" s="32" t="s">
        <v>668</v>
      </c>
      <c r="H206" s="32" t="s">
        <v>668</v>
      </c>
      <c r="I206" s="32">
        <v>59</v>
      </c>
      <c r="J206" s="36">
        <v>-0.97</v>
      </c>
      <c r="K206" s="36">
        <v>0.4</v>
      </c>
      <c r="L206" s="36">
        <v>-0.49417993710536079</v>
      </c>
      <c r="M206" s="36">
        <v>0.51888004902828422</v>
      </c>
      <c r="N206" s="36">
        <v>1.0377600980565684</v>
      </c>
      <c r="O206" s="138">
        <v>26.690391459074736</v>
      </c>
      <c r="P206" s="36">
        <v>14.23487544483986</v>
      </c>
    </row>
    <row r="207" spans="1:16" x14ac:dyDescent="0.2">
      <c r="A207" s="31" t="s">
        <v>430</v>
      </c>
      <c r="B207" s="31" t="s">
        <v>431</v>
      </c>
      <c r="C207" s="32" t="s">
        <v>417</v>
      </c>
      <c r="D207" s="32">
        <v>1</v>
      </c>
      <c r="E207" s="32" t="s">
        <v>58</v>
      </c>
      <c r="F207" s="32" t="s">
        <v>668</v>
      </c>
      <c r="G207" s="32" t="s">
        <v>668</v>
      </c>
      <c r="H207" s="32" t="s">
        <v>668</v>
      </c>
      <c r="I207" s="32">
        <v>62</v>
      </c>
      <c r="J207" s="36">
        <v>-0.81</v>
      </c>
      <c r="K207" s="36">
        <v>0.5</v>
      </c>
      <c r="L207" s="36">
        <v>-7.9075897882733642E-2</v>
      </c>
      <c r="M207" s="36">
        <v>0.64860006128535519</v>
      </c>
      <c r="N207" s="36">
        <v>1.2972001225707104</v>
      </c>
      <c r="O207" s="138">
        <v>32.384341637010678</v>
      </c>
      <c r="P207" s="36">
        <v>17.793594306049823</v>
      </c>
    </row>
    <row r="208" spans="1:16" x14ac:dyDescent="0.2">
      <c r="A208" s="31" t="s">
        <v>432</v>
      </c>
      <c r="B208" s="31" t="s">
        <v>433</v>
      </c>
      <c r="C208" s="32" t="s">
        <v>417</v>
      </c>
      <c r="D208" s="32">
        <v>1</v>
      </c>
      <c r="E208" s="32" t="s">
        <v>164</v>
      </c>
      <c r="F208" s="32" t="s">
        <v>668</v>
      </c>
      <c r="G208" s="32" t="s">
        <v>668</v>
      </c>
      <c r="H208" s="32" t="s">
        <v>678</v>
      </c>
      <c r="I208" s="32">
        <v>71</v>
      </c>
      <c r="J208" s="36">
        <v>-1.06</v>
      </c>
      <c r="K208" s="36">
        <v>0.04</v>
      </c>
      <c r="L208" s="36">
        <v>-0.7276759591680888</v>
      </c>
      <c r="M208" s="36">
        <v>5.1888004902828418E-2</v>
      </c>
      <c r="N208" s="36">
        <v>0.10377600980565684</v>
      </c>
      <c r="O208" s="138">
        <v>23.487544483985765</v>
      </c>
      <c r="P208" s="36">
        <v>1.4234875444839858</v>
      </c>
    </row>
    <row r="209" spans="1:16" x14ac:dyDescent="0.2">
      <c r="A209" s="31" t="s">
        <v>434</v>
      </c>
      <c r="B209" s="31" t="s">
        <v>435</v>
      </c>
      <c r="C209" s="32" t="s">
        <v>417</v>
      </c>
      <c r="D209" s="32">
        <v>1</v>
      </c>
      <c r="E209" s="32" t="s">
        <v>164</v>
      </c>
      <c r="F209" s="32" t="s">
        <v>668</v>
      </c>
      <c r="G209" s="32" t="s">
        <v>668</v>
      </c>
      <c r="H209" s="32" t="s">
        <v>668</v>
      </c>
      <c r="I209" s="32">
        <v>58</v>
      </c>
      <c r="J209" s="36">
        <v>-0.99</v>
      </c>
      <c r="K209" s="36">
        <v>0.28000000000000003</v>
      </c>
      <c r="L209" s="36">
        <v>-0.5460679420081892</v>
      </c>
      <c r="M209" s="36">
        <v>0.36321603431979893</v>
      </c>
      <c r="N209" s="36">
        <v>0.72643206863959786</v>
      </c>
      <c r="O209" s="138">
        <v>25.978647686832744</v>
      </c>
      <c r="P209" s="36">
        <v>9.964412811387902</v>
      </c>
    </row>
    <row r="210" spans="1:16" x14ac:dyDescent="0.2">
      <c r="A210" s="31" t="s">
        <v>436</v>
      </c>
      <c r="B210" s="31" t="s">
        <v>437</v>
      </c>
      <c r="C210" s="32" t="s">
        <v>417</v>
      </c>
      <c r="D210" s="32">
        <v>4</v>
      </c>
      <c r="E210" s="32" t="s">
        <v>70</v>
      </c>
      <c r="F210" s="32" t="s">
        <v>668</v>
      </c>
      <c r="G210" s="32" t="s">
        <v>668</v>
      </c>
      <c r="H210" s="32" t="s">
        <v>668</v>
      </c>
      <c r="I210" s="32">
        <v>61</v>
      </c>
      <c r="J210" s="36">
        <v>-0.87</v>
      </c>
      <c r="K210" s="36">
        <v>0.48</v>
      </c>
      <c r="L210" s="36">
        <v>-0.23473991259121874</v>
      </c>
      <c r="M210" s="36">
        <v>0.62265605883394093</v>
      </c>
      <c r="N210" s="36">
        <v>1.2453121176678819</v>
      </c>
      <c r="O210" s="138">
        <v>30.2491103202847</v>
      </c>
      <c r="P210" s="36">
        <v>17.081850533807827</v>
      </c>
    </row>
    <row r="211" spans="1:16" x14ac:dyDescent="0.2">
      <c r="A211" s="31" t="s">
        <v>438</v>
      </c>
      <c r="B211" s="31" t="s">
        <v>439</v>
      </c>
      <c r="C211" s="32" t="s">
        <v>417</v>
      </c>
      <c r="D211" s="32">
        <v>2</v>
      </c>
      <c r="E211" s="32" t="s">
        <v>103</v>
      </c>
      <c r="F211" s="32" t="s">
        <v>668</v>
      </c>
      <c r="G211" s="32" t="s">
        <v>668</v>
      </c>
      <c r="H211" s="32" t="s">
        <v>668</v>
      </c>
      <c r="I211" s="32">
        <v>57</v>
      </c>
      <c r="J211" s="36">
        <v>-0.99</v>
      </c>
      <c r="K211" s="36">
        <v>0.22</v>
      </c>
      <c r="L211" s="36">
        <v>-0.5460679420081892</v>
      </c>
      <c r="M211" s="36">
        <v>0.28538402696555631</v>
      </c>
      <c r="N211" s="36">
        <v>0.57076805393111263</v>
      </c>
      <c r="O211" s="138">
        <v>25.978647686832744</v>
      </c>
      <c r="P211" s="36">
        <v>7.8291814946619231</v>
      </c>
    </row>
    <row r="212" spans="1:16" x14ac:dyDescent="0.2">
      <c r="A212" s="31" t="s">
        <v>440</v>
      </c>
      <c r="B212" s="31" t="s">
        <v>441</v>
      </c>
      <c r="C212" s="32" t="s">
        <v>417</v>
      </c>
      <c r="D212" s="32">
        <v>1</v>
      </c>
      <c r="E212" s="32" t="s">
        <v>164</v>
      </c>
      <c r="F212" s="32" t="s">
        <v>668</v>
      </c>
      <c r="G212" s="32" t="s">
        <v>668</v>
      </c>
      <c r="H212" s="32" t="s">
        <v>668</v>
      </c>
      <c r="I212" s="32">
        <v>56</v>
      </c>
      <c r="J212" s="36">
        <v>-1</v>
      </c>
      <c r="K212" s="36">
        <v>0.18</v>
      </c>
      <c r="L212" s="36">
        <v>-0.57201194445960346</v>
      </c>
      <c r="M212" s="36">
        <v>0.23349602206272788</v>
      </c>
      <c r="N212" s="36">
        <v>0.46699204412545575</v>
      </c>
      <c r="O212" s="138">
        <v>25.622775800711747</v>
      </c>
      <c r="P212" s="36">
        <v>6.4056939501779366</v>
      </c>
    </row>
    <row r="213" spans="1:16" x14ac:dyDescent="0.2">
      <c r="A213" s="31" t="s">
        <v>442</v>
      </c>
      <c r="B213" s="31" t="s">
        <v>443</v>
      </c>
      <c r="C213" s="32" t="s">
        <v>417</v>
      </c>
      <c r="D213" s="32">
        <v>1</v>
      </c>
      <c r="E213" s="32" t="s">
        <v>164</v>
      </c>
      <c r="F213" s="32" t="s">
        <v>668</v>
      </c>
      <c r="G213" s="32" t="s">
        <v>668</v>
      </c>
      <c r="H213" s="32" t="s">
        <v>668</v>
      </c>
      <c r="I213" s="32">
        <v>64</v>
      </c>
      <c r="J213" s="36">
        <v>-0.67</v>
      </c>
      <c r="K213" s="36">
        <v>0.56000000000000005</v>
      </c>
      <c r="L213" s="36">
        <v>0.28414013643706532</v>
      </c>
      <c r="M213" s="36">
        <v>0.72643206863959786</v>
      </c>
      <c r="N213" s="36">
        <v>1.4528641372791957</v>
      </c>
      <c r="O213" s="138">
        <v>37.366548042704629</v>
      </c>
      <c r="P213" s="36">
        <v>19.928825622775804</v>
      </c>
    </row>
    <row r="214" spans="1:16" x14ac:dyDescent="0.2">
      <c r="A214" s="31" t="s">
        <v>444</v>
      </c>
      <c r="B214" s="31" t="s">
        <v>445</v>
      </c>
      <c r="C214" s="32" t="s">
        <v>417</v>
      </c>
      <c r="D214" s="32">
        <v>2</v>
      </c>
      <c r="E214" s="32" t="s">
        <v>164</v>
      </c>
      <c r="F214" s="32" t="s">
        <v>668</v>
      </c>
      <c r="G214" s="32" t="s">
        <v>668</v>
      </c>
      <c r="H214" s="32" t="s">
        <v>668</v>
      </c>
      <c r="I214" s="32">
        <v>62</v>
      </c>
      <c r="J214" s="36">
        <v>-0.81</v>
      </c>
      <c r="K214" s="36">
        <v>0.5</v>
      </c>
      <c r="L214" s="36">
        <v>-7.9075897882733642E-2</v>
      </c>
      <c r="M214" s="36">
        <v>0.64860006128535519</v>
      </c>
      <c r="N214" s="36">
        <v>1.2972001225707104</v>
      </c>
      <c r="O214" s="138">
        <v>32.384341637010678</v>
      </c>
      <c r="P214" s="36">
        <v>17.793594306049823</v>
      </c>
    </row>
    <row r="215" spans="1:16" x14ac:dyDescent="0.2">
      <c r="A215" s="31" t="s">
        <v>446</v>
      </c>
      <c r="B215" s="31" t="s">
        <v>447</v>
      </c>
      <c r="C215" s="32" t="s">
        <v>417</v>
      </c>
      <c r="D215" s="32">
        <v>2</v>
      </c>
      <c r="E215" s="32" t="s">
        <v>103</v>
      </c>
      <c r="F215" s="32" t="s">
        <v>668</v>
      </c>
      <c r="G215" s="32" t="s">
        <v>668</v>
      </c>
      <c r="H215" s="32" t="s">
        <v>668</v>
      </c>
      <c r="I215" s="32">
        <v>59</v>
      </c>
      <c r="J215" s="36">
        <v>-0.97</v>
      </c>
      <c r="K215" s="36">
        <v>0.4</v>
      </c>
      <c r="L215" s="36">
        <v>-0.49417993710536079</v>
      </c>
      <c r="M215" s="36">
        <v>0.51888004902828422</v>
      </c>
      <c r="N215" s="36">
        <v>1.0377600980565684</v>
      </c>
      <c r="O215" s="138">
        <v>26.690391459074736</v>
      </c>
      <c r="P215" s="36">
        <v>14.23487544483986</v>
      </c>
    </row>
    <row r="216" spans="1:16" x14ac:dyDescent="0.2">
      <c r="A216" s="31" t="s">
        <v>448</v>
      </c>
      <c r="B216" s="31" t="s">
        <v>449</v>
      </c>
      <c r="C216" s="32" t="s">
        <v>450</v>
      </c>
      <c r="D216" s="32">
        <v>1</v>
      </c>
      <c r="E216" s="32" t="s">
        <v>58</v>
      </c>
      <c r="F216" s="32" t="s">
        <v>668</v>
      </c>
      <c r="G216" s="32" t="s">
        <v>668</v>
      </c>
      <c r="H216" s="32" t="s">
        <v>678</v>
      </c>
      <c r="I216" s="32">
        <v>48</v>
      </c>
      <c r="J216" s="36">
        <v>-1.28</v>
      </c>
      <c r="K216" s="36">
        <v>0.08</v>
      </c>
      <c r="L216" s="36">
        <v>-1.2984440130992014</v>
      </c>
      <c r="M216" s="36">
        <v>0.10377600980565684</v>
      </c>
      <c r="N216" s="36">
        <v>0.20755201961131367</v>
      </c>
      <c r="O216" s="138">
        <v>15.658362989323843</v>
      </c>
      <c r="P216" s="36">
        <v>2.8469750889679717</v>
      </c>
    </row>
    <row r="217" spans="1:16" x14ac:dyDescent="0.2">
      <c r="A217" s="31" t="s">
        <v>451</v>
      </c>
      <c r="B217" s="31" t="s">
        <v>452</v>
      </c>
      <c r="C217" s="32" t="s">
        <v>450</v>
      </c>
      <c r="D217" s="32">
        <v>1</v>
      </c>
      <c r="E217" s="32" t="s">
        <v>103</v>
      </c>
      <c r="F217" s="32" t="s">
        <v>668</v>
      </c>
      <c r="G217" s="32" t="s">
        <v>668</v>
      </c>
      <c r="H217" s="32" t="s">
        <v>668</v>
      </c>
      <c r="I217" s="32">
        <v>47</v>
      </c>
      <c r="J217" s="36">
        <v>-1.02</v>
      </c>
      <c r="K217" s="36">
        <v>0.1</v>
      </c>
      <c r="L217" s="36">
        <v>-0.62389994936243187</v>
      </c>
      <c r="M217" s="36">
        <v>0.12972001225707105</v>
      </c>
      <c r="N217" s="36">
        <v>0.25944002451414211</v>
      </c>
      <c r="O217" s="138">
        <v>24.911032028469752</v>
      </c>
      <c r="P217" s="36">
        <v>3.5587188612099649</v>
      </c>
    </row>
    <row r="218" spans="1:16" x14ac:dyDescent="0.2">
      <c r="A218" s="31" t="s">
        <v>453</v>
      </c>
      <c r="B218" s="31" t="s">
        <v>454</v>
      </c>
      <c r="C218" s="32" t="s">
        <v>450</v>
      </c>
      <c r="D218" s="32">
        <v>2</v>
      </c>
      <c r="E218" s="32" t="s">
        <v>58</v>
      </c>
      <c r="F218" s="32" t="s">
        <v>668</v>
      </c>
      <c r="G218" s="32" t="s">
        <v>668</v>
      </c>
      <c r="H218" s="32" t="s">
        <v>668</v>
      </c>
      <c r="I218" s="32">
        <v>49</v>
      </c>
      <c r="J218" s="36">
        <v>-1.01</v>
      </c>
      <c r="K218" s="36">
        <v>0.1</v>
      </c>
      <c r="L218" s="36">
        <v>-0.59795594691101772</v>
      </c>
      <c r="M218" s="36">
        <v>0.12972001225707105</v>
      </c>
      <c r="N218" s="36">
        <v>0.25944002451414211</v>
      </c>
      <c r="O218" s="138">
        <v>25.266903914590749</v>
      </c>
      <c r="P218" s="36">
        <v>3.5587188612099649</v>
      </c>
    </row>
    <row r="219" spans="1:16" x14ac:dyDescent="0.2">
      <c r="A219" s="31" t="s">
        <v>455</v>
      </c>
      <c r="B219" s="31" t="s">
        <v>456</v>
      </c>
      <c r="C219" s="32" t="s">
        <v>450</v>
      </c>
      <c r="D219" s="32">
        <v>1</v>
      </c>
      <c r="E219" s="32" t="s">
        <v>109</v>
      </c>
      <c r="F219" s="32" t="s">
        <v>668</v>
      </c>
      <c r="G219" s="32" t="s">
        <v>668</v>
      </c>
      <c r="H219" s="32" t="s">
        <v>668</v>
      </c>
      <c r="I219" s="32">
        <v>49</v>
      </c>
      <c r="J219" s="36">
        <v>-1.01</v>
      </c>
      <c r="K219" s="36">
        <v>0.1</v>
      </c>
      <c r="L219" s="36">
        <v>-0.59795594691101772</v>
      </c>
      <c r="M219" s="36">
        <v>0.12972001225707105</v>
      </c>
      <c r="N219" s="36">
        <v>0.25944002451414211</v>
      </c>
      <c r="O219" s="138">
        <v>25.266903914590749</v>
      </c>
      <c r="P219" s="36">
        <v>3.5587188612099649</v>
      </c>
    </row>
    <row r="220" spans="1:16" x14ac:dyDescent="0.2">
      <c r="A220" s="31" t="s">
        <v>457</v>
      </c>
      <c r="B220" s="31" t="s">
        <v>458</v>
      </c>
      <c r="C220" s="32" t="s">
        <v>450</v>
      </c>
      <c r="D220" s="32">
        <v>1</v>
      </c>
      <c r="E220" s="32" t="s">
        <v>164</v>
      </c>
      <c r="F220" s="32" t="s">
        <v>668</v>
      </c>
      <c r="G220" s="32" t="s">
        <v>668</v>
      </c>
      <c r="H220" s="32" t="s">
        <v>678</v>
      </c>
      <c r="I220" s="32">
        <v>61</v>
      </c>
      <c r="J220" s="36">
        <v>-1.07</v>
      </c>
      <c r="K220" s="36">
        <v>0.08</v>
      </c>
      <c r="L220" s="36">
        <v>-0.75361996161950306</v>
      </c>
      <c r="M220" s="36">
        <v>0.10377600980565684</v>
      </c>
      <c r="N220" s="36">
        <v>0.20755201961131367</v>
      </c>
      <c r="O220" s="138">
        <v>23.131672597864767</v>
      </c>
      <c r="P220" s="36">
        <v>2.8469750889679717</v>
      </c>
    </row>
    <row r="221" spans="1:16" x14ac:dyDescent="0.2">
      <c r="A221" s="31" t="s">
        <v>459</v>
      </c>
      <c r="B221" s="31" t="s">
        <v>460</v>
      </c>
      <c r="C221" s="32" t="s">
        <v>450</v>
      </c>
      <c r="D221" s="32">
        <v>1</v>
      </c>
      <c r="E221" s="32" t="s">
        <v>109</v>
      </c>
      <c r="F221" s="32" t="s">
        <v>668</v>
      </c>
      <c r="G221" s="32" t="s">
        <v>668</v>
      </c>
      <c r="H221" s="32" t="s">
        <v>668</v>
      </c>
      <c r="I221" s="32">
        <v>54</v>
      </c>
      <c r="J221" s="36">
        <v>-1.01</v>
      </c>
      <c r="K221" s="36">
        <v>0.14000000000000001</v>
      </c>
      <c r="L221" s="36">
        <v>-0.59795594691101772</v>
      </c>
      <c r="M221" s="36">
        <v>0.18160801715989947</v>
      </c>
      <c r="N221" s="36">
        <v>0.36321603431979893</v>
      </c>
      <c r="O221" s="138">
        <v>25.266903914590749</v>
      </c>
      <c r="P221" s="36">
        <v>4.982206405693951</v>
      </c>
    </row>
    <row r="222" spans="1:16" x14ac:dyDescent="0.2">
      <c r="A222" s="31" t="s">
        <v>461</v>
      </c>
      <c r="B222" s="31" t="s">
        <v>462</v>
      </c>
      <c r="C222" s="32" t="s">
        <v>450</v>
      </c>
      <c r="D222" s="32">
        <v>4</v>
      </c>
      <c r="E222" s="32" t="s">
        <v>70</v>
      </c>
      <c r="F222" s="32" t="s">
        <v>668</v>
      </c>
      <c r="G222" s="32" t="s">
        <v>668</v>
      </c>
      <c r="H222" s="32" t="s">
        <v>668</v>
      </c>
      <c r="I222" s="32">
        <v>67</v>
      </c>
      <c r="J222" s="36">
        <v>-0.38</v>
      </c>
      <c r="K222" s="36">
        <v>0.7</v>
      </c>
      <c r="L222" s="36">
        <v>1.0365162075280774</v>
      </c>
      <c r="M222" s="36">
        <v>0.90804008579949724</v>
      </c>
      <c r="N222" s="36">
        <v>1.8160801715989945</v>
      </c>
      <c r="O222" s="138">
        <v>47.686832740213532</v>
      </c>
      <c r="P222" s="36">
        <v>24.911032028469752</v>
      </c>
    </row>
    <row r="223" spans="1:16" x14ac:dyDescent="0.2">
      <c r="A223" s="31" t="s">
        <v>463</v>
      </c>
      <c r="B223" s="31" t="s">
        <v>464</v>
      </c>
      <c r="C223" s="32" t="s">
        <v>450</v>
      </c>
      <c r="D223" s="32">
        <v>2</v>
      </c>
      <c r="E223" s="32" t="s">
        <v>58</v>
      </c>
      <c r="F223" s="32" t="s">
        <v>668</v>
      </c>
      <c r="G223" s="32" t="s">
        <v>668</v>
      </c>
      <c r="H223" s="32" t="s">
        <v>668</v>
      </c>
      <c r="I223" s="32">
        <v>53</v>
      </c>
      <c r="J223" s="36">
        <v>-1.01</v>
      </c>
      <c r="K223" s="36">
        <v>0.12</v>
      </c>
      <c r="L223" s="36">
        <v>-0.59795594691101772</v>
      </c>
      <c r="M223" s="36">
        <v>0.15566401470848523</v>
      </c>
      <c r="N223" s="36">
        <v>0.31132802941697046</v>
      </c>
      <c r="O223" s="138">
        <v>25.266903914590749</v>
      </c>
      <c r="P223" s="36">
        <v>4.2704626334519569</v>
      </c>
    </row>
    <row r="224" spans="1:16" x14ac:dyDescent="0.2">
      <c r="A224" s="31" t="s">
        <v>465</v>
      </c>
      <c r="B224" s="31" t="s">
        <v>466</v>
      </c>
      <c r="C224" s="32" t="s">
        <v>450</v>
      </c>
      <c r="D224" s="32">
        <v>1</v>
      </c>
      <c r="E224" s="32" t="s">
        <v>103</v>
      </c>
      <c r="F224" s="32" t="s">
        <v>668</v>
      </c>
      <c r="G224" s="32" t="s">
        <v>668</v>
      </c>
      <c r="H224" s="32" t="s">
        <v>668</v>
      </c>
      <c r="I224" s="32">
        <v>61</v>
      </c>
      <c r="J224" s="36">
        <v>-0.87</v>
      </c>
      <c r="K224" s="36">
        <v>0.48</v>
      </c>
      <c r="L224" s="36">
        <v>-0.23473991259121874</v>
      </c>
      <c r="M224" s="36">
        <v>0.62265605883394093</v>
      </c>
      <c r="N224" s="36">
        <v>1.2453121176678819</v>
      </c>
      <c r="O224" s="138">
        <v>30.2491103202847</v>
      </c>
      <c r="P224" s="36">
        <v>17.081850533807827</v>
      </c>
    </row>
    <row r="225" spans="1:16" x14ac:dyDescent="0.2">
      <c r="A225" s="31" t="s">
        <v>467</v>
      </c>
      <c r="B225" s="31" t="s">
        <v>468</v>
      </c>
      <c r="C225" s="32" t="s">
        <v>450</v>
      </c>
      <c r="D225" s="32">
        <v>3</v>
      </c>
      <c r="E225" s="32" t="s">
        <v>83</v>
      </c>
      <c r="F225" s="32" t="s">
        <v>668</v>
      </c>
      <c r="G225" s="32" t="s">
        <v>668</v>
      </c>
      <c r="H225" s="32" t="s">
        <v>678</v>
      </c>
      <c r="I225" s="32">
        <v>50</v>
      </c>
      <c r="J225" s="36">
        <v>-1.27</v>
      </c>
      <c r="K225" s="36">
        <v>0.1</v>
      </c>
      <c r="L225" s="36">
        <v>-1.2725000106477871</v>
      </c>
      <c r="M225" s="36">
        <v>0.12972001225707105</v>
      </c>
      <c r="N225" s="36">
        <v>0.25944002451414211</v>
      </c>
      <c r="O225" s="138">
        <v>16.014234875444842</v>
      </c>
      <c r="P225" s="36">
        <v>3.5587188612099649</v>
      </c>
    </row>
    <row r="226" spans="1:16" x14ac:dyDescent="0.2">
      <c r="A226" s="31" t="s">
        <v>469</v>
      </c>
      <c r="B226" s="31" t="s">
        <v>470</v>
      </c>
      <c r="C226" s="32" t="s">
        <v>450</v>
      </c>
      <c r="D226" s="32">
        <v>1</v>
      </c>
      <c r="E226" s="32" t="s">
        <v>58</v>
      </c>
      <c r="F226" s="32" t="s">
        <v>668</v>
      </c>
      <c r="G226" s="32" t="s">
        <v>668</v>
      </c>
      <c r="H226" s="32" t="s">
        <v>678</v>
      </c>
      <c r="I226" s="32">
        <v>53</v>
      </c>
      <c r="J226" s="36">
        <v>-1.22</v>
      </c>
      <c r="K226" s="36">
        <v>0.24</v>
      </c>
      <c r="L226" s="36">
        <v>-1.1427799983907159</v>
      </c>
      <c r="M226" s="36">
        <v>0.31132802941697046</v>
      </c>
      <c r="N226" s="36">
        <v>0.62265605883394093</v>
      </c>
      <c r="O226" s="138">
        <v>17.793594306049826</v>
      </c>
      <c r="P226" s="36">
        <v>8.5409252669039137</v>
      </c>
    </row>
    <row r="227" spans="1:16" x14ac:dyDescent="0.2">
      <c r="A227" s="31" t="s">
        <v>471</v>
      </c>
      <c r="B227" s="31" t="s">
        <v>472</v>
      </c>
      <c r="C227" s="32" t="s">
        <v>450</v>
      </c>
      <c r="D227" s="32">
        <v>2</v>
      </c>
      <c r="E227" s="32" t="s">
        <v>103</v>
      </c>
      <c r="F227" s="32" t="s">
        <v>668</v>
      </c>
      <c r="G227" s="32" t="s">
        <v>668</v>
      </c>
      <c r="H227" s="32" t="s">
        <v>678</v>
      </c>
      <c r="I227" s="32">
        <v>64</v>
      </c>
      <c r="J227" s="36">
        <v>-1.06</v>
      </c>
      <c r="K227" s="36">
        <v>0.06</v>
      </c>
      <c r="L227" s="36">
        <v>-0.7276759591680888</v>
      </c>
      <c r="M227" s="36">
        <v>7.7832007354242616E-2</v>
      </c>
      <c r="N227" s="36">
        <v>0.15566401470848523</v>
      </c>
      <c r="O227" s="138">
        <v>23.487544483985765</v>
      </c>
      <c r="P227" s="36">
        <v>2.1352313167259784</v>
      </c>
    </row>
    <row r="228" spans="1:16" x14ac:dyDescent="0.2">
      <c r="A228" s="31" t="s">
        <v>473</v>
      </c>
      <c r="B228" s="31" t="s">
        <v>474</v>
      </c>
      <c r="C228" s="32" t="s">
        <v>475</v>
      </c>
      <c r="D228" s="32">
        <v>1</v>
      </c>
      <c r="E228" s="32" t="s">
        <v>109</v>
      </c>
      <c r="F228" s="32" t="s">
        <v>668</v>
      </c>
      <c r="G228" s="32" t="s">
        <v>668</v>
      </c>
      <c r="H228" s="32" t="s">
        <v>678</v>
      </c>
      <c r="I228" s="32">
        <v>73</v>
      </c>
      <c r="J228" s="36">
        <v>-1.06</v>
      </c>
      <c r="K228" s="36">
        <v>0.04</v>
      </c>
      <c r="L228" s="36">
        <v>-0.7276759591680888</v>
      </c>
      <c r="M228" s="36">
        <v>5.1888004902828418E-2</v>
      </c>
      <c r="N228" s="36">
        <v>0.10377600980565684</v>
      </c>
      <c r="O228" s="138">
        <v>23.487544483985765</v>
      </c>
      <c r="P228" s="36">
        <v>1.4234875444839858</v>
      </c>
    </row>
    <row r="229" spans="1:16" x14ac:dyDescent="0.2">
      <c r="A229" s="31" t="s">
        <v>476</v>
      </c>
      <c r="B229" s="31" t="s">
        <v>477</v>
      </c>
      <c r="C229" s="32" t="s">
        <v>475</v>
      </c>
      <c r="D229" s="32">
        <v>1</v>
      </c>
      <c r="E229" s="32" t="s">
        <v>58</v>
      </c>
      <c r="F229" s="32" t="s">
        <v>668</v>
      </c>
      <c r="G229" s="32" t="s">
        <v>668</v>
      </c>
      <c r="H229" s="32" t="s">
        <v>668</v>
      </c>
      <c r="I229" s="32">
        <v>63</v>
      </c>
      <c r="J229" s="36">
        <v>-0.75</v>
      </c>
      <c r="K229" s="36">
        <v>0.54</v>
      </c>
      <c r="L229" s="36">
        <v>7.6588116825751743E-2</v>
      </c>
      <c r="M229" s="36">
        <v>0.70048806618818371</v>
      </c>
      <c r="N229" s="36">
        <v>1.4009761323763674</v>
      </c>
      <c r="O229" s="138">
        <v>34.519572953736656</v>
      </c>
      <c r="P229" s="36">
        <v>19.217081850533813</v>
      </c>
    </row>
    <row r="230" spans="1:16" x14ac:dyDescent="0.2">
      <c r="A230" s="31" t="s">
        <v>478</v>
      </c>
      <c r="B230" s="31" t="s">
        <v>479</v>
      </c>
      <c r="C230" s="32" t="s">
        <v>475</v>
      </c>
      <c r="D230" s="32">
        <v>1</v>
      </c>
      <c r="E230" s="32" t="s">
        <v>109</v>
      </c>
      <c r="F230" s="32" t="s">
        <v>668</v>
      </c>
      <c r="G230" s="32" t="s">
        <v>668</v>
      </c>
      <c r="H230" s="32" t="s">
        <v>680</v>
      </c>
      <c r="I230" s="32">
        <v>61</v>
      </c>
      <c r="J230" s="36">
        <v>-0.87</v>
      </c>
      <c r="K230" s="36">
        <v>0.48</v>
      </c>
      <c r="L230" s="36">
        <v>-0.23473991259121874</v>
      </c>
      <c r="M230" s="36">
        <v>0.62265605883394093</v>
      </c>
      <c r="N230" s="36">
        <v>1.2453121176678819</v>
      </c>
      <c r="O230" s="138">
        <v>30.2491103202847</v>
      </c>
      <c r="P230" s="36">
        <v>17.081850533807827</v>
      </c>
    </row>
    <row r="231" spans="1:16" x14ac:dyDescent="0.2">
      <c r="A231" s="31" t="s">
        <v>480</v>
      </c>
      <c r="B231" s="31" t="s">
        <v>481</v>
      </c>
      <c r="C231" s="32" t="s">
        <v>475</v>
      </c>
      <c r="D231" s="32">
        <v>2</v>
      </c>
      <c r="E231" s="32" t="s">
        <v>58</v>
      </c>
      <c r="F231" s="32" t="s">
        <v>668</v>
      </c>
      <c r="G231" s="32" t="s">
        <v>668</v>
      </c>
      <c r="H231" s="32" t="s">
        <v>668</v>
      </c>
      <c r="I231" s="32">
        <v>57</v>
      </c>
      <c r="J231" s="36">
        <v>-0.99</v>
      </c>
      <c r="K231" s="36">
        <v>0.22</v>
      </c>
      <c r="L231" s="36">
        <v>-0.5460679420081892</v>
      </c>
      <c r="M231" s="36">
        <v>0.28538402696555631</v>
      </c>
      <c r="N231" s="36">
        <v>0.57076805393111263</v>
      </c>
      <c r="O231" s="138">
        <v>25.978647686832744</v>
      </c>
      <c r="P231" s="36">
        <v>7.8291814946619231</v>
      </c>
    </row>
    <row r="232" spans="1:16" x14ac:dyDescent="0.2">
      <c r="A232" s="31" t="s">
        <v>482</v>
      </c>
      <c r="B232" s="31" t="s">
        <v>483</v>
      </c>
      <c r="C232" s="32" t="s">
        <v>475</v>
      </c>
      <c r="D232" s="32">
        <v>1</v>
      </c>
      <c r="E232" s="32" t="s">
        <v>109</v>
      </c>
      <c r="F232" s="32" t="s">
        <v>668</v>
      </c>
      <c r="G232" s="32" t="s">
        <v>668</v>
      </c>
      <c r="H232" s="32" t="s">
        <v>668</v>
      </c>
      <c r="I232" s="32">
        <v>60</v>
      </c>
      <c r="J232" s="36">
        <v>-0.93</v>
      </c>
      <c r="K232" s="36">
        <v>0.46</v>
      </c>
      <c r="L232" s="36">
        <v>-0.39040392729970413</v>
      </c>
      <c r="M232" s="36">
        <v>0.59671205638252678</v>
      </c>
      <c r="N232" s="36">
        <v>1.1934241127650536</v>
      </c>
      <c r="O232" s="138">
        <v>28.113879003558718</v>
      </c>
      <c r="P232" s="36">
        <v>16.370106761565836</v>
      </c>
    </row>
    <row r="233" spans="1:16" x14ac:dyDescent="0.2">
      <c r="A233" s="31" t="s">
        <v>484</v>
      </c>
      <c r="B233" s="31" t="s">
        <v>485</v>
      </c>
      <c r="C233" s="32" t="s">
        <v>475</v>
      </c>
      <c r="D233" s="32">
        <v>4</v>
      </c>
      <c r="E233" s="32" t="s">
        <v>70</v>
      </c>
      <c r="F233" s="32" t="s">
        <v>668</v>
      </c>
      <c r="G233" s="32" t="s">
        <v>668</v>
      </c>
      <c r="H233" s="32" t="s">
        <v>668</v>
      </c>
      <c r="I233" s="32">
        <v>67</v>
      </c>
      <c r="J233" s="36">
        <v>-0.38</v>
      </c>
      <c r="K233" s="36">
        <v>0.7</v>
      </c>
      <c r="L233" s="36">
        <v>1.0365162075280774</v>
      </c>
      <c r="M233" s="36">
        <v>0.90804008579949724</v>
      </c>
      <c r="N233" s="36">
        <v>1.8160801715989945</v>
      </c>
      <c r="O233" s="138">
        <v>47.686832740213532</v>
      </c>
      <c r="P233" s="36">
        <v>24.911032028469752</v>
      </c>
    </row>
    <row r="234" spans="1:16" x14ac:dyDescent="0.2">
      <c r="A234" s="31" t="s">
        <v>486</v>
      </c>
      <c r="B234" s="31" t="s">
        <v>487</v>
      </c>
      <c r="C234" s="32" t="s">
        <v>475</v>
      </c>
      <c r="D234" s="32">
        <v>2</v>
      </c>
      <c r="E234" s="32" t="s">
        <v>103</v>
      </c>
      <c r="F234" s="32" t="s">
        <v>668</v>
      </c>
      <c r="G234" s="32" t="s">
        <v>668</v>
      </c>
      <c r="H234" s="32" t="s">
        <v>668</v>
      </c>
      <c r="I234" s="32">
        <v>71</v>
      </c>
      <c r="J234" s="36">
        <v>0.21</v>
      </c>
      <c r="K234" s="36">
        <v>0.7</v>
      </c>
      <c r="L234" s="36">
        <v>2.5672123521615156</v>
      </c>
      <c r="M234" s="36">
        <v>0.90804008579949724</v>
      </c>
      <c r="N234" s="36">
        <v>1.8160801715989945</v>
      </c>
      <c r="O234" s="138">
        <v>68.683274021352304</v>
      </c>
      <c r="P234" s="36">
        <v>24.911032028469752</v>
      </c>
    </row>
    <row r="235" spans="1:16" x14ac:dyDescent="0.2">
      <c r="A235" s="31" t="s">
        <v>488</v>
      </c>
      <c r="B235" s="31" t="s">
        <v>489</v>
      </c>
      <c r="C235" s="32" t="s">
        <v>475</v>
      </c>
      <c r="D235" s="32">
        <v>1</v>
      </c>
      <c r="E235" s="32" t="s">
        <v>109</v>
      </c>
      <c r="F235" s="32" t="s">
        <v>668</v>
      </c>
      <c r="G235" s="32" t="s">
        <v>668</v>
      </c>
      <c r="H235" s="32" t="s">
        <v>668</v>
      </c>
      <c r="I235" s="32">
        <v>52</v>
      </c>
      <c r="J235" s="36">
        <v>-1.01</v>
      </c>
      <c r="K235" s="36">
        <v>0.12</v>
      </c>
      <c r="L235" s="36">
        <v>-0.59795594691101772</v>
      </c>
      <c r="M235" s="36">
        <v>0.15566401470848523</v>
      </c>
      <c r="N235" s="36">
        <v>0.31132802941697046</v>
      </c>
      <c r="O235" s="138">
        <v>25.266903914590749</v>
      </c>
      <c r="P235" s="36">
        <v>4.2704626334519569</v>
      </c>
    </row>
    <row r="236" spans="1:16" x14ac:dyDescent="0.2">
      <c r="A236" s="31" t="s">
        <v>490</v>
      </c>
      <c r="B236" s="31" t="s">
        <v>491</v>
      </c>
      <c r="C236" s="32" t="s">
        <v>475</v>
      </c>
      <c r="D236" s="32">
        <v>2</v>
      </c>
      <c r="E236" s="32" t="s">
        <v>103</v>
      </c>
      <c r="F236" s="32" t="s">
        <v>668</v>
      </c>
      <c r="G236" s="32" t="s">
        <v>668</v>
      </c>
      <c r="H236" s="32" t="s">
        <v>668</v>
      </c>
      <c r="I236" s="32">
        <v>55</v>
      </c>
      <c r="J236" s="36">
        <v>-1</v>
      </c>
      <c r="K236" s="36">
        <v>0.16</v>
      </c>
      <c r="L236" s="36">
        <v>-0.57201194445960346</v>
      </c>
      <c r="M236" s="36">
        <v>0.20755201961131367</v>
      </c>
      <c r="N236" s="36">
        <v>0.41510403922262734</v>
      </c>
      <c r="O236" s="138">
        <v>25.622775800711747</v>
      </c>
      <c r="P236" s="36">
        <v>5.6939501779359434</v>
      </c>
    </row>
    <row r="237" spans="1:16" x14ac:dyDescent="0.2">
      <c r="A237" s="31" t="s">
        <v>492</v>
      </c>
      <c r="B237" s="31" t="s">
        <v>493</v>
      </c>
      <c r="C237" s="32" t="s">
        <v>475</v>
      </c>
      <c r="D237" s="32">
        <v>1</v>
      </c>
      <c r="E237" s="32" t="s">
        <v>109</v>
      </c>
      <c r="F237" s="32" t="s">
        <v>668</v>
      </c>
      <c r="G237" s="32" t="s">
        <v>668</v>
      </c>
      <c r="H237" s="32" t="s">
        <v>668</v>
      </c>
      <c r="I237" s="32">
        <v>50</v>
      </c>
      <c r="J237" s="36">
        <v>-1.01</v>
      </c>
      <c r="K237" s="36">
        <v>0.1</v>
      </c>
      <c r="L237" s="36">
        <v>-0.59795594691101772</v>
      </c>
      <c r="M237" s="36">
        <v>0.12972001225707105</v>
      </c>
      <c r="N237" s="36">
        <v>0.25944002451414211</v>
      </c>
      <c r="O237" s="138">
        <v>25.266903914590749</v>
      </c>
      <c r="P237" s="36">
        <v>3.5587188612099649</v>
      </c>
    </row>
    <row r="238" spans="1:16" x14ac:dyDescent="0.2">
      <c r="A238" s="31" t="s">
        <v>494</v>
      </c>
      <c r="B238" s="31" t="s">
        <v>495</v>
      </c>
      <c r="C238" s="32" t="s">
        <v>496</v>
      </c>
      <c r="D238" s="32">
        <v>1</v>
      </c>
      <c r="E238" s="32" t="s">
        <v>164</v>
      </c>
      <c r="F238" s="32" t="s">
        <v>668</v>
      </c>
      <c r="G238" s="32" t="s">
        <v>668</v>
      </c>
      <c r="H238" s="32" t="s">
        <v>668</v>
      </c>
      <c r="I238" s="32">
        <v>69</v>
      </c>
      <c r="J238" s="36">
        <v>-0.09</v>
      </c>
      <c r="K238" s="36">
        <v>0.8</v>
      </c>
      <c r="L238" s="36">
        <v>1.7888922786190895</v>
      </c>
      <c r="M238" s="36">
        <v>1.0377600980565684</v>
      </c>
      <c r="N238" s="36">
        <v>2.0755201961131369</v>
      </c>
      <c r="O238" s="138">
        <v>58.007117437722428</v>
      </c>
      <c r="P238" s="36">
        <v>28.46975088967972</v>
      </c>
    </row>
    <row r="239" spans="1:16" x14ac:dyDescent="0.2">
      <c r="A239" s="31" t="s">
        <v>497</v>
      </c>
      <c r="B239" s="31" t="s">
        <v>498</v>
      </c>
      <c r="C239" s="32" t="s">
        <v>496</v>
      </c>
      <c r="D239" s="32">
        <v>1</v>
      </c>
      <c r="E239" s="32" t="s">
        <v>223</v>
      </c>
      <c r="F239" s="32" t="s">
        <v>668</v>
      </c>
      <c r="G239" s="32" t="s">
        <v>668</v>
      </c>
      <c r="H239" s="32" t="s">
        <v>678</v>
      </c>
      <c r="I239" s="32">
        <v>63</v>
      </c>
      <c r="J239" s="36">
        <v>-1.07</v>
      </c>
      <c r="K239" s="36">
        <v>0.06</v>
      </c>
      <c r="L239" s="36">
        <v>-0.75361996161950306</v>
      </c>
      <c r="M239" s="36">
        <v>7.7832007354242616E-2</v>
      </c>
      <c r="N239" s="36">
        <v>0.15566401470848523</v>
      </c>
      <c r="O239" s="138">
        <v>23.131672597864767</v>
      </c>
      <c r="P239" s="36">
        <v>2.1352313167259784</v>
      </c>
    </row>
    <row r="240" spans="1:16" x14ac:dyDescent="0.2">
      <c r="A240" s="31" t="s">
        <v>499</v>
      </c>
      <c r="B240" s="31" t="s">
        <v>500</v>
      </c>
      <c r="C240" s="32" t="s">
        <v>496</v>
      </c>
      <c r="D240" s="32">
        <v>1</v>
      </c>
      <c r="E240" s="32" t="s">
        <v>58</v>
      </c>
      <c r="F240" s="32" t="s">
        <v>668</v>
      </c>
      <c r="G240" s="32" t="s">
        <v>668</v>
      </c>
      <c r="H240" s="32" t="s">
        <v>668</v>
      </c>
      <c r="I240" s="32">
        <v>82</v>
      </c>
      <c r="J240" s="36">
        <v>0.67</v>
      </c>
      <c r="K240" s="36">
        <v>0.22</v>
      </c>
      <c r="L240" s="36">
        <v>3.7606364649265696</v>
      </c>
      <c r="M240" s="36">
        <v>0.28538402696555631</v>
      </c>
      <c r="N240" s="36">
        <v>0.57076805393111263</v>
      </c>
      <c r="O240" s="138">
        <v>85.053380782918154</v>
      </c>
      <c r="P240" s="36">
        <v>7.8291814946619231</v>
      </c>
    </row>
    <row r="241" spans="1:16" x14ac:dyDescent="0.2">
      <c r="A241" s="31" t="s">
        <v>501</v>
      </c>
      <c r="B241" s="31" t="s">
        <v>502</v>
      </c>
      <c r="C241" s="32" t="s">
        <v>496</v>
      </c>
      <c r="D241" s="32">
        <v>2</v>
      </c>
      <c r="E241" s="32" t="s">
        <v>223</v>
      </c>
      <c r="F241" s="32" t="s">
        <v>668</v>
      </c>
      <c r="G241" s="32" t="s">
        <v>668</v>
      </c>
      <c r="H241" s="32" t="s">
        <v>678</v>
      </c>
      <c r="I241" s="32">
        <v>57</v>
      </c>
      <c r="J241" s="36">
        <v>-1.0900000000000001</v>
      </c>
      <c r="K241" s="36">
        <v>0.16</v>
      </c>
      <c r="L241" s="36">
        <v>-0.80550796652233159</v>
      </c>
      <c r="M241" s="36">
        <v>0.20755201961131367</v>
      </c>
      <c r="N241" s="36">
        <v>0.41510403922262734</v>
      </c>
      <c r="O241" s="138">
        <v>22.419928825622776</v>
      </c>
      <c r="P241" s="36">
        <v>5.6939501779359434</v>
      </c>
    </row>
    <row r="242" spans="1:16" x14ac:dyDescent="0.2">
      <c r="A242" s="31" t="s">
        <v>503</v>
      </c>
      <c r="B242" s="31" t="s">
        <v>504</v>
      </c>
      <c r="C242" s="32" t="s">
        <v>496</v>
      </c>
      <c r="D242" s="32">
        <v>1</v>
      </c>
      <c r="E242" s="32" t="s">
        <v>223</v>
      </c>
      <c r="F242" s="32" t="s">
        <v>668</v>
      </c>
      <c r="G242" s="32" t="s">
        <v>668</v>
      </c>
      <c r="H242" s="32" t="s">
        <v>668</v>
      </c>
      <c r="I242" s="32">
        <v>57</v>
      </c>
      <c r="J242" s="36">
        <v>-0.99</v>
      </c>
      <c r="K242" s="36">
        <v>0.22</v>
      </c>
      <c r="L242" s="36">
        <v>-0.5460679420081892</v>
      </c>
      <c r="M242" s="36">
        <v>0.28538402696555631</v>
      </c>
      <c r="N242" s="36">
        <v>0.57076805393111263</v>
      </c>
      <c r="O242" s="138">
        <v>25.978647686832744</v>
      </c>
      <c r="P242" s="36">
        <v>7.8291814946619231</v>
      </c>
    </row>
    <row r="243" spans="1:16" x14ac:dyDescent="0.2">
      <c r="A243" s="31" t="s">
        <v>505</v>
      </c>
      <c r="B243" s="31" t="s">
        <v>506</v>
      </c>
      <c r="C243" s="32" t="s">
        <v>496</v>
      </c>
      <c r="D243" s="32">
        <v>1</v>
      </c>
      <c r="E243" s="32" t="s">
        <v>223</v>
      </c>
      <c r="F243" s="32" t="s">
        <v>668</v>
      </c>
      <c r="G243" s="32" t="s">
        <v>668</v>
      </c>
      <c r="H243" s="32" t="s">
        <v>678</v>
      </c>
      <c r="I243" s="32">
        <v>65</v>
      </c>
      <c r="J243" s="36">
        <v>-1.06</v>
      </c>
      <c r="K243" s="36">
        <v>0.06</v>
      </c>
      <c r="L243" s="36">
        <v>-0.7276759591680888</v>
      </c>
      <c r="M243" s="36">
        <v>7.7832007354242616E-2</v>
      </c>
      <c r="N243" s="36">
        <v>0.15566401470848523</v>
      </c>
      <c r="O243" s="138">
        <v>23.487544483985765</v>
      </c>
      <c r="P243" s="36">
        <v>2.1352313167259784</v>
      </c>
    </row>
    <row r="244" spans="1:16" x14ac:dyDescent="0.2">
      <c r="A244" s="31" t="s">
        <v>507</v>
      </c>
      <c r="B244" s="31" t="s">
        <v>508</v>
      </c>
      <c r="C244" s="32" t="s">
        <v>496</v>
      </c>
      <c r="D244" s="32">
        <v>1</v>
      </c>
      <c r="E244" s="32" t="s">
        <v>223</v>
      </c>
      <c r="F244" s="32" t="s">
        <v>668</v>
      </c>
      <c r="G244" s="32" t="s">
        <v>668</v>
      </c>
      <c r="H244" s="32" t="s">
        <v>668</v>
      </c>
      <c r="I244" s="32">
        <v>65</v>
      </c>
      <c r="J244" s="36">
        <v>-0.59</v>
      </c>
      <c r="K244" s="36">
        <v>0.6</v>
      </c>
      <c r="L244" s="36">
        <v>0.49169215604837913</v>
      </c>
      <c r="M244" s="36">
        <v>0.77832007354242616</v>
      </c>
      <c r="N244" s="36">
        <v>1.5566401470848523</v>
      </c>
      <c r="O244" s="138">
        <v>40.213523131672602</v>
      </c>
      <c r="P244" s="36">
        <v>21.352313167259787</v>
      </c>
    </row>
    <row r="245" spans="1:16" x14ac:dyDescent="0.2">
      <c r="A245" s="31" t="s">
        <v>509</v>
      </c>
      <c r="B245" s="31" t="s">
        <v>510</v>
      </c>
      <c r="C245" s="32" t="s">
        <v>496</v>
      </c>
      <c r="D245" s="32">
        <v>1</v>
      </c>
      <c r="E245" s="32" t="s">
        <v>109</v>
      </c>
      <c r="F245" s="32" t="s">
        <v>668</v>
      </c>
      <c r="G245" s="32" t="s">
        <v>668</v>
      </c>
      <c r="H245" s="32" t="s">
        <v>678</v>
      </c>
      <c r="I245" s="32">
        <v>57</v>
      </c>
      <c r="J245" s="36">
        <v>-1.0900000000000001</v>
      </c>
      <c r="K245" s="36">
        <v>0.16</v>
      </c>
      <c r="L245" s="36">
        <v>-0.80550796652233159</v>
      </c>
      <c r="M245" s="36">
        <v>0.20755201961131367</v>
      </c>
      <c r="N245" s="36">
        <v>0.41510403922262734</v>
      </c>
      <c r="O245" s="138">
        <v>22.419928825622776</v>
      </c>
      <c r="P245" s="36">
        <v>5.6939501779359434</v>
      </c>
    </row>
    <row r="246" spans="1:16" x14ac:dyDescent="0.2">
      <c r="A246" s="31" t="s">
        <v>511</v>
      </c>
      <c r="B246" s="31" t="s">
        <v>512</v>
      </c>
      <c r="C246" s="32" t="s">
        <v>496</v>
      </c>
      <c r="D246" s="32">
        <v>2</v>
      </c>
      <c r="E246" s="32" t="s">
        <v>164</v>
      </c>
      <c r="F246" s="32" t="s">
        <v>668</v>
      </c>
      <c r="G246" s="32" t="s">
        <v>668</v>
      </c>
      <c r="H246" s="32" t="s">
        <v>668</v>
      </c>
      <c r="I246" s="32">
        <v>57</v>
      </c>
      <c r="J246" s="36">
        <v>-0.99</v>
      </c>
      <c r="K246" s="36">
        <v>0.22</v>
      </c>
      <c r="L246" s="36">
        <v>-0.5460679420081892</v>
      </c>
      <c r="M246" s="36">
        <v>0.28538402696555631</v>
      </c>
      <c r="N246" s="36">
        <v>0.57076805393111263</v>
      </c>
      <c r="O246" s="138">
        <v>25.978647686832744</v>
      </c>
      <c r="P246" s="36">
        <v>7.8291814946619231</v>
      </c>
    </row>
    <row r="247" spans="1:16" x14ac:dyDescent="0.2">
      <c r="A247" s="31" t="s">
        <v>513</v>
      </c>
      <c r="B247" s="31" t="s">
        <v>514</v>
      </c>
      <c r="C247" s="32" t="s">
        <v>496</v>
      </c>
      <c r="D247" s="32">
        <v>3</v>
      </c>
      <c r="E247" s="32" t="s">
        <v>83</v>
      </c>
      <c r="F247" s="32" t="s">
        <v>668</v>
      </c>
      <c r="G247" s="32" t="s">
        <v>668</v>
      </c>
      <c r="H247" s="32" t="s">
        <v>668</v>
      </c>
      <c r="I247" s="32">
        <v>69</v>
      </c>
      <c r="J247" s="36">
        <v>-0.09</v>
      </c>
      <c r="K247" s="36">
        <v>0.8</v>
      </c>
      <c r="L247" s="36">
        <v>1.7888922786190895</v>
      </c>
      <c r="M247" s="36">
        <v>1.0377600980565684</v>
      </c>
      <c r="N247" s="36">
        <v>2.0755201961131369</v>
      </c>
      <c r="O247" s="138">
        <v>58.007117437722428</v>
      </c>
      <c r="P247" s="36">
        <v>28.46975088967972</v>
      </c>
    </row>
    <row r="248" spans="1:16" x14ac:dyDescent="0.2">
      <c r="A248" s="31" t="s">
        <v>515</v>
      </c>
      <c r="B248" s="31" t="s">
        <v>516</v>
      </c>
      <c r="C248" s="32" t="s">
        <v>496</v>
      </c>
      <c r="D248" s="32">
        <v>3</v>
      </c>
      <c r="E248" s="32" t="s">
        <v>70</v>
      </c>
      <c r="F248" s="32" t="s">
        <v>668</v>
      </c>
      <c r="G248" s="32" t="s">
        <v>668</v>
      </c>
      <c r="H248" s="32" t="s">
        <v>678</v>
      </c>
      <c r="I248" s="32">
        <v>61</v>
      </c>
      <c r="J248" s="36">
        <v>-1.07</v>
      </c>
      <c r="K248" s="36">
        <v>0.08</v>
      </c>
      <c r="L248" s="36">
        <v>-0.75361996161950306</v>
      </c>
      <c r="M248" s="36">
        <v>0.10377600980565684</v>
      </c>
      <c r="N248" s="36">
        <v>0.20755201961131367</v>
      </c>
      <c r="O248" s="138">
        <v>23.131672597864767</v>
      </c>
      <c r="P248" s="36">
        <v>2.8469750889679717</v>
      </c>
    </row>
    <row r="249" spans="1:16" x14ac:dyDescent="0.2">
      <c r="A249" s="31" t="s">
        <v>517</v>
      </c>
      <c r="B249" s="31" t="s">
        <v>518</v>
      </c>
      <c r="C249" s="32" t="s">
        <v>496</v>
      </c>
      <c r="D249" s="32">
        <v>1</v>
      </c>
      <c r="E249" s="32" t="s">
        <v>58</v>
      </c>
      <c r="F249" s="32" t="s">
        <v>668</v>
      </c>
      <c r="G249" s="32" t="s">
        <v>668</v>
      </c>
      <c r="H249" s="32" t="s">
        <v>678</v>
      </c>
      <c r="I249" s="32">
        <v>70</v>
      </c>
      <c r="J249" s="36">
        <v>-1.06</v>
      </c>
      <c r="K249" s="36">
        <v>0.04</v>
      </c>
      <c r="L249" s="36">
        <v>-0.7276759591680888</v>
      </c>
      <c r="M249" s="36">
        <v>5.1888004902828418E-2</v>
      </c>
      <c r="N249" s="36">
        <v>0.10377600980565684</v>
      </c>
      <c r="O249" s="138">
        <v>23.487544483985765</v>
      </c>
      <c r="P249" s="36">
        <v>1.4234875444839858</v>
      </c>
    </row>
    <row r="250" spans="1:16" x14ac:dyDescent="0.2">
      <c r="A250" s="31" t="s">
        <v>519</v>
      </c>
      <c r="B250" s="31" t="s">
        <v>520</v>
      </c>
      <c r="C250" s="32" t="s">
        <v>496</v>
      </c>
      <c r="D250" s="32">
        <v>2</v>
      </c>
      <c r="E250" s="32" t="s">
        <v>109</v>
      </c>
      <c r="F250" s="32" t="s">
        <v>668</v>
      </c>
      <c r="G250" s="32" t="s">
        <v>668</v>
      </c>
      <c r="H250" s="32" t="s">
        <v>668</v>
      </c>
      <c r="I250" s="32">
        <v>68</v>
      </c>
      <c r="J250" s="36">
        <v>-0.24</v>
      </c>
      <c r="K250" s="36">
        <v>0.76</v>
      </c>
      <c r="L250" s="36">
        <v>1.3997322418478764</v>
      </c>
      <c r="M250" s="36">
        <v>0.98587209315373991</v>
      </c>
      <c r="N250" s="36">
        <v>1.9717441863074798</v>
      </c>
      <c r="O250" s="138">
        <v>52.669039145907483</v>
      </c>
      <c r="P250" s="36">
        <v>27.046263345195733</v>
      </c>
    </row>
    <row r="251" spans="1:16" x14ac:dyDescent="0.2">
      <c r="A251" s="31" t="s">
        <v>521</v>
      </c>
      <c r="B251" s="31" t="s">
        <v>522</v>
      </c>
      <c r="C251" s="32" t="s">
        <v>496</v>
      </c>
      <c r="D251" s="32">
        <v>2</v>
      </c>
      <c r="E251" s="32" t="s">
        <v>83</v>
      </c>
      <c r="F251" s="32" t="s">
        <v>668</v>
      </c>
      <c r="G251" s="32" t="s">
        <v>668</v>
      </c>
      <c r="H251" s="32" t="s">
        <v>678</v>
      </c>
      <c r="I251" s="32">
        <v>71</v>
      </c>
      <c r="J251" s="36">
        <v>-1.06</v>
      </c>
      <c r="K251" s="36">
        <v>0.04</v>
      </c>
      <c r="L251" s="36">
        <v>-0.7276759591680888</v>
      </c>
      <c r="M251" s="36">
        <v>5.1888004902828418E-2</v>
      </c>
      <c r="N251" s="36">
        <v>0.10377600980565684</v>
      </c>
      <c r="O251" s="138">
        <v>23.487544483985765</v>
      </c>
      <c r="P251" s="36">
        <v>1.4234875444839858</v>
      </c>
    </row>
    <row r="252" spans="1:16" x14ac:dyDescent="0.2">
      <c r="A252" s="31" t="s">
        <v>523</v>
      </c>
      <c r="B252" s="31" t="s">
        <v>524</v>
      </c>
      <c r="C252" s="32" t="s">
        <v>496</v>
      </c>
      <c r="D252" s="32">
        <v>2</v>
      </c>
      <c r="E252" s="32" t="s">
        <v>164</v>
      </c>
      <c r="F252" s="32" t="s">
        <v>668</v>
      </c>
      <c r="G252" s="32" t="s">
        <v>668</v>
      </c>
      <c r="H252" s="32" t="s">
        <v>668</v>
      </c>
      <c r="I252" s="32">
        <v>58</v>
      </c>
      <c r="J252" s="36">
        <v>-0.99</v>
      </c>
      <c r="K252" s="36">
        <v>0.28000000000000003</v>
      </c>
      <c r="L252" s="36">
        <v>-0.5460679420081892</v>
      </c>
      <c r="M252" s="36">
        <v>0.36321603431979893</v>
      </c>
      <c r="N252" s="36">
        <v>0.72643206863959786</v>
      </c>
      <c r="O252" s="138">
        <v>25.978647686832744</v>
      </c>
      <c r="P252" s="36">
        <v>9.964412811387902</v>
      </c>
    </row>
    <row r="253" spans="1:16" x14ac:dyDescent="0.2">
      <c r="A253" s="31" t="s">
        <v>525</v>
      </c>
      <c r="B253" s="31" t="s">
        <v>526</v>
      </c>
      <c r="C253" s="32" t="s">
        <v>527</v>
      </c>
      <c r="D253" s="32">
        <v>1</v>
      </c>
      <c r="E253" s="32" t="s">
        <v>103</v>
      </c>
      <c r="F253" s="32" t="s">
        <v>668</v>
      </c>
      <c r="G253" s="32" t="s">
        <v>668</v>
      </c>
      <c r="H253" s="32" t="s">
        <v>668</v>
      </c>
      <c r="I253" s="32">
        <v>50</v>
      </c>
      <c r="J253" s="36">
        <v>-1.01</v>
      </c>
      <c r="K253" s="36">
        <v>0.1</v>
      </c>
      <c r="L253" s="36">
        <v>-0.59795594691101772</v>
      </c>
      <c r="M253" s="36">
        <v>0.12972001225707105</v>
      </c>
      <c r="N253" s="36">
        <v>0.25944002451414211</v>
      </c>
      <c r="O253" s="138">
        <v>25.266903914590749</v>
      </c>
      <c r="P253" s="36">
        <v>3.5587188612099649</v>
      </c>
    </row>
    <row r="254" spans="1:16" x14ac:dyDescent="0.2">
      <c r="A254" s="31" t="s">
        <v>528</v>
      </c>
      <c r="B254" s="31" t="s">
        <v>529</v>
      </c>
      <c r="C254" s="32" t="s">
        <v>527</v>
      </c>
      <c r="D254" s="32">
        <v>1</v>
      </c>
      <c r="E254" s="32" t="s">
        <v>103</v>
      </c>
      <c r="F254" s="32" t="s">
        <v>668</v>
      </c>
      <c r="G254" s="32" t="s">
        <v>668</v>
      </c>
      <c r="H254" s="32" t="s">
        <v>668</v>
      </c>
      <c r="I254" s="32">
        <v>77</v>
      </c>
      <c r="J254" s="36">
        <v>0.57999999999999996</v>
      </c>
      <c r="K254" s="36">
        <v>0.34</v>
      </c>
      <c r="L254" s="36">
        <v>3.5271404428638409</v>
      </c>
      <c r="M254" s="36">
        <v>0.44104804167404155</v>
      </c>
      <c r="N254" s="36">
        <v>0.88209608334808309</v>
      </c>
      <c r="O254" s="138">
        <v>81.85053380782918</v>
      </c>
      <c r="P254" s="36">
        <v>12.09964412811388</v>
      </c>
    </row>
    <row r="255" spans="1:16" x14ac:dyDescent="0.2">
      <c r="A255" s="31" t="s">
        <v>530</v>
      </c>
      <c r="B255" s="31" t="s">
        <v>531</v>
      </c>
      <c r="C255" s="32" t="s">
        <v>527</v>
      </c>
      <c r="D255" s="32">
        <v>1</v>
      </c>
      <c r="E255" s="32" t="s">
        <v>164</v>
      </c>
      <c r="F255" s="32" t="s">
        <v>668</v>
      </c>
      <c r="G255" s="32" t="s">
        <v>668</v>
      </c>
      <c r="H255" s="32" t="s">
        <v>668</v>
      </c>
      <c r="I255" s="32">
        <v>64</v>
      </c>
      <c r="J255" s="36">
        <v>-0.67</v>
      </c>
      <c r="K255" s="36">
        <v>0.56000000000000005</v>
      </c>
      <c r="L255" s="36">
        <v>0.28414013643706532</v>
      </c>
      <c r="M255" s="36">
        <v>0.72643206863959786</v>
      </c>
      <c r="N255" s="36">
        <v>1.4528641372791957</v>
      </c>
      <c r="O255" s="138">
        <v>37.366548042704629</v>
      </c>
      <c r="P255" s="36">
        <v>19.928825622775804</v>
      </c>
    </row>
    <row r="256" spans="1:16" x14ac:dyDescent="0.2">
      <c r="A256" s="31" t="s">
        <v>532</v>
      </c>
      <c r="B256" s="31" t="s">
        <v>533</v>
      </c>
      <c r="C256" s="32" t="s">
        <v>527</v>
      </c>
      <c r="D256" s="32">
        <v>1</v>
      </c>
      <c r="E256" s="32" t="s">
        <v>109</v>
      </c>
      <c r="F256" s="32" t="s">
        <v>668</v>
      </c>
      <c r="G256" s="32" t="s">
        <v>668</v>
      </c>
      <c r="H256" s="32" t="s">
        <v>668</v>
      </c>
      <c r="I256" s="32">
        <v>45</v>
      </c>
      <c r="J256" s="36">
        <v>-1.02</v>
      </c>
      <c r="K256" s="36">
        <v>0.08</v>
      </c>
      <c r="L256" s="36">
        <v>-0.62389994936243187</v>
      </c>
      <c r="M256" s="36">
        <v>0.10377600980565684</v>
      </c>
      <c r="N256" s="36">
        <v>0.20755201961131367</v>
      </c>
      <c r="O256" s="138">
        <v>24.911032028469752</v>
      </c>
      <c r="P256" s="36">
        <v>2.8469750889679717</v>
      </c>
    </row>
    <row r="257" spans="1:16" x14ac:dyDescent="0.2">
      <c r="A257" s="31" t="s">
        <v>534</v>
      </c>
      <c r="B257" s="31" t="s">
        <v>535</v>
      </c>
      <c r="C257" s="32" t="s">
        <v>527</v>
      </c>
      <c r="D257" s="32">
        <v>2</v>
      </c>
      <c r="E257" s="32" t="s">
        <v>164</v>
      </c>
      <c r="F257" s="32" t="s">
        <v>668</v>
      </c>
      <c r="G257" s="32" t="s">
        <v>668</v>
      </c>
      <c r="H257" s="32" t="s">
        <v>678</v>
      </c>
      <c r="I257" s="32">
        <v>63</v>
      </c>
      <c r="J257" s="36">
        <v>-1.07</v>
      </c>
      <c r="K257" s="36">
        <v>0.06</v>
      </c>
      <c r="L257" s="36">
        <v>-0.75361996161950306</v>
      </c>
      <c r="M257" s="36">
        <v>7.7832007354242616E-2</v>
      </c>
      <c r="N257" s="36">
        <v>0.15566401470848523</v>
      </c>
      <c r="O257" s="138">
        <v>23.131672597864767</v>
      </c>
      <c r="P257" s="36">
        <v>2.1352313167259784</v>
      </c>
    </row>
    <row r="258" spans="1:16" x14ac:dyDescent="0.2">
      <c r="A258" s="31" t="s">
        <v>536</v>
      </c>
      <c r="B258" s="31" t="s">
        <v>537</v>
      </c>
      <c r="C258" s="32" t="s">
        <v>527</v>
      </c>
      <c r="D258" s="32">
        <v>4</v>
      </c>
      <c r="E258" s="32" t="s">
        <v>70</v>
      </c>
      <c r="F258" s="32" t="s">
        <v>668</v>
      </c>
      <c r="G258" s="32" t="s">
        <v>668</v>
      </c>
      <c r="H258" s="32" t="s">
        <v>668</v>
      </c>
      <c r="I258" s="32">
        <v>66</v>
      </c>
      <c r="J258" s="36">
        <v>-0.49</v>
      </c>
      <c r="K258" s="36">
        <v>0.66</v>
      </c>
      <c r="L258" s="36">
        <v>0.75113218056252118</v>
      </c>
      <c r="M258" s="36">
        <v>0.85615208089666894</v>
      </c>
      <c r="N258" s="36">
        <v>1.7123041617933379</v>
      </c>
      <c r="O258" s="138">
        <v>43.772241992882563</v>
      </c>
      <c r="P258" s="36">
        <v>23.487544483985769</v>
      </c>
    </row>
    <row r="259" spans="1:16" x14ac:dyDescent="0.2">
      <c r="A259" s="31" t="s">
        <v>538</v>
      </c>
      <c r="B259" s="31" t="s">
        <v>539</v>
      </c>
      <c r="C259" s="32" t="s">
        <v>527</v>
      </c>
      <c r="D259" s="32">
        <v>3</v>
      </c>
      <c r="E259" s="32" t="s">
        <v>103</v>
      </c>
      <c r="F259" s="32" t="s">
        <v>668</v>
      </c>
      <c r="G259" s="32" t="s">
        <v>668</v>
      </c>
      <c r="H259" s="32" t="s">
        <v>668</v>
      </c>
      <c r="I259" s="32">
        <v>58</v>
      </c>
      <c r="J259" s="36">
        <v>-0.99</v>
      </c>
      <c r="K259" s="36">
        <v>0.28000000000000003</v>
      </c>
      <c r="L259" s="36">
        <v>-0.5460679420081892</v>
      </c>
      <c r="M259" s="36">
        <v>0.36321603431979893</v>
      </c>
      <c r="N259" s="36">
        <v>0.72643206863959786</v>
      </c>
      <c r="O259" s="138">
        <v>25.978647686832744</v>
      </c>
      <c r="P259" s="36">
        <v>9.964412811387902</v>
      </c>
    </row>
    <row r="260" spans="1:16" x14ac:dyDescent="0.2">
      <c r="A260" s="31" t="s">
        <v>540</v>
      </c>
      <c r="B260" s="31" t="s">
        <v>541</v>
      </c>
      <c r="C260" s="32" t="s">
        <v>527</v>
      </c>
      <c r="D260" s="32">
        <v>2</v>
      </c>
      <c r="E260" s="32" t="s">
        <v>164</v>
      </c>
      <c r="F260" s="32" t="s">
        <v>668</v>
      </c>
      <c r="G260" s="32" t="s">
        <v>668</v>
      </c>
      <c r="H260" s="32" t="s">
        <v>668</v>
      </c>
      <c r="I260" s="32">
        <v>64</v>
      </c>
      <c r="J260" s="36">
        <v>-0.67</v>
      </c>
      <c r="K260" s="36">
        <v>0.56000000000000005</v>
      </c>
      <c r="L260" s="36">
        <v>0.28414013643706532</v>
      </c>
      <c r="M260" s="36">
        <v>0.72643206863959786</v>
      </c>
      <c r="N260" s="36">
        <v>1.4528641372791957</v>
      </c>
      <c r="O260" s="138">
        <v>37.366548042704629</v>
      </c>
      <c r="P260" s="36">
        <v>19.928825622775804</v>
      </c>
    </row>
    <row r="261" spans="1:16" x14ac:dyDescent="0.2">
      <c r="A261" s="31" t="s">
        <v>542</v>
      </c>
      <c r="B261" s="31" t="s">
        <v>543</v>
      </c>
      <c r="C261" s="32" t="s">
        <v>527</v>
      </c>
      <c r="D261" s="32">
        <v>2</v>
      </c>
      <c r="E261" s="32" t="s">
        <v>164</v>
      </c>
      <c r="F261" s="32" t="s">
        <v>668</v>
      </c>
      <c r="G261" s="32" t="s">
        <v>668</v>
      </c>
      <c r="H261" s="32" t="s">
        <v>678</v>
      </c>
      <c r="I261" s="32">
        <v>63</v>
      </c>
      <c r="J261" s="36">
        <v>-1.07</v>
      </c>
      <c r="K261" s="36">
        <v>0.06</v>
      </c>
      <c r="L261" s="36">
        <v>-0.75361996161950306</v>
      </c>
      <c r="M261" s="36">
        <v>7.7832007354242616E-2</v>
      </c>
      <c r="N261" s="36">
        <v>0.15566401470848523</v>
      </c>
      <c r="O261" s="138">
        <v>23.131672597864767</v>
      </c>
      <c r="P261" s="36">
        <v>2.1352313167259784</v>
      </c>
    </row>
    <row r="262" spans="1:16" x14ac:dyDescent="0.2">
      <c r="A262" s="31" t="s">
        <v>544</v>
      </c>
      <c r="B262" s="31" t="s">
        <v>545</v>
      </c>
      <c r="C262" s="32" t="s">
        <v>527</v>
      </c>
      <c r="D262" s="32">
        <v>3</v>
      </c>
      <c r="E262" s="32" t="s">
        <v>83</v>
      </c>
      <c r="F262" s="32" t="s">
        <v>668</v>
      </c>
      <c r="G262" s="32" t="s">
        <v>668</v>
      </c>
      <c r="H262" s="32" t="s">
        <v>668</v>
      </c>
      <c r="I262" s="32">
        <v>65</v>
      </c>
      <c r="J262" s="36">
        <v>-0.59</v>
      </c>
      <c r="K262" s="36">
        <v>0.6</v>
      </c>
      <c r="L262" s="36">
        <v>0.49169215604837913</v>
      </c>
      <c r="M262" s="36">
        <v>0.77832007354242616</v>
      </c>
      <c r="N262" s="36">
        <v>1.5566401470848523</v>
      </c>
      <c r="O262" s="138">
        <v>40.213523131672602</v>
      </c>
      <c r="P262" s="36">
        <v>21.352313167259787</v>
      </c>
    </row>
    <row r="263" spans="1:16" x14ac:dyDescent="0.2">
      <c r="A263" s="31" t="s">
        <v>546</v>
      </c>
      <c r="B263" s="31" t="s">
        <v>547</v>
      </c>
      <c r="C263" s="32" t="s">
        <v>548</v>
      </c>
      <c r="D263" s="32">
        <v>1</v>
      </c>
      <c r="E263" s="32" t="s">
        <v>164</v>
      </c>
      <c r="F263" s="32" t="s">
        <v>668</v>
      </c>
      <c r="G263" s="32" t="s">
        <v>668</v>
      </c>
      <c r="H263" s="32" t="s">
        <v>668</v>
      </c>
      <c r="I263" s="32">
        <v>74</v>
      </c>
      <c r="J263" s="36">
        <v>0.45</v>
      </c>
      <c r="K263" s="36">
        <v>0.48</v>
      </c>
      <c r="L263" s="36">
        <v>3.1898684109954565</v>
      </c>
      <c r="M263" s="36">
        <v>0.62265605883394093</v>
      </c>
      <c r="N263" s="36">
        <v>1.2453121176678819</v>
      </c>
      <c r="O263" s="138">
        <v>77.22419928825623</v>
      </c>
      <c r="P263" s="36">
        <v>17.081850533807827</v>
      </c>
    </row>
    <row r="264" spans="1:16" x14ac:dyDescent="0.2">
      <c r="A264" s="31" t="s">
        <v>549</v>
      </c>
      <c r="B264" s="31" t="s">
        <v>550</v>
      </c>
      <c r="C264" s="32" t="s">
        <v>548</v>
      </c>
      <c r="D264" s="32">
        <v>2</v>
      </c>
      <c r="E264" s="32" t="s">
        <v>58</v>
      </c>
      <c r="F264" s="32" t="s">
        <v>668</v>
      </c>
      <c r="G264" s="32" t="s">
        <v>668</v>
      </c>
      <c r="H264" s="32" t="s">
        <v>668</v>
      </c>
      <c r="I264" s="32">
        <v>59</v>
      </c>
      <c r="J264" s="36">
        <v>-0.97</v>
      </c>
      <c r="K264" s="36">
        <v>0.4</v>
      </c>
      <c r="L264" s="36">
        <v>-0.49417993710536079</v>
      </c>
      <c r="M264" s="36">
        <v>0.51888004902828422</v>
      </c>
      <c r="N264" s="36">
        <v>1.0377600980565684</v>
      </c>
      <c r="O264" s="138">
        <v>26.690391459074736</v>
      </c>
      <c r="P264" s="36">
        <v>14.23487544483986</v>
      </c>
    </row>
    <row r="265" spans="1:16" x14ac:dyDescent="0.2">
      <c r="A265" s="31" t="s">
        <v>551</v>
      </c>
      <c r="B265" s="31" t="s">
        <v>552</v>
      </c>
      <c r="C265" s="32" t="s">
        <v>548</v>
      </c>
      <c r="D265" s="32">
        <v>2</v>
      </c>
      <c r="E265" s="32" t="s">
        <v>83</v>
      </c>
      <c r="F265" s="32" t="s">
        <v>668</v>
      </c>
      <c r="G265" s="32" t="s">
        <v>668</v>
      </c>
      <c r="H265" s="32" t="s">
        <v>680</v>
      </c>
      <c r="I265" s="32">
        <v>53</v>
      </c>
      <c r="J265" s="36">
        <v>-1.01</v>
      </c>
      <c r="K265" s="36">
        <v>0.12</v>
      </c>
      <c r="L265" s="36">
        <v>-0.59795594691101772</v>
      </c>
      <c r="M265" s="36">
        <v>0.15566401470848523</v>
      </c>
      <c r="N265" s="36">
        <v>0.31132802941697046</v>
      </c>
      <c r="O265" s="138">
        <v>25.266903914590749</v>
      </c>
      <c r="P265" s="36">
        <v>4.2704626334519569</v>
      </c>
    </row>
    <row r="266" spans="1:16" x14ac:dyDescent="0.2">
      <c r="A266" s="31" t="s">
        <v>553</v>
      </c>
      <c r="B266" s="31" t="s">
        <v>554</v>
      </c>
      <c r="C266" s="32" t="s">
        <v>548</v>
      </c>
      <c r="D266" s="32">
        <v>4</v>
      </c>
      <c r="E266" s="32" t="s">
        <v>70</v>
      </c>
      <c r="F266" s="32" t="s">
        <v>668</v>
      </c>
      <c r="G266" s="32" t="s">
        <v>668</v>
      </c>
      <c r="H266" s="32" t="s">
        <v>668</v>
      </c>
      <c r="I266" s="32">
        <v>62</v>
      </c>
      <c r="J266" s="36">
        <v>-0.81</v>
      </c>
      <c r="K266" s="36">
        <v>0.5</v>
      </c>
      <c r="L266" s="36">
        <v>-7.9075897882733642E-2</v>
      </c>
      <c r="M266" s="36">
        <v>0.64860006128535519</v>
      </c>
      <c r="N266" s="36">
        <v>1.2972001225707104</v>
      </c>
      <c r="O266" s="138">
        <v>32.384341637010678</v>
      </c>
      <c r="P266" s="36">
        <v>17.793594306049823</v>
      </c>
    </row>
    <row r="267" spans="1:16" x14ac:dyDescent="0.2">
      <c r="A267" s="31" t="s">
        <v>555</v>
      </c>
      <c r="B267" s="31" t="s">
        <v>556</v>
      </c>
      <c r="C267" s="32" t="s">
        <v>548</v>
      </c>
      <c r="D267" s="32">
        <v>2</v>
      </c>
      <c r="E267" s="32" t="s">
        <v>164</v>
      </c>
      <c r="F267" s="32" t="s">
        <v>668</v>
      </c>
      <c r="G267" s="32" t="s">
        <v>668</v>
      </c>
      <c r="H267" s="32" t="s">
        <v>668</v>
      </c>
      <c r="I267" s="32">
        <v>68</v>
      </c>
      <c r="J267" s="36">
        <v>-0.24</v>
      </c>
      <c r="K267" s="36">
        <v>0.76</v>
      </c>
      <c r="L267" s="36">
        <v>1.3997322418478764</v>
      </c>
      <c r="M267" s="36">
        <v>0.98587209315373991</v>
      </c>
      <c r="N267" s="36">
        <v>1.9717441863074798</v>
      </c>
      <c r="O267" s="138">
        <v>52.669039145907483</v>
      </c>
      <c r="P267" s="36">
        <v>27.046263345195733</v>
      </c>
    </row>
    <row r="268" spans="1:16" x14ac:dyDescent="0.2">
      <c r="A268" s="31" t="s">
        <v>557</v>
      </c>
      <c r="B268" s="31" t="s">
        <v>558</v>
      </c>
      <c r="C268" s="32" t="s">
        <v>548</v>
      </c>
      <c r="D268" s="32">
        <v>2</v>
      </c>
      <c r="E268" s="32" t="s">
        <v>164</v>
      </c>
      <c r="F268" s="32" t="s">
        <v>668</v>
      </c>
      <c r="G268" s="32" t="s">
        <v>668</v>
      </c>
      <c r="H268" s="32" t="s">
        <v>668</v>
      </c>
      <c r="I268" s="32">
        <v>62</v>
      </c>
      <c r="J268" s="36">
        <v>-0.81</v>
      </c>
      <c r="K268" s="36">
        <v>0.5</v>
      </c>
      <c r="L268" s="36">
        <v>-7.9075897882733642E-2</v>
      </c>
      <c r="M268" s="36">
        <v>0.64860006128535519</v>
      </c>
      <c r="N268" s="36">
        <v>1.2972001225707104</v>
      </c>
      <c r="O268" s="138">
        <v>32.384341637010678</v>
      </c>
      <c r="P268" s="36">
        <v>17.793594306049823</v>
      </c>
    </row>
    <row r="269" spans="1:16" x14ac:dyDescent="0.2">
      <c r="A269" s="31" t="s">
        <v>559</v>
      </c>
      <c r="B269" s="31" t="s">
        <v>560</v>
      </c>
      <c r="C269" s="32" t="s">
        <v>548</v>
      </c>
      <c r="D269" s="32">
        <v>3</v>
      </c>
      <c r="E269" s="32" t="s">
        <v>83</v>
      </c>
      <c r="F269" s="32" t="s">
        <v>668</v>
      </c>
      <c r="G269" s="32" t="s">
        <v>668</v>
      </c>
      <c r="H269" s="32" t="s">
        <v>668</v>
      </c>
      <c r="I269" s="32">
        <v>54</v>
      </c>
      <c r="J269" s="36">
        <v>-1.01</v>
      </c>
      <c r="K269" s="36">
        <v>0.14000000000000001</v>
      </c>
      <c r="L269" s="36">
        <v>-0.59795594691101772</v>
      </c>
      <c r="M269" s="36">
        <v>0.18160801715989947</v>
      </c>
      <c r="N269" s="36">
        <v>0.36321603431979893</v>
      </c>
      <c r="O269" s="138">
        <v>25.266903914590749</v>
      </c>
      <c r="P269" s="36">
        <v>4.982206405693951</v>
      </c>
    </row>
    <row r="270" spans="1:16" x14ac:dyDescent="0.2">
      <c r="A270" s="31" t="s">
        <v>561</v>
      </c>
      <c r="B270" s="31" t="s">
        <v>562</v>
      </c>
      <c r="C270" s="32" t="s">
        <v>563</v>
      </c>
      <c r="D270" s="32">
        <v>1</v>
      </c>
      <c r="E270" s="32" t="s">
        <v>164</v>
      </c>
      <c r="F270" s="32" t="s">
        <v>668</v>
      </c>
      <c r="G270" s="32" t="s">
        <v>668</v>
      </c>
      <c r="H270" s="32" t="s">
        <v>678</v>
      </c>
      <c r="I270" s="84" t="s">
        <v>679</v>
      </c>
      <c r="J270" s="36">
        <v>-1.56</v>
      </c>
      <c r="K270" s="36">
        <v>1.78</v>
      </c>
      <c r="L270" s="36">
        <v>-2.0248760817387992</v>
      </c>
      <c r="M270" s="36">
        <v>2.3090162181758647</v>
      </c>
      <c r="N270" s="36">
        <v>4.6180324363517293</v>
      </c>
      <c r="O270" s="138">
        <v>5.6939501779359425</v>
      </c>
      <c r="P270" s="36">
        <v>63.345195729537373</v>
      </c>
    </row>
    <row r="271" spans="1:16" x14ac:dyDescent="0.2">
      <c r="A271" s="31" t="s">
        <v>564</v>
      </c>
      <c r="B271" s="31" t="s">
        <v>565</v>
      </c>
      <c r="C271" s="32" t="s">
        <v>563</v>
      </c>
      <c r="D271" s="32">
        <v>1</v>
      </c>
      <c r="E271" s="32" t="s">
        <v>103</v>
      </c>
      <c r="F271" s="32" t="s">
        <v>668</v>
      </c>
      <c r="G271" s="32" t="s">
        <v>668</v>
      </c>
      <c r="H271" s="32" t="s">
        <v>678</v>
      </c>
      <c r="I271" s="32">
        <v>69</v>
      </c>
      <c r="J271" s="36">
        <v>-1.06</v>
      </c>
      <c r="K271" s="36">
        <v>0.04</v>
      </c>
      <c r="L271" s="36">
        <v>-0.7276759591680888</v>
      </c>
      <c r="M271" s="36">
        <v>5.1888004902828418E-2</v>
      </c>
      <c r="N271" s="36">
        <v>0.10377600980565684</v>
      </c>
      <c r="O271" s="138">
        <v>23.487544483985765</v>
      </c>
      <c r="P271" s="36">
        <v>1.4234875444839858</v>
      </c>
    </row>
    <row r="272" spans="1:16" x14ac:dyDescent="0.2">
      <c r="A272" s="31" t="s">
        <v>566</v>
      </c>
      <c r="B272" s="31" t="s">
        <v>567</v>
      </c>
      <c r="C272" s="32" t="s">
        <v>563</v>
      </c>
      <c r="D272" s="32">
        <v>2</v>
      </c>
      <c r="E272" s="32" t="s">
        <v>58</v>
      </c>
      <c r="F272" s="32" t="s">
        <v>668</v>
      </c>
      <c r="G272" s="32" t="s">
        <v>668</v>
      </c>
      <c r="H272" s="32" t="s">
        <v>668</v>
      </c>
      <c r="I272" s="32">
        <v>67</v>
      </c>
      <c r="J272" s="36">
        <v>-0.38</v>
      </c>
      <c r="K272" s="36">
        <v>0.7</v>
      </c>
      <c r="L272" s="36">
        <v>1.0365162075280774</v>
      </c>
      <c r="M272" s="36">
        <v>0.90804008579949724</v>
      </c>
      <c r="N272" s="36">
        <v>1.8160801715989945</v>
      </c>
      <c r="O272" s="138">
        <v>47.686832740213532</v>
      </c>
      <c r="P272" s="36">
        <v>24.911032028469752</v>
      </c>
    </row>
    <row r="273" spans="1:16" x14ac:dyDescent="0.2">
      <c r="A273" s="31" t="s">
        <v>568</v>
      </c>
      <c r="B273" s="31" t="s">
        <v>569</v>
      </c>
      <c r="C273" s="32" t="s">
        <v>563</v>
      </c>
      <c r="D273" s="32">
        <v>1</v>
      </c>
      <c r="E273" s="32" t="s">
        <v>164</v>
      </c>
      <c r="F273" s="32" t="s">
        <v>668</v>
      </c>
      <c r="G273" s="32" t="s">
        <v>668</v>
      </c>
      <c r="H273" s="32" t="s">
        <v>668</v>
      </c>
      <c r="I273" s="32">
        <v>63</v>
      </c>
      <c r="J273" s="36">
        <v>-0.75</v>
      </c>
      <c r="K273" s="36">
        <v>0.54</v>
      </c>
      <c r="L273" s="36">
        <v>7.6588116825751743E-2</v>
      </c>
      <c r="M273" s="36">
        <v>0.70048806618818371</v>
      </c>
      <c r="N273" s="36">
        <v>1.4009761323763674</v>
      </c>
      <c r="O273" s="138">
        <v>34.519572953736656</v>
      </c>
      <c r="P273" s="36">
        <v>19.217081850533813</v>
      </c>
    </row>
    <row r="274" spans="1:16" x14ac:dyDescent="0.2">
      <c r="A274" s="31" t="s">
        <v>570</v>
      </c>
      <c r="B274" s="31" t="s">
        <v>571</v>
      </c>
      <c r="C274" s="32" t="s">
        <v>563</v>
      </c>
      <c r="D274" s="32">
        <v>1</v>
      </c>
      <c r="E274" s="32" t="s">
        <v>223</v>
      </c>
      <c r="F274" s="32" t="s">
        <v>668</v>
      </c>
      <c r="G274" s="32" t="s">
        <v>668</v>
      </c>
      <c r="H274" s="32" t="s">
        <v>668</v>
      </c>
      <c r="I274" s="32">
        <v>68</v>
      </c>
      <c r="J274" s="36">
        <v>-0.24</v>
      </c>
      <c r="K274" s="36">
        <v>0.76</v>
      </c>
      <c r="L274" s="36">
        <v>1.3997322418478764</v>
      </c>
      <c r="M274" s="36">
        <v>0.98587209315373991</v>
      </c>
      <c r="N274" s="36">
        <v>1.9717441863074798</v>
      </c>
      <c r="O274" s="138">
        <v>52.669039145907483</v>
      </c>
      <c r="P274" s="36">
        <v>27.046263345195733</v>
      </c>
    </row>
    <row r="275" spans="1:16" x14ac:dyDescent="0.2">
      <c r="A275" s="31" t="s">
        <v>572</v>
      </c>
      <c r="B275" s="31" t="s">
        <v>573</v>
      </c>
      <c r="C275" s="32" t="s">
        <v>563</v>
      </c>
      <c r="D275" s="32">
        <v>1</v>
      </c>
      <c r="E275" s="32" t="s">
        <v>103</v>
      </c>
      <c r="F275" s="32" t="s">
        <v>668</v>
      </c>
      <c r="G275" s="32" t="s">
        <v>668</v>
      </c>
      <c r="H275" s="32" t="s">
        <v>678</v>
      </c>
      <c r="I275" s="32">
        <v>63</v>
      </c>
      <c r="J275" s="36">
        <v>-1.07</v>
      </c>
      <c r="K275" s="36">
        <v>0.06</v>
      </c>
      <c r="L275" s="36">
        <v>-0.75361996161950306</v>
      </c>
      <c r="M275" s="36">
        <v>7.7832007354242616E-2</v>
      </c>
      <c r="N275" s="36">
        <v>0.15566401470848523</v>
      </c>
      <c r="O275" s="138">
        <v>23.131672597864767</v>
      </c>
      <c r="P275" s="36">
        <v>2.1352313167259784</v>
      </c>
    </row>
    <row r="276" spans="1:16" x14ac:dyDescent="0.2">
      <c r="A276" s="31" t="s">
        <v>574</v>
      </c>
      <c r="B276" s="31" t="s">
        <v>575</v>
      </c>
      <c r="C276" s="32" t="s">
        <v>563</v>
      </c>
      <c r="D276" s="32">
        <v>1</v>
      </c>
      <c r="E276" s="32" t="s">
        <v>223</v>
      </c>
      <c r="F276" s="32" t="s">
        <v>668</v>
      </c>
      <c r="G276" s="32" t="s">
        <v>668</v>
      </c>
      <c r="H276" s="32" t="s">
        <v>668</v>
      </c>
      <c r="I276" s="32">
        <v>62</v>
      </c>
      <c r="J276" s="36">
        <v>-0.81</v>
      </c>
      <c r="K276" s="36">
        <v>0.5</v>
      </c>
      <c r="L276" s="36">
        <v>-7.9075897882733642E-2</v>
      </c>
      <c r="M276" s="36">
        <v>0.64860006128535519</v>
      </c>
      <c r="N276" s="36">
        <v>1.2972001225707104</v>
      </c>
      <c r="O276" s="138">
        <v>32.384341637010678</v>
      </c>
      <c r="P276" s="36">
        <v>17.793594306049823</v>
      </c>
    </row>
    <row r="277" spans="1:16" x14ac:dyDescent="0.2">
      <c r="A277" s="31" t="s">
        <v>576</v>
      </c>
      <c r="B277" s="31" t="s">
        <v>577</v>
      </c>
      <c r="C277" s="32" t="s">
        <v>563</v>
      </c>
      <c r="D277" s="32">
        <v>3</v>
      </c>
      <c r="E277" s="32" t="s">
        <v>70</v>
      </c>
      <c r="F277" s="32" t="s">
        <v>668</v>
      </c>
      <c r="G277" s="32" t="s">
        <v>668</v>
      </c>
      <c r="H277" s="32" t="s">
        <v>668</v>
      </c>
      <c r="I277" s="32">
        <v>61</v>
      </c>
      <c r="J277" s="36">
        <v>-0.87</v>
      </c>
      <c r="K277" s="36">
        <v>0.48</v>
      </c>
      <c r="L277" s="36">
        <v>-0.23473991259121874</v>
      </c>
      <c r="M277" s="36">
        <v>0.62265605883394093</v>
      </c>
      <c r="N277" s="36">
        <v>1.2453121176678819</v>
      </c>
      <c r="O277" s="138">
        <v>30.2491103202847</v>
      </c>
      <c r="P277" s="36">
        <v>17.081850533807827</v>
      </c>
    </row>
    <row r="278" spans="1:16" x14ac:dyDescent="0.2">
      <c r="A278" s="31" t="s">
        <v>578</v>
      </c>
      <c r="B278" s="31" t="s">
        <v>579</v>
      </c>
      <c r="C278" s="32" t="s">
        <v>580</v>
      </c>
      <c r="D278" s="32">
        <v>1</v>
      </c>
      <c r="E278" s="32" t="s">
        <v>58</v>
      </c>
      <c r="F278" s="32" t="s">
        <v>668</v>
      </c>
      <c r="G278" s="32" t="s">
        <v>668</v>
      </c>
      <c r="H278" s="32" t="s">
        <v>678</v>
      </c>
      <c r="I278" s="32">
        <v>64</v>
      </c>
      <c r="J278" s="36">
        <v>-1.06</v>
      </c>
      <c r="K278" s="36">
        <v>0.06</v>
      </c>
      <c r="L278" s="36">
        <v>-0.7276759591680888</v>
      </c>
      <c r="M278" s="36">
        <v>7.7832007354242616E-2</v>
      </c>
      <c r="N278" s="36">
        <v>0.15566401470848523</v>
      </c>
      <c r="O278" s="138">
        <v>23.487544483985765</v>
      </c>
      <c r="P278" s="36">
        <v>2.1352313167259784</v>
      </c>
    </row>
    <row r="279" spans="1:16" x14ac:dyDescent="0.2">
      <c r="A279" s="31" t="s">
        <v>581</v>
      </c>
      <c r="B279" s="31" t="s">
        <v>582</v>
      </c>
      <c r="C279" s="32" t="s">
        <v>580</v>
      </c>
      <c r="D279" s="32">
        <v>1</v>
      </c>
      <c r="E279" s="32" t="s">
        <v>58</v>
      </c>
      <c r="F279" s="32" t="s">
        <v>668</v>
      </c>
      <c r="G279" s="32" t="s">
        <v>668</v>
      </c>
      <c r="H279" s="32" t="s">
        <v>680</v>
      </c>
      <c r="I279" s="32">
        <v>67</v>
      </c>
      <c r="J279" s="36">
        <v>-0.38</v>
      </c>
      <c r="K279" s="36">
        <v>0.7</v>
      </c>
      <c r="L279" s="36">
        <v>1.0365162075280774</v>
      </c>
      <c r="M279" s="36">
        <v>0.90804008579949724</v>
      </c>
      <c r="N279" s="36">
        <v>1.8160801715989945</v>
      </c>
      <c r="O279" s="138">
        <v>47.686832740213532</v>
      </c>
      <c r="P279" s="36">
        <v>24.911032028469752</v>
      </c>
    </row>
    <row r="280" spans="1:16" x14ac:dyDescent="0.2">
      <c r="A280" s="31" t="s">
        <v>583</v>
      </c>
      <c r="B280" s="31" t="s">
        <v>584</v>
      </c>
      <c r="C280" s="32" t="s">
        <v>580</v>
      </c>
      <c r="D280" s="32">
        <v>1</v>
      </c>
      <c r="E280" s="32" t="s">
        <v>103</v>
      </c>
      <c r="F280" s="32" t="s">
        <v>668</v>
      </c>
      <c r="G280" s="32" t="s">
        <v>668</v>
      </c>
      <c r="H280" s="32" t="s">
        <v>678</v>
      </c>
      <c r="I280" s="32">
        <v>69</v>
      </c>
      <c r="J280" s="36">
        <v>-1.06</v>
      </c>
      <c r="K280" s="36">
        <v>0.04</v>
      </c>
      <c r="L280" s="36">
        <v>-0.7276759591680888</v>
      </c>
      <c r="M280" s="36">
        <v>5.1888004902828418E-2</v>
      </c>
      <c r="N280" s="36">
        <v>0.10377600980565684</v>
      </c>
      <c r="O280" s="138">
        <v>23.487544483985765</v>
      </c>
      <c r="P280" s="36">
        <v>1.4234875444839858</v>
      </c>
    </row>
    <row r="281" spans="1:16" x14ac:dyDescent="0.2">
      <c r="A281" s="31" t="s">
        <v>585</v>
      </c>
      <c r="B281" s="31" t="s">
        <v>586</v>
      </c>
      <c r="C281" s="32" t="s">
        <v>580</v>
      </c>
      <c r="D281" s="32">
        <v>1</v>
      </c>
      <c r="E281" s="32" t="s">
        <v>103</v>
      </c>
      <c r="F281" s="32" t="s">
        <v>668</v>
      </c>
      <c r="G281" s="32" t="s">
        <v>668</v>
      </c>
      <c r="H281" s="32" t="s">
        <v>668</v>
      </c>
      <c r="I281" s="32">
        <v>67</v>
      </c>
      <c r="J281" s="36">
        <v>-0.38</v>
      </c>
      <c r="K281" s="36">
        <v>0.7</v>
      </c>
      <c r="L281" s="36">
        <v>1.0365162075280774</v>
      </c>
      <c r="M281" s="36">
        <v>0.90804008579949724</v>
      </c>
      <c r="N281" s="36">
        <v>1.8160801715989945</v>
      </c>
      <c r="O281" s="138">
        <v>47.686832740213532</v>
      </c>
      <c r="P281" s="36">
        <v>24.911032028469752</v>
      </c>
    </row>
    <row r="282" spans="1:16" x14ac:dyDescent="0.2">
      <c r="A282" s="31" t="s">
        <v>587</v>
      </c>
      <c r="B282" s="31" t="s">
        <v>588</v>
      </c>
      <c r="C282" s="32" t="s">
        <v>580</v>
      </c>
      <c r="D282" s="32">
        <v>1</v>
      </c>
      <c r="E282" s="32" t="s">
        <v>164</v>
      </c>
      <c r="F282" s="32" t="s">
        <v>668</v>
      </c>
      <c r="G282" s="32" t="s">
        <v>668</v>
      </c>
      <c r="H282" s="32" t="s">
        <v>680</v>
      </c>
      <c r="I282" s="32">
        <v>52</v>
      </c>
      <c r="J282" s="36">
        <v>-1.01</v>
      </c>
      <c r="K282" s="36">
        <v>0.12</v>
      </c>
      <c r="L282" s="36">
        <v>-0.59795594691101772</v>
      </c>
      <c r="M282" s="36">
        <v>0.15566401470848523</v>
      </c>
      <c r="N282" s="36">
        <v>0.31132802941697046</v>
      </c>
      <c r="O282" s="138">
        <v>25.266903914590749</v>
      </c>
      <c r="P282" s="36">
        <v>4.2704626334519569</v>
      </c>
    </row>
    <row r="283" spans="1:16" x14ac:dyDescent="0.2">
      <c r="A283" s="31" t="s">
        <v>589</v>
      </c>
      <c r="B283" s="31" t="s">
        <v>590</v>
      </c>
      <c r="C283" s="32" t="s">
        <v>580</v>
      </c>
      <c r="D283" s="32">
        <v>1</v>
      </c>
      <c r="E283" s="32" t="s">
        <v>164</v>
      </c>
      <c r="F283" s="32" t="s">
        <v>668</v>
      </c>
      <c r="G283" s="32" t="s">
        <v>668</v>
      </c>
      <c r="H283" s="32" t="s">
        <v>668</v>
      </c>
      <c r="I283" s="32">
        <v>72</v>
      </c>
      <c r="J283" s="36">
        <v>0.31</v>
      </c>
      <c r="K283" s="36">
        <v>0.6</v>
      </c>
      <c r="L283" s="36">
        <v>2.8266523766756579</v>
      </c>
      <c r="M283" s="36">
        <v>0.77832007354242616</v>
      </c>
      <c r="N283" s="36">
        <v>1.5566401470848523</v>
      </c>
      <c r="O283" s="138">
        <v>72.241992882562286</v>
      </c>
      <c r="P283" s="36">
        <v>21.352313167259787</v>
      </c>
    </row>
    <row r="284" spans="1:16" x14ac:dyDescent="0.2">
      <c r="A284" s="31" t="s">
        <v>591</v>
      </c>
      <c r="B284" s="31" t="s">
        <v>592</v>
      </c>
      <c r="C284" s="32" t="s">
        <v>580</v>
      </c>
      <c r="D284" s="32">
        <v>1</v>
      </c>
      <c r="E284" s="32" t="s">
        <v>223</v>
      </c>
      <c r="F284" s="32" t="s">
        <v>668</v>
      </c>
      <c r="G284" s="32" t="s">
        <v>668</v>
      </c>
      <c r="H284" s="32" t="s">
        <v>668</v>
      </c>
      <c r="I284" s="32">
        <v>52</v>
      </c>
      <c r="J284" s="36">
        <v>-1.01</v>
      </c>
      <c r="K284" s="36">
        <v>0.12</v>
      </c>
      <c r="L284" s="36">
        <v>-0.59795594691101772</v>
      </c>
      <c r="M284" s="36">
        <v>0.15566401470848523</v>
      </c>
      <c r="N284" s="36">
        <v>0.31132802941697046</v>
      </c>
      <c r="O284" s="138">
        <v>25.266903914590749</v>
      </c>
      <c r="P284" s="36">
        <v>4.2704626334519569</v>
      </c>
    </row>
    <row r="285" spans="1:16" x14ac:dyDescent="0.2">
      <c r="A285" s="31" t="s">
        <v>593</v>
      </c>
      <c r="B285" s="31" t="s">
        <v>594</v>
      </c>
      <c r="C285" s="32" t="s">
        <v>580</v>
      </c>
      <c r="D285" s="32">
        <v>1</v>
      </c>
      <c r="E285" s="32" t="s">
        <v>164</v>
      </c>
      <c r="F285" s="32" t="s">
        <v>668</v>
      </c>
      <c r="G285" s="32" t="s">
        <v>668</v>
      </c>
      <c r="H285" s="32" t="s">
        <v>668</v>
      </c>
      <c r="I285" s="84" t="s">
        <v>679</v>
      </c>
      <c r="J285" s="36">
        <v>-1.04</v>
      </c>
      <c r="K285" s="36">
        <v>0.04</v>
      </c>
      <c r="L285" s="36">
        <v>-0.67578795426526039</v>
      </c>
      <c r="M285" s="36">
        <v>5.1888004902828418E-2</v>
      </c>
      <c r="N285" s="36">
        <v>0.10377600980565684</v>
      </c>
      <c r="O285" s="138">
        <v>24.19928825622776</v>
      </c>
      <c r="P285" s="36">
        <v>1.4234875444839858</v>
      </c>
    </row>
    <row r="286" spans="1:16" x14ac:dyDescent="0.2">
      <c r="A286" s="31" t="s">
        <v>595</v>
      </c>
      <c r="B286" s="31" t="s">
        <v>596</v>
      </c>
      <c r="C286" s="32" t="s">
        <v>580</v>
      </c>
      <c r="D286" s="32">
        <v>1</v>
      </c>
      <c r="E286" s="32" t="s">
        <v>164</v>
      </c>
      <c r="F286" s="32" t="s">
        <v>668</v>
      </c>
      <c r="G286" s="32" t="s">
        <v>668</v>
      </c>
      <c r="H286" s="32" t="s">
        <v>668</v>
      </c>
      <c r="I286" s="32">
        <v>55</v>
      </c>
      <c r="J286" s="36">
        <v>-1</v>
      </c>
      <c r="K286" s="36">
        <v>0.16</v>
      </c>
      <c r="L286" s="36">
        <v>-0.57201194445960346</v>
      </c>
      <c r="M286" s="36">
        <v>0.20755201961131367</v>
      </c>
      <c r="N286" s="36">
        <v>0.41510403922262734</v>
      </c>
      <c r="O286" s="138">
        <v>25.622775800711747</v>
      </c>
      <c r="P286" s="36">
        <v>5.6939501779359434</v>
      </c>
    </row>
    <row r="287" spans="1:16" x14ac:dyDescent="0.2">
      <c r="A287" s="31" t="s">
        <v>597</v>
      </c>
      <c r="B287" s="31" t="s">
        <v>598</v>
      </c>
      <c r="C287" s="32" t="s">
        <v>580</v>
      </c>
      <c r="D287" s="32">
        <v>1</v>
      </c>
      <c r="E287" s="32" t="s">
        <v>58</v>
      </c>
      <c r="F287" s="32" t="s">
        <v>668</v>
      </c>
      <c r="G287" s="32" t="s">
        <v>668</v>
      </c>
      <c r="H287" s="32" t="s">
        <v>668</v>
      </c>
      <c r="I287" s="32">
        <v>68</v>
      </c>
      <c r="J287" s="36">
        <v>-0.24</v>
      </c>
      <c r="K287" s="36">
        <v>0.76</v>
      </c>
      <c r="L287" s="36">
        <v>1.3997322418478764</v>
      </c>
      <c r="M287" s="36">
        <v>0.98587209315373991</v>
      </c>
      <c r="N287" s="36">
        <v>1.9717441863074798</v>
      </c>
      <c r="O287" s="138">
        <v>52.669039145907483</v>
      </c>
      <c r="P287" s="36">
        <v>27.046263345195733</v>
      </c>
    </row>
    <row r="288" spans="1:16" x14ac:dyDescent="0.2">
      <c r="A288" s="31" t="s">
        <v>599</v>
      </c>
      <c r="B288" s="31" t="s">
        <v>600</v>
      </c>
      <c r="C288" s="32" t="s">
        <v>580</v>
      </c>
      <c r="D288" s="32">
        <v>1</v>
      </c>
      <c r="E288" s="32" t="s">
        <v>164</v>
      </c>
      <c r="F288" s="32" t="s">
        <v>668</v>
      </c>
      <c r="G288" s="32" t="s">
        <v>668</v>
      </c>
      <c r="H288" s="32" t="s">
        <v>668</v>
      </c>
      <c r="I288" s="32">
        <v>69</v>
      </c>
      <c r="J288" s="36">
        <v>-0.09</v>
      </c>
      <c r="K288" s="36">
        <v>0.8</v>
      </c>
      <c r="L288" s="36">
        <v>1.7888922786190895</v>
      </c>
      <c r="M288" s="36">
        <v>1.0377600980565684</v>
      </c>
      <c r="N288" s="36">
        <v>2.0755201961131369</v>
      </c>
      <c r="O288" s="138">
        <v>58.007117437722428</v>
      </c>
      <c r="P288" s="36">
        <v>28.46975088967972</v>
      </c>
    </row>
    <row r="289" spans="1:16" x14ac:dyDescent="0.2">
      <c r="A289" s="31" t="s">
        <v>601</v>
      </c>
      <c r="B289" s="31" t="s">
        <v>602</v>
      </c>
      <c r="C289" s="32" t="s">
        <v>580</v>
      </c>
      <c r="D289" s="32">
        <v>1</v>
      </c>
      <c r="E289" s="32" t="s">
        <v>164</v>
      </c>
      <c r="F289" s="32" t="s">
        <v>668</v>
      </c>
      <c r="G289" s="32" t="s">
        <v>668</v>
      </c>
      <c r="H289" s="32" t="s">
        <v>668</v>
      </c>
      <c r="I289" s="32">
        <v>72</v>
      </c>
      <c r="J289" s="36">
        <v>0.31</v>
      </c>
      <c r="K289" s="36">
        <v>0.6</v>
      </c>
      <c r="L289" s="36">
        <v>2.8266523766756579</v>
      </c>
      <c r="M289" s="36">
        <v>0.77832007354242616</v>
      </c>
      <c r="N289" s="36">
        <v>1.5566401470848523</v>
      </c>
      <c r="O289" s="138">
        <v>72.241992882562286</v>
      </c>
      <c r="P289" s="36">
        <v>21.352313167259787</v>
      </c>
    </row>
    <row r="290" spans="1:16" x14ac:dyDescent="0.2">
      <c r="A290" s="31" t="s">
        <v>603</v>
      </c>
      <c r="B290" s="31" t="s">
        <v>604</v>
      </c>
      <c r="C290" s="32" t="s">
        <v>580</v>
      </c>
      <c r="D290" s="32">
        <v>4</v>
      </c>
      <c r="E290" s="32" t="s">
        <v>70</v>
      </c>
      <c r="F290" s="32" t="s">
        <v>668</v>
      </c>
      <c r="G290" s="32" t="s">
        <v>668</v>
      </c>
      <c r="H290" s="32" t="s">
        <v>668</v>
      </c>
      <c r="I290" s="32">
        <v>70</v>
      </c>
      <c r="J290" s="36">
        <v>7.0000000000000007E-2</v>
      </c>
      <c r="K290" s="36">
        <v>0.8</v>
      </c>
      <c r="L290" s="36">
        <v>2.203996317841717</v>
      </c>
      <c r="M290" s="36">
        <v>1.0377600980565684</v>
      </c>
      <c r="N290" s="36">
        <v>2.0755201961131369</v>
      </c>
      <c r="O290" s="138">
        <v>63.701067615658374</v>
      </c>
      <c r="P290" s="36">
        <v>28.46975088967972</v>
      </c>
    </row>
    <row r="291" spans="1:16" x14ac:dyDescent="0.2">
      <c r="A291" s="31" t="s">
        <v>605</v>
      </c>
      <c r="B291" s="31" t="s">
        <v>606</v>
      </c>
      <c r="C291" s="32" t="s">
        <v>580</v>
      </c>
      <c r="D291" s="32">
        <v>1</v>
      </c>
      <c r="E291" s="32" t="s">
        <v>164</v>
      </c>
      <c r="F291" s="32" t="s">
        <v>668</v>
      </c>
      <c r="G291" s="32" t="s">
        <v>668</v>
      </c>
      <c r="H291" s="32" t="s">
        <v>668</v>
      </c>
      <c r="I291" s="32">
        <v>57</v>
      </c>
      <c r="J291" s="36">
        <v>-0.99</v>
      </c>
      <c r="K291" s="36">
        <v>0.22</v>
      </c>
      <c r="L291" s="36">
        <v>-0.5460679420081892</v>
      </c>
      <c r="M291" s="36">
        <v>0.28538402696555631</v>
      </c>
      <c r="N291" s="36">
        <v>0.57076805393111263</v>
      </c>
      <c r="O291" s="138">
        <v>25.978647686832744</v>
      </c>
      <c r="P291" s="36">
        <v>7.8291814946619231</v>
      </c>
    </row>
    <row r="292" spans="1:16" x14ac:dyDescent="0.2">
      <c r="A292" s="31" t="s">
        <v>607</v>
      </c>
      <c r="B292" s="31" t="s">
        <v>608</v>
      </c>
      <c r="C292" s="32" t="s">
        <v>580</v>
      </c>
      <c r="D292" s="32">
        <v>4</v>
      </c>
      <c r="E292" s="32" t="s">
        <v>83</v>
      </c>
      <c r="F292" s="32" t="s">
        <v>668</v>
      </c>
      <c r="G292" s="32" t="s">
        <v>668</v>
      </c>
      <c r="H292" s="32" t="s">
        <v>668</v>
      </c>
      <c r="I292" s="32">
        <v>60</v>
      </c>
      <c r="J292" s="36">
        <v>-0.93</v>
      </c>
      <c r="K292" s="36">
        <v>0.46</v>
      </c>
      <c r="L292" s="36">
        <v>-0.39040392729970413</v>
      </c>
      <c r="M292" s="36">
        <v>0.59671205638252678</v>
      </c>
      <c r="N292" s="36">
        <v>1.1934241127650536</v>
      </c>
      <c r="O292" s="138">
        <v>28.113879003558718</v>
      </c>
      <c r="P292" s="36">
        <v>16.370106761565836</v>
      </c>
    </row>
    <row r="293" spans="1:16" x14ac:dyDescent="0.2">
      <c r="A293" s="31" t="s">
        <v>609</v>
      </c>
      <c r="B293" s="31" t="s">
        <v>610</v>
      </c>
      <c r="C293" s="32" t="s">
        <v>611</v>
      </c>
      <c r="D293" s="32">
        <v>1</v>
      </c>
      <c r="E293" s="32" t="s">
        <v>164</v>
      </c>
      <c r="F293" s="32" t="s">
        <v>668</v>
      </c>
      <c r="G293" s="32" t="s">
        <v>668</v>
      </c>
      <c r="H293" s="32" t="s">
        <v>678</v>
      </c>
      <c r="I293" s="32">
        <v>71</v>
      </c>
      <c r="J293" s="36">
        <v>-1.06</v>
      </c>
      <c r="K293" s="36">
        <v>0.04</v>
      </c>
      <c r="L293" s="36">
        <v>-0.7276759591680888</v>
      </c>
      <c r="M293" s="36">
        <v>5.1888004902828418E-2</v>
      </c>
      <c r="N293" s="36">
        <v>0.10377600980565684</v>
      </c>
      <c r="O293" s="138">
        <v>23.487544483985765</v>
      </c>
      <c r="P293" s="36">
        <v>1.4234875444839858</v>
      </c>
    </row>
    <row r="294" spans="1:16" x14ac:dyDescent="0.2">
      <c r="A294" s="31" t="s">
        <v>612</v>
      </c>
      <c r="B294" s="31" t="s">
        <v>613</v>
      </c>
      <c r="C294" s="32" t="s">
        <v>611</v>
      </c>
      <c r="D294" s="32">
        <v>1</v>
      </c>
      <c r="E294" s="32" t="s">
        <v>223</v>
      </c>
      <c r="F294" s="32" t="s">
        <v>668</v>
      </c>
      <c r="G294" s="32" t="s">
        <v>668</v>
      </c>
      <c r="H294" s="32" t="s">
        <v>668</v>
      </c>
      <c r="I294" s="32">
        <v>70</v>
      </c>
      <c r="J294" s="36">
        <v>7.0000000000000007E-2</v>
      </c>
      <c r="K294" s="36">
        <v>0.8</v>
      </c>
      <c r="L294" s="36">
        <v>2.203996317841717</v>
      </c>
      <c r="M294" s="36">
        <v>1.0377600980565684</v>
      </c>
      <c r="N294" s="36">
        <v>2.0755201961131369</v>
      </c>
      <c r="O294" s="138">
        <v>63.701067615658374</v>
      </c>
      <c r="P294" s="36">
        <v>28.46975088967972</v>
      </c>
    </row>
    <row r="295" spans="1:16" x14ac:dyDescent="0.2">
      <c r="A295" s="31" t="s">
        <v>614</v>
      </c>
      <c r="B295" s="31" t="s">
        <v>615</v>
      </c>
      <c r="C295" s="32" t="s">
        <v>611</v>
      </c>
      <c r="D295" s="32">
        <v>1</v>
      </c>
      <c r="E295" s="32" t="s">
        <v>164</v>
      </c>
      <c r="F295" s="32" t="s">
        <v>668</v>
      </c>
      <c r="G295" s="32" t="s">
        <v>668</v>
      </c>
      <c r="H295" s="32" t="s">
        <v>678</v>
      </c>
      <c r="I295" s="32">
        <v>52</v>
      </c>
      <c r="J295" s="36">
        <v>-1.26</v>
      </c>
      <c r="K295" s="36">
        <v>0.12</v>
      </c>
      <c r="L295" s="36">
        <v>-1.2465560081963729</v>
      </c>
      <c r="M295" s="36">
        <v>0.15566401470848523</v>
      </c>
      <c r="N295" s="36">
        <v>0.31132802941697046</v>
      </c>
      <c r="O295" s="138">
        <v>16.370106761565836</v>
      </c>
      <c r="P295" s="36">
        <v>4.2704626334519569</v>
      </c>
    </row>
    <row r="296" spans="1:16" x14ac:dyDescent="0.2">
      <c r="A296" s="31" t="s">
        <v>616</v>
      </c>
      <c r="B296" s="31" t="s">
        <v>617</v>
      </c>
      <c r="C296" s="32" t="s">
        <v>611</v>
      </c>
      <c r="D296" s="32">
        <v>1</v>
      </c>
      <c r="E296" s="32" t="s">
        <v>164</v>
      </c>
      <c r="F296" s="32" t="s">
        <v>668</v>
      </c>
      <c r="G296" s="32" t="s">
        <v>668</v>
      </c>
      <c r="H296" s="32" t="s">
        <v>678</v>
      </c>
      <c r="I296" s="32">
        <v>69</v>
      </c>
      <c r="J296" s="36">
        <v>-1.06</v>
      </c>
      <c r="K296" s="36">
        <v>0.04</v>
      </c>
      <c r="L296" s="36">
        <v>-0.7276759591680888</v>
      </c>
      <c r="M296" s="36">
        <v>5.1888004902828418E-2</v>
      </c>
      <c r="N296" s="36">
        <v>0.10377600980565684</v>
      </c>
      <c r="O296" s="138">
        <v>23.487544483985765</v>
      </c>
      <c r="P296" s="36">
        <v>1.4234875444839858</v>
      </c>
    </row>
    <row r="297" spans="1:16" x14ac:dyDescent="0.2">
      <c r="A297" s="31" t="s">
        <v>618</v>
      </c>
      <c r="B297" s="31" t="s">
        <v>619</v>
      </c>
      <c r="C297" s="32" t="s">
        <v>611</v>
      </c>
      <c r="D297" s="32">
        <v>2</v>
      </c>
      <c r="E297" s="32" t="s">
        <v>164</v>
      </c>
      <c r="F297" s="32" t="s">
        <v>668</v>
      </c>
      <c r="G297" s="32" t="s">
        <v>668</v>
      </c>
      <c r="H297" s="32" t="s">
        <v>678</v>
      </c>
      <c r="I297" s="32">
        <v>70</v>
      </c>
      <c r="J297" s="36">
        <v>-1.06</v>
      </c>
      <c r="K297" s="36">
        <v>0.04</v>
      </c>
      <c r="L297" s="36">
        <v>-0.7276759591680888</v>
      </c>
      <c r="M297" s="36">
        <v>5.1888004902828418E-2</v>
      </c>
      <c r="N297" s="36">
        <v>0.10377600980565684</v>
      </c>
      <c r="O297" s="138">
        <v>23.487544483985765</v>
      </c>
      <c r="P297" s="36">
        <v>1.4234875444839858</v>
      </c>
    </row>
    <row r="298" spans="1:16" x14ac:dyDescent="0.2">
      <c r="A298" s="31" t="s">
        <v>620</v>
      </c>
      <c r="B298" s="31" t="s">
        <v>621</v>
      </c>
      <c r="C298" s="32" t="s">
        <v>611</v>
      </c>
      <c r="D298" s="32">
        <v>1</v>
      </c>
      <c r="E298" s="32" t="s">
        <v>164</v>
      </c>
      <c r="F298" s="32" t="s">
        <v>668</v>
      </c>
      <c r="G298" s="32" t="s">
        <v>668</v>
      </c>
      <c r="H298" s="32" t="s">
        <v>678</v>
      </c>
      <c r="I298" s="32">
        <v>65</v>
      </c>
      <c r="J298" s="36">
        <v>-1.06</v>
      </c>
      <c r="K298" s="36">
        <v>0.06</v>
      </c>
      <c r="L298" s="36">
        <v>-0.7276759591680888</v>
      </c>
      <c r="M298" s="36">
        <v>7.7832007354242616E-2</v>
      </c>
      <c r="N298" s="36">
        <v>0.15566401470848523</v>
      </c>
      <c r="O298" s="138">
        <v>23.487544483985765</v>
      </c>
      <c r="P298" s="36">
        <v>2.1352313167259784</v>
      </c>
    </row>
    <row r="299" spans="1:16" x14ac:dyDescent="0.2">
      <c r="A299" s="31" t="s">
        <v>622</v>
      </c>
      <c r="B299" s="31" t="s">
        <v>623</v>
      </c>
      <c r="C299" s="32" t="s">
        <v>611</v>
      </c>
      <c r="D299" s="32">
        <v>1</v>
      </c>
      <c r="E299" s="32" t="s">
        <v>164</v>
      </c>
      <c r="F299" s="32" t="s">
        <v>668</v>
      </c>
      <c r="G299" s="32" t="s">
        <v>668</v>
      </c>
      <c r="H299" s="32" t="s">
        <v>678</v>
      </c>
      <c r="I299" s="32">
        <v>56</v>
      </c>
      <c r="J299" s="36">
        <v>-1.1100000000000001</v>
      </c>
      <c r="K299" s="36">
        <v>0.32</v>
      </c>
      <c r="L299" s="36">
        <v>-0.85739597142516</v>
      </c>
      <c r="M299" s="36">
        <v>0.41510403922262734</v>
      </c>
      <c r="N299" s="36">
        <v>0.83020807844525468</v>
      </c>
      <c r="O299" s="138">
        <v>21.708185053380781</v>
      </c>
      <c r="P299" s="36">
        <v>11.387900355871887</v>
      </c>
    </row>
    <row r="300" spans="1:16" x14ac:dyDescent="0.2">
      <c r="A300" s="31" t="s">
        <v>624</v>
      </c>
      <c r="B300" s="31" t="s">
        <v>625</v>
      </c>
      <c r="C300" s="32" t="s">
        <v>611</v>
      </c>
      <c r="D300" s="32">
        <v>2</v>
      </c>
      <c r="E300" s="32" t="s">
        <v>164</v>
      </c>
      <c r="F300" s="32" t="s">
        <v>668</v>
      </c>
      <c r="G300" s="32" t="s">
        <v>668</v>
      </c>
      <c r="H300" s="32" t="s">
        <v>668</v>
      </c>
      <c r="I300" s="32">
        <v>56</v>
      </c>
      <c r="J300" s="36">
        <v>-1</v>
      </c>
      <c r="K300" s="36">
        <v>0.18</v>
      </c>
      <c r="L300" s="36">
        <v>-0.57201194445960346</v>
      </c>
      <c r="M300" s="36">
        <v>0.23349602206272788</v>
      </c>
      <c r="N300" s="36">
        <v>0.46699204412545575</v>
      </c>
      <c r="O300" s="138">
        <v>25.622775800711747</v>
      </c>
      <c r="P300" s="36">
        <v>6.4056939501779366</v>
      </c>
    </row>
    <row r="301" spans="1:16" x14ac:dyDescent="0.2">
      <c r="A301" s="31" t="s">
        <v>626</v>
      </c>
      <c r="B301" s="31" t="s">
        <v>627</v>
      </c>
      <c r="C301" s="32" t="s">
        <v>611</v>
      </c>
      <c r="D301" s="32">
        <v>1</v>
      </c>
      <c r="E301" s="32" t="s">
        <v>103</v>
      </c>
      <c r="F301" s="32" t="s">
        <v>668</v>
      </c>
      <c r="G301" s="32" t="s">
        <v>668</v>
      </c>
      <c r="H301" s="32" t="s">
        <v>668</v>
      </c>
      <c r="I301" s="32">
        <v>67</v>
      </c>
      <c r="J301" s="36">
        <v>-0.38</v>
      </c>
      <c r="K301" s="36">
        <v>0.7</v>
      </c>
      <c r="L301" s="36">
        <v>1.0365162075280774</v>
      </c>
      <c r="M301" s="36">
        <v>0.90804008579949724</v>
      </c>
      <c r="N301" s="36">
        <v>1.8160801715989945</v>
      </c>
      <c r="O301" s="138">
        <v>47.686832740213532</v>
      </c>
      <c r="P301" s="36">
        <v>24.911032028469752</v>
      </c>
    </row>
    <row r="302" spans="1:16" x14ac:dyDescent="0.2">
      <c r="A302" s="31" t="s">
        <v>628</v>
      </c>
      <c r="B302" s="31" t="s">
        <v>629</v>
      </c>
      <c r="C302" s="32" t="s">
        <v>611</v>
      </c>
      <c r="D302" s="32">
        <v>4</v>
      </c>
      <c r="E302" s="32" t="s">
        <v>70</v>
      </c>
      <c r="F302" s="32" t="s">
        <v>668</v>
      </c>
      <c r="G302" s="32" t="s">
        <v>668</v>
      </c>
      <c r="H302" s="32" t="s">
        <v>678</v>
      </c>
      <c r="I302" s="32">
        <v>57</v>
      </c>
      <c r="J302" s="36">
        <v>-1.0900000000000001</v>
      </c>
      <c r="K302" s="36">
        <v>0.16</v>
      </c>
      <c r="L302" s="36">
        <v>-0.80550796652233159</v>
      </c>
      <c r="M302" s="36">
        <v>0.20755201961131367</v>
      </c>
      <c r="N302" s="36">
        <v>0.41510403922262734</v>
      </c>
      <c r="O302" s="138">
        <v>22.419928825622776</v>
      </c>
      <c r="P302" s="36">
        <v>5.6939501779359434</v>
      </c>
    </row>
    <row r="303" spans="1:16" x14ac:dyDescent="0.2">
      <c r="A303" s="31" t="s">
        <v>630</v>
      </c>
      <c r="B303" s="31" t="s">
        <v>631</v>
      </c>
      <c r="C303" s="32" t="s">
        <v>611</v>
      </c>
      <c r="D303" s="32">
        <v>3</v>
      </c>
      <c r="E303" s="32" t="s">
        <v>83</v>
      </c>
      <c r="F303" s="32" t="s">
        <v>668</v>
      </c>
      <c r="G303" s="32" t="s">
        <v>668</v>
      </c>
      <c r="H303" s="32" t="s">
        <v>668</v>
      </c>
      <c r="I303" s="32">
        <v>57</v>
      </c>
      <c r="J303" s="36">
        <v>-0.99</v>
      </c>
      <c r="K303" s="36">
        <v>0.22</v>
      </c>
      <c r="L303" s="36">
        <v>-0.5460679420081892</v>
      </c>
      <c r="M303" s="36">
        <v>0.28538402696555631</v>
      </c>
      <c r="N303" s="36">
        <v>0.57076805393111263</v>
      </c>
      <c r="O303" s="138">
        <v>25.978647686832744</v>
      </c>
      <c r="P303" s="36">
        <v>7.8291814946619231</v>
      </c>
    </row>
    <row r="304" spans="1:16" x14ac:dyDescent="0.2">
      <c r="A304" s="31" t="s">
        <v>632</v>
      </c>
      <c r="B304" s="31" t="s">
        <v>633</v>
      </c>
      <c r="C304" s="32" t="s">
        <v>611</v>
      </c>
      <c r="D304" s="32">
        <v>2</v>
      </c>
      <c r="E304" s="32" t="s">
        <v>103</v>
      </c>
      <c r="F304" s="32" t="s">
        <v>668</v>
      </c>
      <c r="G304" s="32" t="s">
        <v>668</v>
      </c>
      <c r="H304" s="32" t="s">
        <v>668</v>
      </c>
      <c r="I304" s="32">
        <v>68</v>
      </c>
      <c r="J304" s="36">
        <v>-0.24</v>
      </c>
      <c r="K304" s="36">
        <v>0.76</v>
      </c>
      <c r="L304" s="36">
        <v>1.3997322418478764</v>
      </c>
      <c r="M304" s="36">
        <v>0.98587209315373991</v>
      </c>
      <c r="N304" s="36">
        <v>1.9717441863074798</v>
      </c>
      <c r="O304" s="138">
        <v>52.669039145907483</v>
      </c>
      <c r="P304" s="36">
        <v>27.046263345195733</v>
      </c>
    </row>
    <row r="305" spans="1:16" x14ac:dyDescent="0.2">
      <c r="A305" s="31" t="s">
        <v>634</v>
      </c>
      <c r="B305" s="31" t="s">
        <v>635</v>
      </c>
      <c r="C305" s="32" t="s">
        <v>611</v>
      </c>
      <c r="D305" s="32">
        <v>1</v>
      </c>
      <c r="E305" s="32" t="s">
        <v>164</v>
      </c>
      <c r="F305" s="32" t="s">
        <v>668</v>
      </c>
      <c r="G305" s="32" t="s">
        <v>668</v>
      </c>
      <c r="H305" s="32" t="s">
        <v>668</v>
      </c>
      <c r="I305" s="32">
        <v>64</v>
      </c>
      <c r="J305" s="36">
        <v>-0.67</v>
      </c>
      <c r="K305" s="36">
        <v>0.56000000000000005</v>
      </c>
      <c r="L305" s="36">
        <v>0.28414013643706532</v>
      </c>
      <c r="M305" s="36">
        <v>0.72643206863959786</v>
      </c>
      <c r="N305" s="36">
        <v>1.4528641372791957</v>
      </c>
      <c r="O305" s="138">
        <v>37.366548042704629</v>
      </c>
      <c r="P305" s="36">
        <v>19.928825622775804</v>
      </c>
    </row>
    <row r="306" spans="1:16" x14ac:dyDescent="0.2">
      <c r="A306" s="31" t="s">
        <v>636</v>
      </c>
      <c r="B306" s="31" t="s">
        <v>637</v>
      </c>
      <c r="C306" s="32" t="s">
        <v>611</v>
      </c>
      <c r="D306" s="32">
        <v>2</v>
      </c>
      <c r="E306" s="32" t="s">
        <v>83</v>
      </c>
      <c r="F306" s="32" t="s">
        <v>668</v>
      </c>
      <c r="G306" s="32" t="s">
        <v>668</v>
      </c>
      <c r="H306" s="32" t="s">
        <v>668</v>
      </c>
      <c r="I306" s="32">
        <v>60</v>
      </c>
      <c r="J306" s="36">
        <v>-0.93</v>
      </c>
      <c r="K306" s="36">
        <v>0.46</v>
      </c>
      <c r="L306" s="36">
        <v>-0.39040392729970413</v>
      </c>
      <c r="M306" s="36">
        <v>0.59671205638252678</v>
      </c>
      <c r="N306" s="36">
        <v>1.1934241127650536</v>
      </c>
      <c r="O306" s="138">
        <v>28.113879003558718</v>
      </c>
      <c r="P306" s="36">
        <v>16.370106761565836</v>
      </c>
    </row>
    <row r="307" spans="1:16" x14ac:dyDescent="0.2">
      <c r="A307" s="31"/>
      <c r="B307" s="31"/>
      <c r="C307" s="32"/>
      <c r="D307" s="32"/>
      <c r="E307" s="32"/>
      <c r="F307" s="32"/>
      <c r="G307" s="32"/>
      <c r="H307" s="32"/>
      <c r="I307" s="32"/>
      <c r="K307" s="14"/>
      <c r="L307" s="14"/>
      <c r="M307" s="14"/>
      <c r="N307" s="14"/>
      <c r="O307" s="14"/>
      <c r="P307" s="14"/>
    </row>
    <row r="310" spans="1:16" x14ac:dyDescent="0.2">
      <c r="I310" s="85"/>
    </row>
  </sheetData>
  <pageMargins left="0.7" right="0.7"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14F52-5F53-4832-97D5-B5C2D552DB0E}">
  <dimension ref="A1:N309"/>
  <sheetViews>
    <sheetView topLeftCell="A19" zoomScale="75" zoomScaleNormal="75" workbookViewId="0">
      <selection activeCell="C285" sqref="C285"/>
    </sheetView>
  </sheetViews>
  <sheetFormatPr defaultColWidth="8.85546875" defaultRowHeight="12.75" x14ac:dyDescent="0.2"/>
  <cols>
    <col min="1" max="7" width="15.7109375" style="14" customWidth="1"/>
    <col min="8" max="14" width="15.7109375" style="36" customWidth="1"/>
    <col min="15" max="16384" width="8.85546875" style="14"/>
  </cols>
  <sheetData>
    <row r="1" spans="1:14" s="43" customFormat="1" ht="26.25" x14ac:dyDescent="0.4">
      <c r="A1" s="43" t="s">
        <v>1063</v>
      </c>
      <c r="H1" s="87"/>
      <c r="I1" s="87"/>
      <c r="J1" s="87"/>
      <c r="K1" s="87"/>
      <c r="L1" s="87"/>
      <c r="M1" s="87"/>
      <c r="N1" s="87"/>
    </row>
    <row r="3" spans="1:14" x14ac:dyDescent="0.2">
      <c r="A3" s="75" t="s">
        <v>681</v>
      </c>
    </row>
    <row r="4" spans="1:14" x14ac:dyDescent="0.2">
      <c r="A4" s="75" t="s">
        <v>20</v>
      </c>
    </row>
    <row r="8" spans="1:14" s="41" customFormat="1" ht="38.25" customHeight="1" x14ac:dyDescent="0.25">
      <c r="E8" s="39" t="s">
        <v>661</v>
      </c>
      <c r="F8" s="89" t="s">
        <v>662</v>
      </c>
      <c r="G8" s="89" t="s">
        <v>662</v>
      </c>
      <c r="H8" s="90"/>
      <c r="I8" s="90"/>
      <c r="J8" s="90"/>
      <c r="K8" s="90"/>
      <c r="L8" s="90"/>
      <c r="M8" s="90"/>
      <c r="N8" s="90"/>
    </row>
    <row r="9" spans="1:14" s="41" customFormat="1" ht="44.25" customHeight="1" x14ac:dyDescent="0.25">
      <c r="E9" s="39" t="s">
        <v>664</v>
      </c>
      <c r="F9" s="89" t="s">
        <v>682</v>
      </c>
      <c r="G9" s="89" t="s">
        <v>665</v>
      </c>
      <c r="H9" s="90"/>
      <c r="I9" s="90"/>
      <c r="J9" s="90"/>
      <c r="K9" s="90"/>
      <c r="L9" s="90"/>
      <c r="M9" s="90"/>
      <c r="N9" s="90"/>
    </row>
    <row r="10" spans="1:14" s="41" customFormat="1" ht="44.25" customHeight="1" x14ac:dyDescent="0.25">
      <c r="E10" s="39" t="s">
        <v>667</v>
      </c>
      <c r="F10" s="98">
        <v>2</v>
      </c>
      <c r="G10" s="89" t="s">
        <v>668</v>
      </c>
      <c r="H10" s="90"/>
      <c r="I10" s="90"/>
      <c r="J10" s="90"/>
      <c r="K10" s="90"/>
      <c r="L10" s="90"/>
      <c r="M10" s="90"/>
      <c r="N10" s="90"/>
    </row>
    <row r="11" spans="1:14" s="41" customFormat="1" ht="44.25" customHeight="1" x14ac:dyDescent="0.25">
      <c r="E11" s="39" t="s">
        <v>669</v>
      </c>
      <c r="F11" s="89" t="s">
        <v>683</v>
      </c>
      <c r="G11" s="89" t="s">
        <v>665</v>
      </c>
      <c r="H11" s="90"/>
      <c r="I11" s="90"/>
      <c r="J11" s="90"/>
      <c r="K11" s="90"/>
      <c r="L11" s="90"/>
      <c r="M11" s="90"/>
      <c r="N11" s="90"/>
    </row>
    <row r="12" spans="1:14" s="41" customFormat="1" ht="229.5" customHeight="1" x14ac:dyDescent="0.25">
      <c r="E12" s="39" t="s">
        <v>671</v>
      </c>
      <c r="F12" s="89" t="s">
        <v>1121</v>
      </c>
      <c r="G12" s="89" t="s">
        <v>1120</v>
      </c>
      <c r="H12" s="90"/>
      <c r="I12" s="90"/>
      <c r="J12" s="90"/>
      <c r="K12" s="90"/>
      <c r="L12" s="90"/>
      <c r="M12" s="90"/>
      <c r="N12" s="90"/>
    </row>
    <row r="13" spans="1:14" s="41" customFormat="1" ht="60" customHeight="1" x14ac:dyDescent="0.25">
      <c r="A13" s="39" t="s">
        <v>25</v>
      </c>
      <c r="B13" s="39" t="s">
        <v>26</v>
      </c>
      <c r="C13" s="39" t="s">
        <v>27</v>
      </c>
      <c r="D13" s="39" t="s">
        <v>28</v>
      </c>
      <c r="E13" s="39" t="s">
        <v>29</v>
      </c>
      <c r="F13" s="39" t="s">
        <v>672</v>
      </c>
      <c r="G13" s="39" t="s">
        <v>672</v>
      </c>
      <c r="H13" s="90"/>
      <c r="I13" s="90"/>
      <c r="J13" s="90"/>
      <c r="K13" s="90"/>
      <c r="L13" s="90"/>
      <c r="M13" s="90"/>
      <c r="N13" s="90"/>
    </row>
    <row r="14" spans="1:14" s="41" customFormat="1" ht="38.25" x14ac:dyDescent="0.25">
      <c r="A14" s="94" t="s">
        <v>25</v>
      </c>
      <c r="B14" s="94" t="s">
        <v>26</v>
      </c>
      <c r="C14" s="94" t="s">
        <v>27</v>
      </c>
      <c r="D14" s="94" t="s">
        <v>28</v>
      </c>
      <c r="E14" s="94" t="s">
        <v>29</v>
      </c>
      <c r="F14" s="95" t="s">
        <v>684</v>
      </c>
      <c r="G14" s="95" t="s">
        <v>685</v>
      </c>
      <c r="H14" s="81" t="s">
        <v>962</v>
      </c>
      <c r="I14" s="81" t="s">
        <v>963</v>
      </c>
      <c r="J14" s="81" t="s">
        <v>964</v>
      </c>
      <c r="K14" s="81" t="s">
        <v>1081</v>
      </c>
      <c r="L14" s="81" t="s">
        <v>965</v>
      </c>
      <c r="M14" s="81" t="s">
        <v>966</v>
      </c>
      <c r="N14" s="81" t="s">
        <v>967</v>
      </c>
    </row>
    <row r="15" spans="1:14" x14ac:dyDescent="0.2">
      <c r="A15" s="25" t="s">
        <v>958</v>
      </c>
      <c r="B15" s="26"/>
      <c r="C15" s="26"/>
      <c r="D15" s="26"/>
      <c r="E15" s="26"/>
      <c r="F15" s="82">
        <v>2</v>
      </c>
      <c r="G15" s="82" t="s">
        <v>668</v>
      </c>
      <c r="H15" s="50">
        <v>0.12</v>
      </c>
      <c r="I15" s="50">
        <v>0.06</v>
      </c>
      <c r="J15" s="50">
        <v>1.6787004514170525</v>
      </c>
      <c r="K15" s="50">
        <v>0.14447280745308272</v>
      </c>
      <c r="L15" s="50">
        <v>0.28894561490616544</v>
      </c>
      <c r="M15" s="51">
        <v>100</v>
      </c>
      <c r="N15" s="50">
        <v>8.3333333333333321</v>
      </c>
    </row>
    <row r="16" spans="1:14" x14ac:dyDescent="0.2">
      <c r="A16" s="28" t="s">
        <v>959</v>
      </c>
      <c r="B16" s="29"/>
      <c r="C16" s="29"/>
      <c r="D16" s="29"/>
      <c r="E16" s="29"/>
      <c r="F16" s="83">
        <v>0</v>
      </c>
      <c r="G16" s="83" t="s">
        <v>678</v>
      </c>
      <c r="H16" s="54">
        <v>-0.6</v>
      </c>
      <c r="I16" s="54">
        <v>0.76</v>
      </c>
      <c r="J16" s="54">
        <v>-1.7830654061679088</v>
      </c>
      <c r="K16" s="54">
        <v>1.8299888944057146</v>
      </c>
      <c r="L16" s="54">
        <v>3.6599777888114291</v>
      </c>
      <c r="M16" s="55">
        <v>0</v>
      </c>
      <c r="N16" s="54">
        <v>105.55555555555556</v>
      </c>
    </row>
    <row r="17" spans="1:14" x14ac:dyDescent="0.2">
      <c r="A17" s="31" t="s">
        <v>30</v>
      </c>
      <c r="B17" s="31" t="s">
        <v>31</v>
      </c>
      <c r="C17" s="32" t="s">
        <v>32</v>
      </c>
      <c r="D17" s="32">
        <v>3</v>
      </c>
      <c r="E17" s="32" t="s">
        <v>33</v>
      </c>
      <c r="F17" s="32">
        <v>1</v>
      </c>
      <c r="G17" s="32" t="s">
        <v>678</v>
      </c>
      <c r="H17" s="36">
        <v>-0.36</v>
      </c>
      <c r="I17" s="36">
        <v>0.72</v>
      </c>
      <c r="J17" s="36">
        <v>-0.62914345363958835</v>
      </c>
      <c r="K17" s="36">
        <v>1.7336736894369926</v>
      </c>
      <c r="L17" s="36">
        <v>3.4673473788739853</v>
      </c>
      <c r="M17" s="138">
        <v>33.333333333333336</v>
      </c>
      <c r="N17" s="36">
        <v>100</v>
      </c>
    </row>
    <row r="18" spans="1:14" x14ac:dyDescent="0.2">
      <c r="A18" s="31" t="s">
        <v>34</v>
      </c>
      <c r="B18" s="31" t="s">
        <v>35</v>
      </c>
      <c r="C18" s="32" t="s">
        <v>32</v>
      </c>
      <c r="D18" s="32">
        <v>3</v>
      </c>
      <c r="E18" s="32" t="s">
        <v>33</v>
      </c>
      <c r="F18" s="32">
        <v>1</v>
      </c>
      <c r="G18" s="32" t="s">
        <v>678</v>
      </c>
      <c r="H18" s="36">
        <v>-0.36</v>
      </c>
      <c r="I18" s="36">
        <v>0.72</v>
      </c>
      <c r="J18" s="36">
        <v>-0.62914345363958835</v>
      </c>
      <c r="K18" s="36">
        <v>1.7336736894369926</v>
      </c>
      <c r="L18" s="36">
        <v>3.4673473788739853</v>
      </c>
      <c r="M18" s="138">
        <v>33.333333333333336</v>
      </c>
      <c r="N18" s="36">
        <v>100</v>
      </c>
    </row>
    <row r="19" spans="1:14" x14ac:dyDescent="0.2">
      <c r="A19" s="31" t="s">
        <v>36</v>
      </c>
      <c r="B19" s="31" t="s">
        <v>37</v>
      </c>
      <c r="C19" s="32" t="s">
        <v>32</v>
      </c>
      <c r="D19" s="32">
        <v>3</v>
      </c>
      <c r="E19" s="32" t="s">
        <v>33</v>
      </c>
      <c r="F19" s="32">
        <v>1</v>
      </c>
      <c r="G19" s="32" t="s">
        <v>678</v>
      </c>
      <c r="H19" s="36">
        <v>-0.36</v>
      </c>
      <c r="I19" s="36">
        <v>0.72</v>
      </c>
      <c r="J19" s="36">
        <v>-0.62914345363958835</v>
      </c>
      <c r="K19" s="36">
        <v>1.7336736894369926</v>
      </c>
      <c r="L19" s="36">
        <v>3.4673473788739853</v>
      </c>
      <c r="M19" s="138">
        <v>33.333333333333336</v>
      </c>
      <c r="N19" s="36">
        <v>100</v>
      </c>
    </row>
    <row r="20" spans="1:14" x14ac:dyDescent="0.2">
      <c r="A20" s="31" t="s">
        <v>38</v>
      </c>
      <c r="B20" s="31" t="s">
        <v>39</v>
      </c>
      <c r="C20" s="32" t="s">
        <v>32</v>
      </c>
      <c r="D20" s="32">
        <v>3</v>
      </c>
      <c r="E20" s="32" t="s">
        <v>33</v>
      </c>
      <c r="F20" s="32">
        <v>1</v>
      </c>
      <c r="G20" s="32" t="s">
        <v>678</v>
      </c>
      <c r="H20" s="36">
        <v>-0.36</v>
      </c>
      <c r="I20" s="36">
        <v>0.72</v>
      </c>
      <c r="J20" s="36">
        <v>-0.62914345363958835</v>
      </c>
      <c r="K20" s="36">
        <v>1.7336736894369926</v>
      </c>
      <c r="L20" s="36">
        <v>3.4673473788739853</v>
      </c>
      <c r="M20" s="138">
        <v>33.333333333333336</v>
      </c>
      <c r="N20" s="36">
        <v>100</v>
      </c>
    </row>
    <row r="21" spans="1:14" x14ac:dyDescent="0.2">
      <c r="A21" s="31" t="s">
        <v>40</v>
      </c>
      <c r="B21" s="31" t="s">
        <v>41</v>
      </c>
      <c r="C21" s="32" t="s">
        <v>32</v>
      </c>
      <c r="D21" s="32">
        <v>4</v>
      </c>
      <c r="E21" s="32" t="s">
        <v>33</v>
      </c>
      <c r="F21" s="32">
        <v>2</v>
      </c>
      <c r="G21" s="32" t="s">
        <v>678</v>
      </c>
      <c r="H21" s="36">
        <v>0.06</v>
      </c>
      <c r="I21" s="36">
        <v>0.04</v>
      </c>
      <c r="J21" s="36">
        <v>1.3902199632849725</v>
      </c>
      <c r="K21" s="36">
        <v>9.6315204968721826E-2</v>
      </c>
      <c r="L21" s="36">
        <v>0.19263040993744365</v>
      </c>
      <c r="M21" s="138">
        <v>91.666666666666686</v>
      </c>
      <c r="N21" s="36">
        <v>5.5555555555555562</v>
      </c>
    </row>
    <row r="22" spans="1:14" x14ac:dyDescent="0.2">
      <c r="A22" s="31" t="s">
        <v>42</v>
      </c>
      <c r="B22" s="31" t="s">
        <v>43</v>
      </c>
      <c r="C22" s="32" t="s">
        <v>32</v>
      </c>
      <c r="D22" s="32">
        <v>2</v>
      </c>
      <c r="E22" s="32" t="s">
        <v>33</v>
      </c>
      <c r="F22" s="32">
        <v>1</v>
      </c>
      <c r="G22" s="32" t="s">
        <v>678</v>
      </c>
      <c r="H22" s="36">
        <v>-0.36</v>
      </c>
      <c r="I22" s="36">
        <v>0.72</v>
      </c>
      <c r="J22" s="36">
        <v>-0.62914345363958835</v>
      </c>
      <c r="K22" s="36">
        <v>1.7336736894369926</v>
      </c>
      <c r="L22" s="36">
        <v>3.4673473788739853</v>
      </c>
      <c r="M22" s="138">
        <v>33.333333333333336</v>
      </c>
      <c r="N22" s="36">
        <v>100</v>
      </c>
    </row>
    <row r="23" spans="1:14" x14ac:dyDescent="0.2">
      <c r="A23" s="31" t="s">
        <v>44</v>
      </c>
      <c r="B23" s="31" t="s">
        <v>45</v>
      </c>
      <c r="C23" s="32" t="s">
        <v>32</v>
      </c>
      <c r="D23" s="32">
        <v>4</v>
      </c>
      <c r="E23" s="32" t="s">
        <v>33</v>
      </c>
      <c r="F23" s="32">
        <v>1</v>
      </c>
      <c r="G23" s="32" t="s">
        <v>668</v>
      </c>
      <c r="H23" s="36">
        <v>0.08</v>
      </c>
      <c r="I23" s="36">
        <v>0.04</v>
      </c>
      <c r="J23" s="36">
        <v>1.4863801259956659</v>
      </c>
      <c r="K23" s="36">
        <v>9.6315204968721826E-2</v>
      </c>
      <c r="L23" s="36">
        <v>0.19263040993744365</v>
      </c>
      <c r="M23" s="138">
        <v>94.444444444444457</v>
      </c>
      <c r="N23" s="36">
        <v>5.5555555555555562</v>
      </c>
    </row>
    <row r="24" spans="1:14" x14ac:dyDescent="0.2">
      <c r="A24" s="31" t="s">
        <v>46</v>
      </c>
      <c r="B24" s="31" t="s">
        <v>47</v>
      </c>
      <c r="C24" s="32" t="s">
        <v>32</v>
      </c>
      <c r="D24" s="32">
        <v>4</v>
      </c>
      <c r="E24" s="32" t="s">
        <v>33</v>
      </c>
      <c r="F24" s="32">
        <v>2</v>
      </c>
      <c r="G24" s="32" t="s">
        <v>678</v>
      </c>
      <c r="H24" s="36">
        <v>0.06</v>
      </c>
      <c r="I24" s="36">
        <v>0.04</v>
      </c>
      <c r="J24" s="36">
        <v>1.3902199632849725</v>
      </c>
      <c r="K24" s="36">
        <v>9.6315204968721826E-2</v>
      </c>
      <c r="L24" s="36">
        <v>0.19263040993744365</v>
      </c>
      <c r="M24" s="138">
        <v>91.666666666666686</v>
      </c>
      <c r="N24" s="36">
        <v>5.5555555555555562</v>
      </c>
    </row>
    <row r="25" spans="1:14" x14ac:dyDescent="0.2">
      <c r="A25" s="31" t="s">
        <v>48</v>
      </c>
      <c r="B25" s="31" t="s">
        <v>49</v>
      </c>
      <c r="C25" s="32" t="s">
        <v>32</v>
      </c>
      <c r="D25" s="32">
        <v>2</v>
      </c>
      <c r="E25" s="32" t="s">
        <v>33</v>
      </c>
      <c r="F25" s="32">
        <v>2</v>
      </c>
      <c r="G25" s="32" t="s">
        <v>678</v>
      </c>
      <c r="H25" s="36">
        <v>0.06</v>
      </c>
      <c r="I25" s="36">
        <v>0.04</v>
      </c>
      <c r="J25" s="36">
        <v>1.3902199632849725</v>
      </c>
      <c r="K25" s="36">
        <v>9.6315204968721826E-2</v>
      </c>
      <c r="L25" s="36">
        <v>0.19263040993744365</v>
      </c>
      <c r="M25" s="138">
        <v>91.666666666666686</v>
      </c>
      <c r="N25" s="36">
        <v>5.5555555555555562</v>
      </c>
    </row>
    <row r="26" spans="1:14" x14ac:dyDescent="0.2">
      <c r="A26" s="31" t="s">
        <v>50</v>
      </c>
      <c r="B26" s="31" t="s">
        <v>51</v>
      </c>
      <c r="C26" s="32" t="s">
        <v>32</v>
      </c>
      <c r="D26" s="32">
        <v>4</v>
      </c>
      <c r="E26" s="32" t="s">
        <v>33</v>
      </c>
      <c r="F26" s="32">
        <v>1</v>
      </c>
      <c r="G26" s="32" t="s">
        <v>678</v>
      </c>
      <c r="H26" s="36">
        <v>-0.36</v>
      </c>
      <c r="I26" s="36">
        <v>0.72</v>
      </c>
      <c r="J26" s="36">
        <v>-0.62914345363958835</v>
      </c>
      <c r="K26" s="36">
        <v>1.7336736894369926</v>
      </c>
      <c r="L26" s="36">
        <v>3.4673473788739853</v>
      </c>
      <c r="M26" s="138">
        <v>33.333333333333336</v>
      </c>
      <c r="N26" s="36">
        <v>100</v>
      </c>
    </row>
    <row r="27" spans="1:14" x14ac:dyDescent="0.2">
      <c r="A27" s="31" t="s">
        <v>52</v>
      </c>
      <c r="B27" s="31" t="s">
        <v>53</v>
      </c>
      <c r="C27" s="32" t="s">
        <v>32</v>
      </c>
      <c r="D27" s="32">
        <v>3</v>
      </c>
      <c r="E27" s="32" t="s">
        <v>33</v>
      </c>
      <c r="F27" s="32">
        <v>1</v>
      </c>
      <c r="G27" s="32" t="s">
        <v>678</v>
      </c>
      <c r="H27" s="36">
        <v>-0.36</v>
      </c>
      <c r="I27" s="36">
        <v>0.72</v>
      </c>
      <c r="J27" s="36">
        <v>-0.62914345363958835</v>
      </c>
      <c r="K27" s="36">
        <v>1.7336736894369926</v>
      </c>
      <c r="L27" s="36">
        <v>3.4673473788739853</v>
      </c>
      <c r="M27" s="138">
        <v>33.333333333333336</v>
      </c>
      <c r="N27" s="36">
        <v>100</v>
      </c>
    </row>
    <row r="28" spans="1:14" x14ac:dyDescent="0.2">
      <c r="A28" s="31" t="s">
        <v>54</v>
      </c>
      <c r="B28" s="31" t="s">
        <v>55</v>
      </c>
      <c r="C28" s="32" t="s">
        <v>32</v>
      </c>
      <c r="D28" s="32">
        <v>3</v>
      </c>
      <c r="E28" s="32" t="s">
        <v>33</v>
      </c>
      <c r="F28" s="32">
        <v>1</v>
      </c>
      <c r="G28" s="32" t="s">
        <v>678</v>
      </c>
      <c r="H28" s="36">
        <v>-0.36</v>
      </c>
      <c r="I28" s="36">
        <v>0.72</v>
      </c>
      <c r="J28" s="36">
        <v>-0.62914345363958835</v>
      </c>
      <c r="K28" s="36">
        <v>1.7336736894369926</v>
      </c>
      <c r="L28" s="36">
        <v>3.4673473788739853</v>
      </c>
      <c r="M28" s="138">
        <v>33.333333333333336</v>
      </c>
      <c r="N28" s="36">
        <v>100</v>
      </c>
    </row>
    <row r="29" spans="1:14" x14ac:dyDescent="0.2">
      <c r="A29" s="31" t="s">
        <v>56</v>
      </c>
      <c r="B29" s="31" t="s">
        <v>57</v>
      </c>
      <c r="C29" s="32" t="s">
        <v>32</v>
      </c>
      <c r="D29" s="32">
        <v>1</v>
      </c>
      <c r="E29" s="32" t="s">
        <v>58</v>
      </c>
      <c r="F29" s="32">
        <v>1</v>
      </c>
      <c r="G29" s="32" t="s">
        <v>678</v>
      </c>
      <c r="H29" s="36">
        <v>-0.36</v>
      </c>
      <c r="I29" s="36">
        <v>0.72</v>
      </c>
      <c r="J29" s="36">
        <v>-0.62914345363958835</v>
      </c>
      <c r="K29" s="36">
        <v>1.7336736894369926</v>
      </c>
      <c r="L29" s="36">
        <v>3.4673473788739853</v>
      </c>
      <c r="M29" s="138">
        <v>33.333333333333336</v>
      </c>
      <c r="N29" s="36">
        <v>100</v>
      </c>
    </row>
    <row r="30" spans="1:14" x14ac:dyDescent="0.2">
      <c r="A30" s="31" t="s">
        <v>59</v>
      </c>
      <c r="B30" s="31" t="s">
        <v>60</v>
      </c>
      <c r="C30" s="32" t="s">
        <v>32</v>
      </c>
      <c r="D30" s="32">
        <v>4</v>
      </c>
      <c r="E30" s="32" t="s">
        <v>33</v>
      </c>
      <c r="F30" s="32">
        <v>1</v>
      </c>
      <c r="G30" s="32" t="s">
        <v>678</v>
      </c>
      <c r="H30" s="36">
        <v>-0.36</v>
      </c>
      <c r="I30" s="36">
        <v>0.72</v>
      </c>
      <c r="J30" s="36">
        <v>-0.62914345363958835</v>
      </c>
      <c r="K30" s="36">
        <v>1.7336736894369926</v>
      </c>
      <c r="L30" s="36">
        <v>3.4673473788739853</v>
      </c>
      <c r="M30" s="138">
        <v>33.333333333333336</v>
      </c>
      <c r="N30" s="36">
        <v>100</v>
      </c>
    </row>
    <row r="31" spans="1:14" x14ac:dyDescent="0.2">
      <c r="A31" s="31" t="s">
        <v>61</v>
      </c>
      <c r="B31" s="31" t="s">
        <v>62</v>
      </c>
      <c r="C31" s="32" t="s">
        <v>32</v>
      </c>
      <c r="D31" s="32">
        <v>3</v>
      </c>
      <c r="E31" s="32" t="s">
        <v>33</v>
      </c>
      <c r="F31" s="32">
        <v>1</v>
      </c>
      <c r="G31" s="32" t="s">
        <v>678</v>
      </c>
      <c r="H31" s="36">
        <v>-0.36</v>
      </c>
      <c r="I31" s="36">
        <v>0.72</v>
      </c>
      <c r="J31" s="36">
        <v>-0.62914345363958835</v>
      </c>
      <c r="K31" s="36">
        <v>1.7336736894369926</v>
      </c>
      <c r="L31" s="36">
        <v>3.4673473788739853</v>
      </c>
      <c r="M31" s="138">
        <v>33.333333333333336</v>
      </c>
      <c r="N31" s="36">
        <v>100</v>
      </c>
    </row>
    <row r="32" spans="1:14" x14ac:dyDescent="0.2">
      <c r="A32" s="31" t="s">
        <v>63</v>
      </c>
      <c r="B32" s="31" t="s">
        <v>64</v>
      </c>
      <c r="C32" s="32" t="s">
        <v>32</v>
      </c>
      <c r="D32" s="32">
        <v>4</v>
      </c>
      <c r="E32" s="32" t="s">
        <v>33</v>
      </c>
      <c r="F32" s="32">
        <v>1</v>
      </c>
      <c r="G32" s="32" t="s">
        <v>668</v>
      </c>
      <c r="H32" s="36">
        <v>0.08</v>
      </c>
      <c r="I32" s="36">
        <v>0.04</v>
      </c>
      <c r="J32" s="36">
        <v>1.4863801259956659</v>
      </c>
      <c r="K32" s="36">
        <v>9.6315204968721826E-2</v>
      </c>
      <c r="L32" s="36">
        <v>0.19263040993744365</v>
      </c>
      <c r="M32" s="138">
        <v>94.444444444444457</v>
      </c>
      <c r="N32" s="36">
        <v>5.5555555555555562</v>
      </c>
    </row>
    <row r="33" spans="1:14" x14ac:dyDescent="0.2">
      <c r="A33" s="31" t="s">
        <v>65</v>
      </c>
      <c r="B33" s="31" t="s">
        <v>66</v>
      </c>
      <c r="C33" s="32" t="s">
        <v>32</v>
      </c>
      <c r="D33" s="32">
        <v>5</v>
      </c>
      <c r="E33" s="32" t="s">
        <v>67</v>
      </c>
      <c r="F33" s="32">
        <v>2</v>
      </c>
      <c r="G33" s="32" t="s">
        <v>678</v>
      </c>
      <c r="H33" s="36">
        <v>0.06</v>
      </c>
      <c r="I33" s="36">
        <v>0.04</v>
      </c>
      <c r="J33" s="36">
        <v>1.3902199632849725</v>
      </c>
      <c r="K33" s="36">
        <v>9.6315204968721826E-2</v>
      </c>
      <c r="L33" s="36">
        <v>0.19263040993744365</v>
      </c>
      <c r="M33" s="138">
        <v>91.666666666666686</v>
      </c>
      <c r="N33" s="36">
        <v>5.5555555555555562</v>
      </c>
    </row>
    <row r="34" spans="1:14" x14ac:dyDescent="0.2">
      <c r="A34" s="31" t="s">
        <v>68</v>
      </c>
      <c r="B34" s="31" t="s">
        <v>69</v>
      </c>
      <c r="C34" s="32" t="s">
        <v>32</v>
      </c>
      <c r="D34" s="32">
        <v>4</v>
      </c>
      <c r="E34" s="32" t="s">
        <v>70</v>
      </c>
      <c r="F34" s="32">
        <v>2</v>
      </c>
      <c r="G34" s="32" t="s">
        <v>678</v>
      </c>
      <c r="H34" s="36">
        <v>0.06</v>
      </c>
      <c r="I34" s="36">
        <v>0.04</v>
      </c>
      <c r="J34" s="36">
        <v>1.3902199632849725</v>
      </c>
      <c r="K34" s="36">
        <v>9.6315204968721826E-2</v>
      </c>
      <c r="L34" s="36">
        <v>0.19263040993744365</v>
      </c>
      <c r="M34" s="138">
        <v>91.666666666666686</v>
      </c>
      <c r="N34" s="36">
        <v>5.5555555555555562</v>
      </c>
    </row>
    <row r="35" spans="1:14" x14ac:dyDescent="0.2">
      <c r="A35" s="31" t="s">
        <v>71</v>
      </c>
      <c r="B35" s="31" t="s">
        <v>72</v>
      </c>
      <c r="C35" s="32" t="s">
        <v>32</v>
      </c>
      <c r="D35" s="32">
        <v>4</v>
      </c>
      <c r="E35" s="32" t="s">
        <v>33</v>
      </c>
      <c r="F35" s="32">
        <v>1</v>
      </c>
      <c r="G35" s="32" t="s">
        <v>678</v>
      </c>
      <c r="H35" s="36">
        <v>-0.36</v>
      </c>
      <c r="I35" s="36">
        <v>0.72</v>
      </c>
      <c r="J35" s="36">
        <v>-0.62914345363958835</v>
      </c>
      <c r="K35" s="36">
        <v>1.7336736894369926</v>
      </c>
      <c r="L35" s="36">
        <v>3.4673473788739853</v>
      </c>
      <c r="M35" s="138">
        <v>33.333333333333336</v>
      </c>
      <c r="N35" s="36">
        <v>100</v>
      </c>
    </row>
    <row r="36" spans="1:14" x14ac:dyDescent="0.2">
      <c r="A36" s="31" t="s">
        <v>73</v>
      </c>
      <c r="B36" s="31" t="s">
        <v>74</v>
      </c>
      <c r="C36" s="32" t="s">
        <v>32</v>
      </c>
      <c r="D36" s="32">
        <v>3</v>
      </c>
      <c r="E36" s="32" t="s">
        <v>33</v>
      </c>
      <c r="F36" s="32">
        <v>2</v>
      </c>
      <c r="G36" s="32" t="s">
        <v>668</v>
      </c>
      <c r="H36" s="36">
        <v>0.12</v>
      </c>
      <c r="I36" s="36">
        <v>0.06</v>
      </c>
      <c r="J36" s="36">
        <v>1.6787004514170525</v>
      </c>
      <c r="K36" s="36">
        <v>0.14447280745308272</v>
      </c>
      <c r="L36" s="36">
        <v>0.28894561490616544</v>
      </c>
      <c r="M36" s="138">
        <v>100</v>
      </c>
      <c r="N36" s="36">
        <v>8.3333333333333321</v>
      </c>
    </row>
    <row r="37" spans="1:14" x14ac:dyDescent="0.2">
      <c r="A37" s="31" t="s">
        <v>75</v>
      </c>
      <c r="B37" s="31" t="s">
        <v>76</v>
      </c>
      <c r="C37" s="32" t="s">
        <v>32</v>
      </c>
      <c r="D37" s="32">
        <v>4</v>
      </c>
      <c r="E37" s="32" t="s">
        <v>33</v>
      </c>
      <c r="F37" s="32">
        <v>2</v>
      </c>
      <c r="G37" s="32" t="s">
        <v>678</v>
      </c>
      <c r="H37" s="36">
        <v>0.06</v>
      </c>
      <c r="I37" s="36">
        <v>0.04</v>
      </c>
      <c r="J37" s="36">
        <v>1.3902199632849725</v>
      </c>
      <c r="K37" s="36">
        <v>9.6315204968721826E-2</v>
      </c>
      <c r="L37" s="36">
        <v>0.19263040993744365</v>
      </c>
      <c r="M37" s="138">
        <v>91.666666666666686</v>
      </c>
      <c r="N37" s="36">
        <v>5.5555555555555562</v>
      </c>
    </row>
    <row r="38" spans="1:14" x14ac:dyDescent="0.2">
      <c r="A38" s="31" t="s">
        <v>77</v>
      </c>
      <c r="B38" s="31" t="s">
        <v>78</v>
      </c>
      <c r="C38" s="32" t="s">
        <v>32</v>
      </c>
      <c r="D38" s="32">
        <v>3</v>
      </c>
      <c r="E38" s="32" t="s">
        <v>33</v>
      </c>
      <c r="F38" s="32">
        <v>1</v>
      </c>
      <c r="G38" s="32" t="s">
        <v>678</v>
      </c>
      <c r="H38" s="36">
        <v>-0.36</v>
      </c>
      <c r="I38" s="36">
        <v>0.72</v>
      </c>
      <c r="J38" s="36">
        <v>-0.62914345363958835</v>
      </c>
      <c r="K38" s="36">
        <v>1.7336736894369926</v>
      </c>
      <c r="L38" s="36">
        <v>3.4673473788739853</v>
      </c>
      <c r="M38" s="138">
        <v>33.333333333333336</v>
      </c>
      <c r="N38" s="36">
        <v>100</v>
      </c>
    </row>
    <row r="39" spans="1:14" x14ac:dyDescent="0.2">
      <c r="A39" s="31" t="s">
        <v>79</v>
      </c>
      <c r="B39" s="31" t="s">
        <v>80</v>
      </c>
      <c r="C39" s="32" t="s">
        <v>32</v>
      </c>
      <c r="D39" s="32">
        <v>1</v>
      </c>
      <c r="E39" s="32" t="s">
        <v>33</v>
      </c>
      <c r="F39" s="32">
        <v>2</v>
      </c>
      <c r="G39" s="32" t="s">
        <v>668</v>
      </c>
      <c r="H39" s="36">
        <v>0.12</v>
      </c>
      <c r="I39" s="36">
        <v>0.06</v>
      </c>
      <c r="J39" s="36">
        <v>1.6787004514170525</v>
      </c>
      <c r="K39" s="36">
        <v>0.14447280745308272</v>
      </c>
      <c r="L39" s="36">
        <v>0.28894561490616544</v>
      </c>
      <c r="M39" s="138">
        <v>100</v>
      </c>
      <c r="N39" s="36">
        <v>8.3333333333333321</v>
      </c>
    </row>
    <row r="40" spans="1:14" x14ac:dyDescent="0.2">
      <c r="A40" s="31" t="s">
        <v>81</v>
      </c>
      <c r="B40" s="31" t="s">
        <v>82</v>
      </c>
      <c r="C40" s="32" t="s">
        <v>32</v>
      </c>
      <c r="D40" s="32">
        <v>3</v>
      </c>
      <c r="E40" s="32" t="s">
        <v>83</v>
      </c>
      <c r="F40" s="32">
        <v>1</v>
      </c>
      <c r="G40" s="32" t="s">
        <v>678</v>
      </c>
      <c r="H40" s="36">
        <v>-0.36</v>
      </c>
      <c r="I40" s="36">
        <v>0.72</v>
      </c>
      <c r="J40" s="36">
        <v>-0.62914345363958835</v>
      </c>
      <c r="K40" s="36">
        <v>1.7336736894369926</v>
      </c>
      <c r="L40" s="36">
        <v>3.4673473788739853</v>
      </c>
      <c r="M40" s="138">
        <v>33.333333333333336</v>
      </c>
      <c r="N40" s="36">
        <v>100</v>
      </c>
    </row>
    <row r="41" spans="1:14" x14ac:dyDescent="0.2">
      <c r="A41" s="31" t="s">
        <v>84</v>
      </c>
      <c r="B41" s="31" t="s">
        <v>85</v>
      </c>
      <c r="C41" s="32" t="s">
        <v>32</v>
      </c>
      <c r="D41" s="32">
        <v>3</v>
      </c>
      <c r="E41" s="32" t="s">
        <v>33</v>
      </c>
      <c r="F41" s="32">
        <v>2</v>
      </c>
      <c r="G41" s="32" t="s">
        <v>678</v>
      </c>
      <c r="H41" s="36">
        <v>0.06</v>
      </c>
      <c r="I41" s="36">
        <v>0.04</v>
      </c>
      <c r="J41" s="36">
        <v>1.3902199632849725</v>
      </c>
      <c r="K41" s="36">
        <v>9.6315204968721826E-2</v>
      </c>
      <c r="L41" s="36">
        <v>0.19263040993744365</v>
      </c>
      <c r="M41" s="138">
        <v>91.666666666666686</v>
      </c>
      <c r="N41" s="36">
        <v>5.5555555555555562</v>
      </c>
    </row>
    <row r="42" spans="1:14" x14ac:dyDescent="0.2">
      <c r="A42" s="31" t="s">
        <v>86</v>
      </c>
      <c r="B42" s="31" t="s">
        <v>87</v>
      </c>
      <c r="C42" s="32" t="s">
        <v>32</v>
      </c>
      <c r="D42" s="32">
        <v>2</v>
      </c>
      <c r="E42" s="32" t="s">
        <v>33</v>
      </c>
      <c r="F42" s="32">
        <v>1</v>
      </c>
      <c r="G42" s="32" t="s">
        <v>668</v>
      </c>
      <c r="H42" s="36">
        <v>0.08</v>
      </c>
      <c r="I42" s="36">
        <v>0.04</v>
      </c>
      <c r="J42" s="36">
        <v>1.4863801259956659</v>
      </c>
      <c r="K42" s="36">
        <v>9.6315204968721826E-2</v>
      </c>
      <c r="L42" s="36">
        <v>0.19263040993744365</v>
      </c>
      <c r="M42" s="138">
        <v>94.444444444444457</v>
      </c>
      <c r="N42" s="36">
        <v>5.5555555555555562</v>
      </c>
    </row>
    <row r="43" spans="1:14" x14ac:dyDescent="0.2">
      <c r="A43" s="31" t="s">
        <v>88</v>
      </c>
      <c r="B43" s="31" t="s">
        <v>89</v>
      </c>
      <c r="C43" s="32" t="s">
        <v>90</v>
      </c>
      <c r="D43" s="32">
        <v>2</v>
      </c>
      <c r="E43" s="32" t="s">
        <v>33</v>
      </c>
      <c r="F43" s="32">
        <v>1</v>
      </c>
      <c r="G43" s="32" t="s">
        <v>678</v>
      </c>
      <c r="H43" s="36">
        <v>-0.36</v>
      </c>
      <c r="I43" s="36">
        <v>0.72</v>
      </c>
      <c r="J43" s="36">
        <v>-0.62914345363958835</v>
      </c>
      <c r="K43" s="36">
        <v>1.7336736894369926</v>
      </c>
      <c r="L43" s="36">
        <v>3.4673473788739853</v>
      </c>
      <c r="M43" s="138">
        <v>33.333333333333336</v>
      </c>
      <c r="N43" s="36">
        <v>100</v>
      </c>
    </row>
    <row r="44" spans="1:14" x14ac:dyDescent="0.2">
      <c r="A44" s="31" t="s">
        <v>91</v>
      </c>
      <c r="B44" s="31" t="s">
        <v>92</v>
      </c>
      <c r="C44" s="32" t="s">
        <v>90</v>
      </c>
      <c r="D44" s="32">
        <v>1</v>
      </c>
      <c r="E44" s="32" t="s">
        <v>58</v>
      </c>
      <c r="F44" s="32">
        <v>1</v>
      </c>
      <c r="G44" s="32" t="s">
        <v>678</v>
      </c>
      <c r="H44" s="36">
        <v>-0.36</v>
      </c>
      <c r="I44" s="36">
        <v>0.72</v>
      </c>
      <c r="J44" s="36">
        <v>-0.62914345363958835</v>
      </c>
      <c r="K44" s="36">
        <v>1.7336736894369926</v>
      </c>
      <c r="L44" s="36">
        <v>3.4673473788739853</v>
      </c>
      <c r="M44" s="138">
        <v>33.333333333333336</v>
      </c>
      <c r="N44" s="36">
        <v>100</v>
      </c>
    </row>
    <row r="45" spans="1:14" x14ac:dyDescent="0.2">
      <c r="A45" s="31" t="s">
        <v>93</v>
      </c>
      <c r="B45" s="31" t="s">
        <v>94</v>
      </c>
      <c r="C45" s="32" t="s">
        <v>90</v>
      </c>
      <c r="D45" s="32">
        <v>2</v>
      </c>
      <c r="E45" s="32" t="s">
        <v>58</v>
      </c>
      <c r="F45" s="32">
        <v>1</v>
      </c>
      <c r="G45" s="32" t="s">
        <v>678</v>
      </c>
      <c r="H45" s="36">
        <v>-0.36</v>
      </c>
      <c r="I45" s="36">
        <v>0.72</v>
      </c>
      <c r="J45" s="36">
        <v>-0.62914345363958835</v>
      </c>
      <c r="K45" s="36">
        <v>1.7336736894369926</v>
      </c>
      <c r="L45" s="36">
        <v>3.4673473788739853</v>
      </c>
      <c r="M45" s="138">
        <v>33.333333333333336</v>
      </c>
      <c r="N45" s="36">
        <v>100</v>
      </c>
    </row>
    <row r="46" spans="1:14" x14ac:dyDescent="0.2">
      <c r="A46" s="31" t="s">
        <v>95</v>
      </c>
      <c r="B46" s="31" t="s">
        <v>96</v>
      </c>
      <c r="C46" s="32" t="s">
        <v>90</v>
      </c>
      <c r="D46" s="32">
        <v>1</v>
      </c>
      <c r="E46" s="32" t="s">
        <v>58</v>
      </c>
      <c r="F46" s="32">
        <v>1</v>
      </c>
      <c r="G46" s="32" t="s">
        <v>678</v>
      </c>
      <c r="H46" s="36">
        <v>-0.36</v>
      </c>
      <c r="I46" s="36">
        <v>0.72</v>
      </c>
      <c r="J46" s="36">
        <v>-0.62914345363958835</v>
      </c>
      <c r="K46" s="36">
        <v>1.7336736894369926</v>
      </c>
      <c r="L46" s="36">
        <v>3.4673473788739853</v>
      </c>
      <c r="M46" s="138">
        <v>33.333333333333336</v>
      </c>
      <c r="N46" s="36">
        <v>100</v>
      </c>
    </row>
    <row r="47" spans="1:14" x14ac:dyDescent="0.2">
      <c r="A47" s="31" t="s">
        <v>97</v>
      </c>
      <c r="B47" s="31" t="s">
        <v>98</v>
      </c>
      <c r="C47" s="32" t="s">
        <v>90</v>
      </c>
      <c r="D47" s="32">
        <v>2</v>
      </c>
      <c r="E47" s="32" t="s">
        <v>58</v>
      </c>
      <c r="F47" s="32">
        <v>1</v>
      </c>
      <c r="G47" s="32" t="s">
        <v>678</v>
      </c>
      <c r="H47" s="36">
        <v>-0.36</v>
      </c>
      <c r="I47" s="36">
        <v>0.72</v>
      </c>
      <c r="J47" s="36">
        <v>-0.62914345363958835</v>
      </c>
      <c r="K47" s="36">
        <v>1.7336736894369926</v>
      </c>
      <c r="L47" s="36">
        <v>3.4673473788739853</v>
      </c>
      <c r="M47" s="138">
        <v>33.333333333333336</v>
      </c>
      <c r="N47" s="36">
        <v>100</v>
      </c>
    </row>
    <row r="48" spans="1:14" x14ac:dyDescent="0.2">
      <c r="A48" s="31" t="s">
        <v>99</v>
      </c>
      <c r="B48" s="31" t="s">
        <v>100</v>
      </c>
      <c r="C48" s="32" t="s">
        <v>90</v>
      </c>
      <c r="D48" s="32">
        <v>5</v>
      </c>
      <c r="E48" s="32" t="s">
        <v>70</v>
      </c>
      <c r="F48" s="32">
        <v>1</v>
      </c>
      <c r="G48" s="32" t="s">
        <v>678</v>
      </c>
      <c r="H48" s="36">
        <v>-0.36</v>
      </c>
      <c r="I48" s="36">
        <v>0.72</v>
      </c>
      <c r="J48" s="36">
        <v>-0.62914345363958835</v>
      </c>
      <c r="K48" s="36">
        <v>1.7336736894369926</v>
      </c>
      <c r="L48" s="36">
        <v>3.4673473788739853</v>
      </c>
      <c r="M48" s="138">
        <v>33.333333333333336</v>
      </c>
      <c r="N48" s="36">
        <v>100</v>
      </c>
    </row>
    <row r="49" spans="1:14" x14ac:dyDescent="0.2">
      <c r="A49" s="31" t="s">
        <v>101</v>
      </c>
      <c r="B49" s="31" t="s">
        <v>102</v>
      </c>
      <c r="C49" s="32" t="s">
        <v>90</v>
      </c>
      <c r="D49" s="32">
        <v>3</v>
      </c>
      <c r="E49" s="32" t="s">
        <v>103</v>
      </c>
      <c r="F49" s="32">
        <v>1</v>
      </c>
      <c r="G49" s="32" t="s">
        <v>678</v>
      </c>
      <c r="H49" s="36">
        <v>-0.36</v>
      </c>
      <c r="I49" s="36">
        <v>0.72</v>
      </c>
      <c r="J49" s="36">
        <v>-0.62914345363958835</v>
      </c>
      <c r="K49" s="36">
        <v>1.7336736894369926</v>
      </c>
      <c r="L49" s="36">
        <v>3.4673473788739853</v>
      </c>
      <c r="M49" s="138">
        <v>33.333333333333336</v>
      </c>
      <c r="N49" s="36">
        <v>100</v>
      </c>
    </row>
    <row r="50" spans="1:14" x14ac:dyDescent="0.2">
      <c r="A50" s="31" t="s">
        <v>104</v>
      </c>
      <c r="B50" s="31" t="s">
        <v>105</v>
      </c>
      <c r="C50" s="32" t="s">
        <v>90</v>
      </c>
      <c r="D50" s="32">
        <v>2</v>
      </c>
      <c r="E50" s="32" t="s">
        <v>103</v>
      </c>
      <c r="F50" s="32">
        <v>1</v>
      </c>
      <c r="G50" s="32" t="s">
        <v>678</v>
      </c>
      <c r="H50" s="36">
        <v>-0.36</v>
      </c>
      <c r="I50" s="36">
        <v>0.72</v>
      </c>
      <c r="J50" s="36">
        <v>-0.62914345363958835</v>
      </c>
      <c r="K50" s="36">
        <v>1.7336736894369926</v>
      </c>
      <c r="L50" s="36">
        <v>3.4673473788739853</v>
      </c>
      <c r="M50" s="138">
        <v>33.333333333333336</v>
      </c>
      <c r="N50" s="36">
        <v>100</v>
      </c>
    </row>
    <row r="51" spans="1:14" x14ac:dyDescent="0.2">
      <c r="A51" s="31" t="s">
        <v>106</v>
      </c>
      <c r="B51" s="31" t="s">
        <v>107</v>
      </c>
      <c r="C51" s="32" t="s">
        <v>108</v>
      </c>
      <c r="D51" s="32">
        <v>1</v>
      </c>
      <c r="E51" s="32" t="s">
        <v>109</v>
      </c>
      <c r="F51" s="32">
        <v>1</v>
      </c>
      <c r="G51" s="32" t="s">
        <v>678</v>
      </c>
      <c r="H51" s="36">
        <v>-0.36</v>
      </c>
      <c r="I51" s="36">
        <v>0.72</v>
      </c>
      <c r="J51" s="36">
        <v>-0.62914345363958835</v>
      </c>
      <c r="K51" s="36">
        <v>1.7336736894369926</v>
      </c>
      <c r="L51" s="36">
        <v>3.4673473788739853</v>
      </c>
      <c r="M51" s="138">
        <v>33.333333333333336</v>
      </c>
      <c r="N51" s="36">
        <v>100</v>
      </c>
    </row>
    <row r="52" spans="1:14" x14ac:dyDescent="0.2">
      <c r="A52" s="31" t="s">
        <v>110</v>
      </c>
      <c r="B52" s="31" t="s">
        <v>111</v>
      </c>
      <c r="C52" s="32" t="s">
        <v>108</v>
      </c>
      <c r="D52" s="32">
        <v>1</v>
      </c>
      <c r="E52" s="32" t="s">
        <v>58</v>
      </c>
      <c r="F52" s="32">
        <v>1</v>
      </c>
      <c r="G52" s="32" t="s">
        <v>678</v>
      </c>
      <c r="H52" s="36">
        <v>-0.36</v>
      </c>
      <c r="I52" s="36">
        <v>0.72</v>
      </c>
      <c r="J52" s="36">
        <v>-0.62914345363958835</v>
      </c>
      <c r="K52" s="36">
        <v>1.7336736894369926</v>
      </c>
      <c r="L52" s="36">
        <v>3.4673473788739853</v>
      </c>
      <c r="M52" s="138">
        <v>33.333333333333336</v>
      </c>
      <c r="N52" s="36">
        <v>100</v>
      </c>
    </row>
    <row r="53" spans="1:14" x14ac:dyDescent="0.2">
      <c r="A53" s="31" t="s">
        <v>112</v>
      </c>
      <c r="B53" s="31" t="s">
        <v>113</v>
      </c>
      <c r="C53" s="32" t="s">
        <v>108</v>
      </c>
      <c r="D53" s="32">
        <v>3</v>
      </c>
      <c r="E53" s="32" t="s">
        <v>83</v>
      </c>
      <c r="F53" s="32">
        <v>1</v>
      </c>
      <c r="G53" s="32" t="s">
        <v>668</v>
      </c>
      <c r="H53" s="36">
        <v>0.08</v>
      </c>
      <c r="I53" s="36">
        <v>0.04</v>
      </c>
      <c r="J53" s="36">
        <v>1.4863801259956659</v>
      </c>
      <c r="K53" s="36">
        <v>9.6315204968721826E-2</v>
      </c>
      <c r="L53" s="36">
        <v>0.19263040993744365</v>
      </c>
      <c r="M53" s="138">
        <v>94.444444444444457</v>
      </c>
      <c r="N53" s="36">
        <v>5.5555555555555562</v>
      </c>
    </row>
    <row r="54" spans="1:14" x14ac:dyDescent="0.2">
      <c r="A54" s="31" t="s">
        <v>114</v>
      </c>
      <c r="B54" s="31" t="s">
        <v>115</v>
      </c>
      <c r="C54" s="32" t="s">
        <v>108</v>
      </c>
      <c r="D54" s="32">
        <v>1</v>
      </c>
      <c r="E54" s="32" t="s">
        <v>109</v>
      </c>
      <c r="F54" s="32">
        <v>1</v>
      </c>
      <c r="G54" s="32" t="s">
        <v>678</v>
      </c>
      <c r="H54" s="36">
        <v>-0.36</v>
      </c>
      <c r="I54" s="36">
        <v>0.72</v>
      </c>
      <c r="J54" s="36">
        <v>-0.62914345363958835</v>
      </c>
      <c r="K54" s="36">
        <v>1.7336736894369926</v>
      </c>
      <c r="L54" s="36">
        <v>3.4673473788739853</v>
      </c>
      <c r="M54" s="138">
        <v>33.333333333333336</v>
      </c>
      <c r="N54" s="36">
        <v>100</v>
      </c>
    </row>
    <row r="55" spans="1:14" x14ac:dyDescent="0.2">
      <c r="A55" s="31" t="s">
        <v>116</v>
      </c>
      <c r="B55" s="31" t="s">
        <v>117</v>
      </c>
      <c r="C55" s="32" t="s">
        <v>108</v>
      </c>
      <c r="D55" s="32">
        <v>2</v>
      </c>
      <c r="E55" s="32" t="s">
        <v>103</v>
      </c>
      <c r="F55" s="32">
        <v>0</v>
      </c>
      <c r="G55" s="32" t="s">
        <v>678</v>
      </c>
      <c r="H55" s="36">
        <v>-0.6</v>
      </c>
      <c r="I55" s="36">
        <v>0.76</v>
      </c>
      <c r="J55" s="36">
        <v>-1.7830654061679088</v>
      </c>
      <c r="K55" s="36">
        <v>1.8299888944057146</v>
      </c>
      <c r="L55" s="36">
        <v>3.6599777888114291</v>
      </c>
      <c r="M55" s="138">
        <v>0</v>
      </c>
      <c r="N55" s="36">
        <v>105.55555555555556</v>
      </c>
    </row>
    <row r="56" spans="1:14" x14ac:dyDescent="0.2">
      <c r="A56" s="31" t="s">
        <v>118</v>
      </c>
      <c r="B56" s="31" t="s">
        <v>119</v>
      </c>
      <c r="C56" s="32" t="s">
        <v>108</v>
      </c>
      <c r="D56" s="32">
        <v>3</v>
      </c>
      <c r="E56" s="32" t="s">
        <v>83</v>
      </c>
      <c r="F56" s="32">
        <v>1</v>
      </c>
      <c r="G56" s="32" t="s">
        <v>678</v>
      </c>
      <c r="H56" s="36">
        <v>-0.36</v>
      </c>
      <c r="I56" s="36">
        <v>0.72</v>
      </c>
      <c r="J56" s="36">
        <v>-0.62914345363958835</v>
      </c>
      <c r="K56" s="36">
        <v>1.7336736894369926</v>
      </c>
      <c r="L56" s="36">
        <v>3.4673473788739853</v>
      </c>
      <c r="M56" s="138">
        <v>33.333333333333336</v>
      </c>
      <c r="N56" s="36">
        <v>100</v>
      </c>
    </row>
    <row r="57" spans="1:14" x14ac:dyDescent="0.2">
      <c r="A57" s="31" t="s">
        <v>120</v>
      </c>
      <c r="B57" s="31" t="s">
        <v>121</v>
      </c>
      <c r="C57" s="32" t="s">
        <v>108</v>
      </c>
      <c r="D57" s="32">
        <v>4</v>
      </c>
      <c r="E57" s="32" t="s">
        <v>70</v>
      </c>
      <c r="F57" s="32">
        <v>1</v>
      </c>
      <c r="G57" s="32" t="s">
        <v>678</v>
      </c>
      <c r="H57" s="36">
        <v>-0.36</v>
      </c>
      <c r="I57" s="36">
        <v>0.72</v>
      </c>
      <c r="J57" s="36">
        <v>-0.62914345363958835</v>
      </c>
      <c r="K57" s="36">
        <v>1.7336736894369926</v>
      </c>
      <c r="L57" s="36">
        <v>3.4673473788739853</v>
      </c>
      <c r="M57" s="138">
        <v>33.333333333333336</v>
      </c>
      <c r="N57" s="36">
        <v>100</v>
      </c>
    </row>
    <row r="58" spans="1:14" x14ac:dyDescent="0.2">
      <c r="A58" s="31" t="s">
        <v>122</v>
      </c>
      <c r="B58" s="31" t="s">
        <v>123</v>
      </c>
      <c r="C58" s="32" t="s">
        <v>108</v>
      </c>
      <c r="D58" s="32">
        <v>3</v>
      </c>
      <c r="E58" s="32" t="s">
        <v>58</v>
      </c>
      <c r="F58" s="32">
        <v>1</v>
      </c>
      <c r="G58" s="32" t="s">
        <v>678</v>
      </c>
      <c r="H58" s="36">
        <v>-0.36</v>
      </c>
      <c r="I58" s="36">
        <v>0.72</v>
      </c>
      <c r="J58" s="36">
        <v>-0.62914345363958835</v>
      </c>
      <c r="K58" s="36">
        <v>1.7336736894369926</v>
      </c>
      <c r="L58" s="36">
        <v>3.4673473788739853</v>
      </c>
      <c r="M58" s="138">
        <v>33.333333333333336</v>
      </c>
      <c r="N58" s="36">
        <v>100</v>
      </c>
    </row>
    <row r="59" spans="1:14" x14ac:dyDescent="0.2">
      <c r="A59" s="31" t="s">
        <v>124</v>
      </c>
      <c r="B59" s="31" t="s">
        <v>125</v>
      </c>
      <c r="C59" s="32" t="s">
        <v>108</v>
      </c>
      <c r="D59" s="32">
        <v>1</v>
      </c>
      <c r="E59" s="32" t="s">
        <v>58</v>
      </c>
      <c r="F59" s="32">
        <v>1</v>
      </c>
      <c r="G59" s="32" t="s">
        <v>668</v>
      </c>
      <c r="H59" s="36">
        <v>0.08</v>
      </c>
      <c r="I59" s="36">
        <v>0.04</v>
      </c>
      <c r="J59" s="36">
        <v>1.4863801259956659</v>
      </c>
      <c r="K59" s="36">
        <v>9.6315204968721826E-2</v>
      </c>
      <c r="L59" s="36">
        <v>0.19263040993744365</v>
      </c>
      <c r="M59" s="138">
        <v>94.444444444444457</v>
      </c>
      <c r="N59" s="36">
        <v>5.5555555555555562</v>
      </c>
    </row>
    <row r="60" spans="1:14" x14ac:dyDescent="0.2">
      <c r="A60" s="31" t="s">
        <v>126</v>
      </c>
      <c r="B60" s="31" t="s">
        <v>127</v>
      </c>
      <c r="C60" s="32" t="s">
        <v>128</v>
      </c>
      <c r="D60" s="32">
        <v>1</v>
      </c>
      <c r="E60" s="32" t="s">
        <v>109</v>
      </c>
      <c r="F60" s="32">
        <v>1</v>
      </c>
      <c r="G60" s="32" t="s">
        <v>678</v>
      </c>
      <c r="H60" s="36">
        <v>-0.36</v>
      </c>
      <c r="I60" s="36">
        <v>0.72</v>
      </c>
      <c r="J60" s="36">
        <v>-0.62914345363958835</v>
      </c>
      <c r="K60" s="36">
        <v>1.7336736894369926</v>
      </c>
      <c r="L60" s="36">
        <v>3.4673473788739853</v>
      </c>
      <c r="M60" s="138">
        <v>33.333333333333336</v>
      </c>
      <c r="N60" s="36">
        <v>100</v>
      </c>
    </row>
    <row r="61" spans="1:14" x14ac:dyDescent="0.2">
      <c r="A61" s="31" t="s">
        <v>129</v>
      </c>
      <c r="B61" s="31" t="s">
        <v>130</v>
      </c>
      <c r="C61" s="32" t="s">
        <v>128</v>
      </c>
      <c r="D61" s="32">
        <v>1</v>
      </c>
      <c r="E61" s="32" t="s">
        <v>109</v>
      </c>
      <c r="F61" s="32">
        <v>1</v>
      </c>
      <c r="G61" s="32" t="s">
        <v>678</v>
      </c>
      <c r="H61" s="36">
        <v>-0.36</v>
      </c>
      <c r="I61" s="36">
        <v>0.72</v>
      </c>
      <c r="J61" s="36">
        <v>-0.62914345363958835</v>
      </c>
      <c r="K61" s="36">
        <v>1.7336736894369926</v>
      </c>
      <c r="L61" s="36">
        <v>3.4673473788739853</v>
      </c>
      <c r="M61" s="138">
        <v>33.333333333333336</v>
      </c>
      <c r="N61" s="36">
        <v>100</v>
      </c>
    </row>
    <row r="62" spans="1:14" x14ac:dyDescent="0.2">
      <c r="A62" s="31" t="s">
        <v>131</v>
      </c>
      <c r="B62" s="31" t="s">
        <v>132</v>
      </c>
      <c r="C62" s="32" t="s">
        <v>128</v>
      </c>
      <c r="D62" s="32">
        <v>1</v>
      </c>
      <c r="E62" s="32" t="s">
        <v>103</v>
      </c>
      <c r="F62" s="32">
        <v>1</v>
      </c>
      <c r="G62" s="32" t="s">
        <v>678</v>
      </c>
      <c r="H62" s="36">
        <v>-0.36</v>
      </c>
      <c r="I62" s="36">
        <v>0.72</v>
      </c>
      <c r="J62" s="36">
        <v>-0.62914345363958835</v>
      </c>
      <c r="K62" s="36">
        <v>1.7336736894369926</v>
      </c>
      <c r="L62" s="36">
        <v>3.4673473788739853</v>
      </c>
      <c r="M62" s="138">
        <v>33.333333333333336</v>
      </c>
      <c r="N62" s="36">
        <v>100</v>
      </c>
    </row>
    <row r="63" spans="1:14" x14ac:dyDescent="0.2">
      <c r="A63" s="31" t="s">
        <v>133</v>
      </c>
      <c r="B63" s="31" t="s">
        <v>134</v>
      </c>
      <c r="C63" s="32" t="s">
        <v>128</v>
      </c>
      <c r="D63" s="32">
        <v>1</v>
      </c>
      <c r="E63" s="32" t="s">
        <v>109</v>
      </c>
      <c r="F63" s="32">
        <v>1</v>
      </c>
      <c r="G63" s="32" t="s">
        <v>678</v>
      </c>
      <c r="H63" s="36">
        <v>-0.36</v>
      </c>
      <c r="I63" s="36">
        <v>0.72</v>
      </c>
      <c r="J63" s="36">
        <v>-0.62914345363958835</v>
      </c>
      <c r="K63" s="36">
        <v>1.7336736894369926</v>
      </c>
      <c r="L63" s="36">
        <v>3.4673473788739853</v>
      </c>
      <c r="M63" s="138">
        <v>33.333333333333336</v>
      </c>
      <c r="N63" s="36">
        <v>100</v>
      </c>
    </row>
    <row r="64" spans="1:14" x14ac:dyDescent="0.2">
      <c r="A64" s="31" t="s">
        <v>135</v>
      </c>
      <c r="B64" s="31" t="s">
        <v>136</v>
      </c>
      <c r="C64" s="32" t="s">
        <v>128</v>
      </c>
      <c r="D64" s="32">
        <v>1</v>
      </c>
      <c r="E64" s="32" t="s">
        <v>58</v>
      </c>
      <c r="F64" s="32">
        <v>1</v>
      </c>
      <c r="G64" s="32" t="s">
        <v>678</v>
      </c>
      <c r="H64" s="36">
        <v>-0.36</v>
      </c>
      <c r="I64" s="36">
        <v>0.72</v>
      </c>
      <c r="J64" s="36">
        <v>-0.62914345363958835</v>
      </c>
      <c r="K64" s="36">
        <v>1.7336736894369926</v>
      </c>
      <c r="L64" s="36">
        <v>3.4673473788739853</v>
      </c>
      <c r="M64" s="138">
        <v>33.333333333333336</v>
      </c>
      <c r="N64" s="36">
        <v>100</v>
      </c>
    </row>
    <row r="65" spans="1:14" x14ac:dyDescent="0.2">
      <c r="A65" s="31" t="s">
        <v>137</v>
      </c>
      <c r="B65" s="31" t="s">
        <v>138</v>
      </c>
      <c r="C65" s="32" t="s">
        <v>128</v>
      </c>
      <c r="D65" s="32">
        <v>2</v>
      </c>
      <c r="E65" s="32" t="s">
        <v>103</v>
      </c>
      <c r="F65" s="32">
        <v>1</v>
      </c>
      <c r="G65" s="32" t="s">
        <v>678</v>
      </c>
      <c r="H65" s="36">
        <v>-0.36</v>
      </c>
      <c r="I65" s="36">
        <v>0.72</v>
      </c>
      <c r="J65" s="36">
        <v>-0.62914345363958835</v>
      </c>
      <c r="K65" s="36">
        <v>1.7336736894369926</v>
      </c>
      <c r="L65" s="36">
        <v>3.4673473788739853</v>
      </c>
      <c r="M65" s="138">
        <v>33.333333333333336</v>
      </c>
      <c r="N65" s="36">
        <v>100</v>
      </c>
    </row>
    <row r="66" spans="1:14" x14ac:dyDescent="0.2">
      <c r="A66" s="31" t="s">
        <v>139</v>
      </c>
      <c r="B66" s="31" t="s">
        <v>140</v>
      </c>
      <c r="C66" s="32" t="s">
        <v>128</v>
      </c>
      <c r="D66" s="32">
        <v>1</v>
      </c>
      <c r="E66" s="32" t="s">
        <v>103</v>
      </c>
      <c r="F66" s="32">
        <v>1</v>
      </c>
      <c r="G66" s="32" t="s">
        <v>678</v>
      </c>
      <c r="H66" s="36">
        <v>-0.36</v>
      </c>
      <c r="I66" s="36">
        <v>0.72</v>
      </c>
      <c r="J66" s="36">
        <v>-0.62914345363958835</v>
      </c>
      <c r="K66" s="36">
        <v>1.7336736894369926</v>
      </c>
      <c r="L66" s="36">
        <v>3.4673473788739853</v>
      </c>
      <c r="M66" s="138">
        <v>33.333333333333336</v>
      </c>
      <c r="N66" s="36">
        <v>100</v>
      </c>
    </row>
    <row r="67" spans="1:14" x14ac:dyDescent="0.2">
      <c r="A67" s="31" t="s">
        <v>141</v>
      </c>
      <c r="B67" s="31" t="s">
        <v>142</v>
      </c>
      <c r="C67" s="32" t="s">
        <v>128</v>
      </c>
      <c r="D67" s="32">
        <v>4</v>
      </c>
      <c r="E67" s="32" t="s">
        <v>70</v>
      </c>
      <c r="F67" s="32">
        <v>2</v>
      </c>
      <c r="G67" s="32" t="s">
        <v>678</v>
      </c>
      <c r="H67" s="36">
        <v>0.06</v>
      </c>
      <c r="I67" s="36">
        <v>0.04</v>
      </c>
      <c r="J67" s="36">
        <v>1.3902199632849725</v>
      </c>
      <c r="K67" s="36">
        <v>9.6315204968721826E-2</v>
      </c>
      <c r="L67" s="36">
        <v>0.19263040993744365</v>
      </c>
      <c r="M67" s="138">
        <v>91.666666666666686</v>
      </c>
      <c r="N67" s="36">
        <v>5.5555555555555562</v>
      </c>
    </row>
    <row r="68" spans="1:14" x14ac:dyDescent="0.2">
      <c r="A68" s="31" t="s">
        <v>143</v>
      </c>
      <c r="B68" s="31" t="s">
        <v>144</v>
      </c>
      <c r="C68" s="32" t="s">
        <v>128</v>
      </c>
      <c r="D68" s="32">
        <v>4</v>
      </c>
      <c r="E68" s="32" t="s">
        <v>70</v>
      </c>
      <c r="F68" s="32">
        <v>1</v>
      </c>
      <c r="G68" s="32" t="s">
        <v>678</v>
      </c>
      <c r="H68" s="36">
        <v>-0.36</v>
      </c>
      <c r="I68" s="36">
        <v>0.72</v>
      </c>
      <c r="J68" s="36">
        <v>-0.62914345363958835</v>
      </c>
      <c r="K68" s="36">
        <v>1.7336736894369926</v>
      </c>
      <c r="L68" s="36">
        <v>3.4673473788739853</v>
      </c>
      <c r="M68" s="138">
        <v>33.333333333333336</v>
      </c>
      <c r="N68" s="36">
        <v>100</v>
      </c>
    </row>
    <row r="69" spans="1:14" x14ac:dyDescent="0.2">
      <c r="A69" s="31" t="s">
        <v>145</v>
      </c>
      <c r="B69" s="31" t="s">
        <v>146</v>
      </c>
      <c r="C69" s="32" t="s">
        <v>128</v>
      </c>
      <c r="D69" s="32">
        <v>1</v>
      </c>
      <c r="E69" s="32" t="s">
        <v>58</v>
      </c>
      <c r="F69" s="32">
        <v>1</v>
      </c>
      <c r="G69" s="32" t="s">
        <v>678</v>
      </c>
      <c r="H69" s="36">
        <v>-0.36</v>
      </c>
      <c r="I69" s="36">
        <v>0.72</v>
      </c>
      <c r="J69" s="36">
        <v>-0.62914345363958835</v>
      </c>
      <c r="K69" s="36">
        <v>1.7336736894369926</v>
      </c>
      <c r="L69" s="36">
        <v>3.4673473788739853</v>
      </c>
      <c r="M69" s="138">
        <v>33.333333333333336</v>
      </c>
      <c r="N69" s="36">
        <v>100</v>
      </c>
    </row>
    <row r="70" spans="1:14" x14ac:dyDescent="0.2">
      <c r="A70" s="31" t="s">
        <v>147</v>
      </c>
      <c r="B70" s="31" t="s">
        <v>148</v>
      </c>
      <c r="C70" s="32" t="s">
        <v>128</v>
      </c>
      <c r="D70" s="32">
        <v>3</v>
      </c>
      <c r="E70" s="32" t="s">
        <v>103</v>
      </c>
      <c r="F70" s="32">
        <v>1</v>
      </c>
      <c r="G70" s="32" t="s">
        <v>678</v>
      </c>
      <c r="H70" s="36">
        <v>-0.36</v>
      </c>
      <c r="I70" s="36">
        <v>0.72</v>
      </c>
      <c r="J70" s="36">
        <v>-0.62914345363958835</v>
      </c>
      <c r="K70" s="36">
        <v>1.7336736894369926</v>
      </c>
      <c r="L70" s="36">
        <v>3.4673473788739853</v>
      </c>
      <c r="M70" s="138">
        <v>33.333333333333336</v>
      </c>
      <c r="N70" s="36">
        <v>100</v>
      </c>
    </row>
    <row r="71" spans="1:14" x14ac:dyDescent="0.2">
      <c r="A71" s="31" t="s">
        <v>149</v>
      </c>
      <c r="B71" s="31" t="s">
        <v>150</v>
      </c>
      <c r="C71" s="32" t="s">
        <v>128</v>
      </c>
      <c r="D71" s="32">
        <v>1</v>
      </c>
      <c r="E71" s="32" t="s">
        <v>109</v>
      </c>
      <c r="F71" s="32">
        <v>1</v>
      </c>
      <c r="G71" s="32" t="s">
        <v>678</v>
      </c>
      <c r="H71" s="36">
        <v>-0.36</v>
      </c>
      <c r="I71" s="36">
        <v>0.72</v>
      </c>
      <c r="J71" s="36">
        <v>-0.62914345363958835</v>
      </c>
      <c r="K71" s="36">
        <v>1.7336736894369926</v>
      </c>
      <c r="L71" s="36">
        <v>3.4673473788739853</v>
      </c>
      <c r="M71" s="138">
        <v>33.333333333333336</v>
      </c>
      <c r="N71" s="36">
        <v>100</v>
      </c>
    </row>
    <row r="72" spans="1:14" x14ac:dyDescent="0.2">
      <c r="A72" s="31" t="s">
        <v>151</v>
      </c>
      <c r="B72" s="31" t="s">
        <v>152</v>
      </c>
      <c r="C72" s="32" t="s">
        <v>128</v>
      </c>
      <c r="D72" s="32">
        <v>2</v>
      </c>
      <c r="E72" s="32" t="s">
        <v>58</v>
      </c>
      <c r="F72" s="32">
        <v>2</v>
      </c>
      <c r="G72" s="32" t="s">
        <v>668</v>
      </c>
      <c r="H72" s="36">
        <v>0.12</v>
      </c>
      <c r="I72" s="36">
        <v>0.06</v>
      </c>
      <c r="J72" s="36">
        <v>1.6787004514170525</v>
      </c>
      <c r="K72" s="36">
        <v>0.14447280745308272</v>
      </c>
      <c r="L72" s="36">
        <v>0.28894561490616544</v>
      </c>
      <c r="M72" s="138">
        <v>100</v>
      </c>
      <c r="N72" s="36">
        <v>8.3333333333333321</v>
      </c>
    </row>
    <row r="73" spans="1:14" x14ac:dyDescent="0.2">
      <c r="A73" s="31" t="s">
        <v>153</v>
      </c>
      <c r="B73" s="31" t="s">
        <v>154</v>
      </c>
      <c r="C73" s="32" t="s">
        <v>155</v>
      </c>
      <c r="D73" s="32">
        <v>1</v>
      </c>
      <c r="E73" s="32" t="s">
        <v>58</v>
      </c>
      <c r="F73" s="32">
        <v>1</v>
      </c>
      <c r="G73" s="32" t="s">
        <v>678</v>
      </c>
      <c r="H73" s="36">
        <v>-0.36</v>
      </c>
      <c r="I73" s="36">
        <v>0.72</v>
      </c>
      <c r="J73" s="36">
        <v>-0.62914345363958835</v>
      </c>
      <c r="K73" s="36">
        <v>1.7336736894369926</v>
      </c>
      <c r="L73" s="36">
        <v>3.4673473788739853</v>
      </c>
      <c r="M73" s="138">
        <v>33.333333333333336</v>
      </c>
      <c r="N73" s="36">
        <v>100</v>
      </c>
    </row>
    <row r="74" spans="1:14" x14ac:dyDescent="0.2">
      <c r="A74" s="31" t="s">
        <v>156</v>
      </c>
      <c r="B74" s="31" t="s">
        <v>157</v>
      </c>
      <c r="C74" s="32" t="s">
        <v>155</v>
      </c>
      <c r="D74" s="32">
        <v>1</v>
      </c>
      <c r="E74" s="32" t="s">
        <v>109</v>
      </c>
      <c r="F74" s="32">
        <v>1</v>
      </c>
      <c r="G74" s="32" t="s">
        <v>668</v>
      </c>
      <c r="H74" s="36">
        <v>0.08</v>
      </c>
      <c r="I74" s="36">
        <v>0.04</v>
      </c>
      <c r="J74" s="36">
        <v>1.4863801259956659</v>
      </c>
      <c r="K74" s="36">
        <v>9.6315204968721826E-2</v>
      </c>
      <c r="L74" s="36">
        <v>0.19263040993744365</v>
      </c>
      <c r="M74" s="138">
        <v>94.444444444444457</v>
      </c>
      <c r="N74" s="36">
        <v>5.5555555555555562</v>
      </c>
    </row>
    <row r="75" spans="1:14" x14ac:dyDescent="0.2">
      <c r="A75" s="31" t="s">
        <v>158</v>
      </c>
      <c r="B75" s="31" t="s">
        <v>159</v>
      </c>
      <c r="C75" s="32" t="s">
        <v>155</v>
      </c>
      <c r="D75" s="32">
        <v>1</v>
      </c>
      <c r="E75" s="32" t="s">
        <v>58</v>
      </c>
      <c r="F75" s="32">
        <v>1</v>
      </c>
      <c r="G75" s="32" t="s">
        <v>678</v>
      </c>
      <c r="H75" s="36">
        <v>-0.36</v>
      </c>
      <c r="I75" s="36">
        <v>0.72</v>
      </c>
      <c r="J75" s="36">
        <v>-0.62914345363958835</v>
      </c>
      <c r="K75" s="36">
        <v>1.7336736894369926</v>
      </c>
      <c r="L75" s="36">
        <v>3.4673473788739853</v>
      </c>
      <c r="M75" s="138">
        <v>33.333333333333336</v>
      </c>
      <c r="N75" s="36">
        <v>100</v>
      </c>
    </row>
    <row r="76" spans="1:14" x14ac:dyDescent="0.2">
      <c r="A76" s="31" t="s">
        <v>160</v>
      </c>
      <c r="B76" s="31" t="s">
        <v>161</v>
      </c>
      <c r="C76" s="32" t="s">
        <v>155</v>
      </c>
      <c r="D76" s="32">
        <v>1</v>
      </c>
      <c r="E76" s="32" t="s">
        <v>58</v>
      </c>
      <c r="F76" s="32">
        <v>1</v>
      </c>
      <c r="G76" s="32" t="s">
        <v>678</v>
      </c>
      <c r="H76" s="36">
        <v>-0.36</v>
      </c>
      <c r="I76" s="36">
        <v>0.72</v>
      </c>
      <c r="J76" s="36">
        <v>-0.62914345363958835</v>
      </c>
      <c r="K76" s="36">
        <v>1.7336736894369926</v>
      </c>
      <c r="L76" s="36">
        <v>3.4673473788739853</v>
      </c>
      <c r="M76" s="138">
        <v>33.333333333333336</v>
      </c>
      <c r="N76" s="36">
        <v>100</v>
      </c>
    </row>
    <row r="77" spans="1:14" x14ac:dyDescent="0.2">
      <c r="A77" s="31" t="s">
        <v>162</v>
      </c>
      <c r="B77" s="31" t="s">
        <v>163</v>
      </c>
      <c r="C77" s="32" t="s">
        <v>155</v>
      </c>
      <c r="D77" s="32">
        <v>2</v>
      </c>
      <c r="E77" s="32" t="s">
        <v>164</v>
      </c>
      <c r="F77" s="32">
        <v>2</v>
      </c>
      <c r="G77" s="32" t="s">
        <v>678</v>
      </c>
      <c r="H77" s="36">
        <v>0.06</v>
      </c>
      <c r="I77" s="36">
        <v>0.04</v>
      </c>
      <c r="J77" s="36">
        <v>1.3902199632849725</v>
      </c>
      <c r="K77" s="36">
        <v>9.6315204968721826E-2</v>
      </c>
      <c r="L77" s="36">
        <v>0.19263040993744365</v>
      </c>
      <c r="M77" s="138">
        <v>91.666666666666686</v>
      </c>
      <c r="N77" s="36">
        <v>5.5555555555555562</v>
      </c>
    </row>
    <row r="78" spans="1:14" x14ac:dyDescent="0.2">
      <c r="A78" s="31" t="s">
        <v>165</v>
      </c>
      <c r="B78" s="31" t="s">
        <v>166</v>
      </c>
      <c r="C78" s="32" t="s">
        <v>155</v>
      </c>
      <c r="D78" s="32">
        <v>1</v>
      </c>
      <c r="E78" s="32" t="s">
        <v>103</v>
      </c>
      <c r="F78" s="32">
        <v>1</v>
      </c>
      <c r="G78" s="32" t="s">
        <v>678</v>
      </c>
      <c r="H78" s="36">
        <v>-0.36</v>
      </c>
      <c r="I78" s="36">
        <v>0.72</v>
      </c>
      <c r="J78" s="36">
        <v>-0.62914345363958835</v>
      </c>
      <c r="K78" s="36">
        <v>1.7336736894369926</v>
      </c>
      <c r="L78" s="36">
        <v>3.4673473788739853</v>
      </c>
      <c r="M78" s="138">
        <v>33.333333333333336</v>
      </c>
      <c r="N78" s="36">
        <v>100</v>
      </c>
    </row>
    <row r="79" spans="1:14" x14ac:dyDescent="0.2">
      <c r="A79" s="31" t="s">
        <v>167</v>
      </c>
      <c r="B79" s="31" t="s">
        <v>168</v>
      </c>
      <c r="C79" s="32" t="s">
        <v>155</v>
      </c>
      <c r="D79" s="32">
        <v>4</v>
      </c>
      <c r="E79" s="32" t="s">
        <v>70</v>
      </c>
      <c r="F79" s="32">
        <v>1</v>
      </c>
      <c r="G79" s="32" t="s">
        <v>678</v>
      </c>
      <c r="H79" s="36">
        <v>-0.36</v>
      </c>
      <c r="I79" s="36">
        <v>0.72</v>
      </c>
      <c r="J79" s="36">
        <v>-0.62914345363958835</v>
      </c>
      <c r="K79" s="36">
        <v>1.7336736894369926</v>
      </c>
      <c r="L79" s="36">
        <v>3.4673473788739853</v>
      </c>
      <c r="M79" s="138">
        <v>33.333333333333336</v>
      </c>
      <c r="N79" s="36">
        <v>100</v>
      </c>
    </row>
    <row r="80" spans="1:14" x14ac:dyDescent="0.2">
      <c r="A80" s="31" t="s">
        <v>169</v>
      </c>
      <c r="B80" s="31" t="s">
        <v>170</v>
      </c>
      <c r="C80" s="32" t="s">
        <v>155</v>
      </c>
      <c r="D80" s="32">
        <v>3</v>
      </c>
      <c r="E80" s="32" t="s">
        <v>103</v>
      </c>
      <c r="F80" s="32">
        <v>1</v>
      </c>
      <c r="G80" s="32" t="s">
        <v>678</v>
      </c>
      <c r="H80" s="36">
        <v>-0.36</v>
      </c>
      <c r="I80" s="36">
        <v>0.72</v>
      </c>
      <c r="J80" s="36">
        <v>-0.62914345363958835</v>
      </c>
      <c r="K80" s="36">
        <v>1.7336736894369926</v>
      </c>
      <c r="L80" s="36">
        <v>3.4673473788739853</v>
      </c>
      <c r="M80" s="138">
        <v>33.333333333333336</v>
      </c>
      <c r="N80" s="36">
        <v>100</v>
      </c>
    </row>
    <row r="81" spans="1:14" x14ac:dyDescent="0.2">
      <c r="A81" s="31" t="s">
        <v>171</v>
      </c>
      <c r="B81" s="31" t="s">
        <v>172</v>
      </c>
      <c r="C81" s="32" t="s">
        <v>155</v>
      </c>
      <c r="D81" s="32">
        <v>3</v>
      </c>
      <c r="E81" s="32" t="s">
        <v>83</v>
      </c>
      <c r="F81" s="32">
        <v>1</v>
      </c>
      <c r="G81" s="32" t="s">
        <v>678</v>
      </c>
      <c r="H81" s="36">
        <v>-0.36</v>
      </c>
      <c r="I81" s="36">
        <v>0.72</v>
      </c>
      <c r="J81" s="36">
        <v>-0.62914345363958835</v>
      </c>
      <c r="K81" s="36">
        <v>1.7336736894369926</v>
      </c>
      <c r="L81" s="36">
        <v>3.4673473788739853</v>
      </c>
      <c r="M81" s="138">
        <v>33.333333333333336</v>
      </c>
      <c r="N81" s="36">
        <v>100</v>
      </c>
    </row>
    <row r="82" spans="1:14" x14ac:dyDescent="0.2">
      <c r="A82" s="31" t="s">
        <v>173</v>
      </c>
      <c r="B82" s="31" t="s">
        <v>174</v>
      </c>
      <c r="C82" s="32" t="s">
        <v>155</v>
      </c>
      <c r="D82" s="32">
        <v>1</v>
      </c>
      <c r="E82" s="32" t="s">
        <v>109</v>
      </c>
      <c r="F82" s="32">
        <v>1</v>
      </c>
      <c r="G82" s="32" t="s">
        <v>678</v>
      </c>
      <c r="H82" s="36">
        <v>-0.36</v>
      </c>
      <c r="I82" s="36">
        <v>0.72</v>
      </c>
      <c r="J82" s="36">
        <v>-0.62914345363958835</v>
      </c>
      <c r="K82" s="36">
        <v>1.7336736894369926</v>
      </c>
      <c r="L82" s="36">
        <v>3.4673473788739853</v>
      </c>
      <c r="M82" s="138">
        <v>33.333333333333336</v>
      </c>
      <c r="N82" s="36">
        <v>100</v>
      </c>
    </row>
    <row r="83" spans="1:14" x14ac:dyDescent="0.2">
      <c r="A83" s="31" t="s">
        <v>175</v>
      </c>
      <c r="B83" s="31" t="s">
        <v>176</v>
      </c>
      <c r="C83" s="32" t="s">
        <v>155</v>
      </c>
      <c r="D83" s="32">
        <v>2</v>
      </c>
      <c r="E83" s="32" t="s">
        <v>164</v>
      </c>
      <c r="F83" s="32">
        <v>1</v>
      </c>
      <c r="G83" s="32" t="s">
        <v>678</v>
      </c>
      <c r="H83" s="36">
        <v>-0.36</v>
      </c>
      <c r="I83" s="36">
        <v>0.72</v>
      </c>
      <c r="J83" s="36">
        <v>-0.62914345363958835</v>
      </c>
      <c r="K83" s="36">
        <v>1.7336736894369926</v>
      </c>
      <c r="L83" s="36">
        <v>3.4673473788739853</v>
      </c>
      <c r="M83" s="138">
        <v>33.333333333333336</v>
      </c>
      <c r="N83" s="36">
        <v>100</v>
      </c>
    </row>
    <row r="84" spans="1:14" x14ac:dyDescent="0.2">
      <c r="A84" s="31" t="s">
        <v>177</v>
      </c>
      <c r="B84" s="31" t="s">
        <v>178</v>
      </c>
      <c r="C84" s="32" t="s">
        <v>155</v>
      </c>
      <c r="D84" s="32">
        <v>2</v>
      </c>
      <c r="E84" s="32" t="s">
        <v>109</v>
      </c>
      <c r="F84" s="32">
        <v>1</v>
      </c>
      <c r="G84" s="32" t="s">
        <v>678</v>
      </c>
      <c r="H84" s="36">
        <v>-0.36</v>
      </c>
      <c r="I84" s="36">
        <v>0.72</v>
      </c>
      <c r="J84" s="36">
        <v>-0.62914345363958835</v>
      </c>
      <c r="K84" s="36">
        <v>1.7336736894369926</v>
      </c>
      <c r="L84" s="36">
        <v>3.4673473788739853</v>
      </c>
      <c r="M84" s="138">
        <v>33.333333333333336</v>
      </c>
      <c r="N84" s="36">
        <v>100</v>
      </c>
    </row>
    <row r="85" spans="1:14" x14ac:dyDescent="0.2">
      <c r="A85" s="31" t="s">
        <v>179</v>
      </c>
      <c r="B85" s="31" t="s">
        <v>180</v>
      </c>
      <c r="C85" s="32" t="s">
        <v>155</v>
      </c>
      <c r="D85" s="32">
        <v>2</v>
      </c>
      <c r="E85" s="32" t="s">
        <v>103</v>
      </c>
      <c r="F85" s="32">
        <v>1</v>
      </c>
      <c r="G85" s="32" t="s">
        <v>668</v>
      </c>
      <c r="H85" s="36">
        <v>0.08</v>
      </c>
      <c r="I85" s="36">
        <v>0.04</v>
      </c>
      <c r="J85" s="36">
        <v>1.4863801259956659</v>
      </c>
      <c r="K85" s="36">
        <v>9.6315204968721826E-2</v>
      </c>
      <c r="L85" s="36">
        <v>0.19263040993744365</v>
      </c>
      <c r="M85" s="138">
        <v>94.444444444444457</v>
      </c>
      <c r="N85" s="36">
        <v>5.5555555555555562</v>
      </c>
    </row>
    <row r="86" spans="1:14" x14ac:dyDescent="0.2">
      <c r="A86" s="31" t="s">
        <v>181</v>
      </c>
      <c r="B86" s="31" t="s">
        <v>182</v>
      </c>
      <c r="C86" s="32" t="s">
        <v>183</v>
      </c>
      <c r="D86" s="32">
        <v>1</v>
      </c>
      <c r="E86" s="32" t="s">
        <v>103</v>
      </c>
      <c r="F86" s="32">
        <v>1</v>
      </c>
      <c r="G86" s="32" t="s">
        <v>678</v>
      </c>
      <c r="H86" s="36">
        <v>-0.36</v>
      </c>
      <c r="I86" s="36">
        <v>0.72</v>
      </c>
      <c r="J86" s="36">
        <v>-0.62914345363958835</v>
      </c>
      <c r="K86" s="36">
        <v>1.7336736894369926</v>
      </c>
      <c r="L86" s="36">
        <v>3.4673473788739853</v>
      </c>
      <c r="M86" s="138">
        <v>33.333333333333336</v>
      </c>
      <c r="N86" s="36">
        <v>100</v>
      </c>
    </row>
    <row r="87" spans="1:14" x14ac:dyDescent="0.2">
      <c r="A87" s="31" t="s">
        <v>184</v>
      </c>
      <c r="B87" s="31" t="s">
        <v>185</v>
      </c>
      <c r="C87" s="32" t="s">
        <v>183</v>
      </c>
      <c r="D87" s="32">
        <v>1</v>
      </c>
      <c r="E87" s="32" t="s">
        <v>58</v>
      </c>
      <c r="F87" s="32">
        <v>1</v>
      </c>
      <c r="G87" s="32" t="s">
        <v>678</v>
      </c>
      <c r="H87" s="36">
        <v>-0.36</v>
      </c>
      <c r="I87" s="36">
        <v>0.72</v>
      </c>
      <c r="J87" s="36">
        <v>-0.62914345363958835</v>
      </c>
      <c r="K87" s="36">
        <v>1.7336736894369926</v>
      </c>
      <c r="L87" s="36">
        <v>3.4673473788739853</v>
      </c>
      <c r="M87" s="138">
        <v>33.333333333333336</v>
      </c>
      <c r="N87" s="36">
        <v>100</v>
      </c>
    </row>
    <row r="88" spans="1:14" x14ac:dyDescent="0.2">
      <c r="A88" s="31" t="s">
        <v>186</v>
      </c>
      <c r="B88" s="31" t="s">
        <v>187</v>
      </c>
      <c r="C88" s="32" t="s">
        <v>183</v>
      </c>
      <c r="D88" s="32">
        <v>1</v>
      </c>
      <c r="E88" s="32" t="s">
        <v>103</v>
      </c>
      <c r="F88" s="32">
        <v>1</v>
      </c>
      <c r="G88" s="32" t="s">
        <v>678</v>
      </c>
      <c r="H88" s="36">
        <v>-0.36</v>
      </c>
      <c r="I88" s="36">
        <v>0.72</v>
      </c>
      <c r="J88" s="36">
        <v>-0.62914345363958835</v>
      </c>
      <c r="K88" s="36">
        <v>1.7336736894369926</v>
      </c>
      <c r="L88" s="36">
        <v>3.4673473788739853</v>
      </c>
      <c r="M88" s="138">
        <v>33.333333333333336</v>
      </c>
      <c r="N88" s="36">
        <v>100</v>
      </c>
    </row>
    <row r="89" spans="1:14" x14ac:dyDescent="0.2">
      <c r="A89" s="31" t="s">
        <v>188</v>
      </c>
      <c r="B89" s="31" t="s">
        <v>189</v>
      </c>
      <c r="C89" s="32" t="s">
        <v>183</v>
      </c>
      <c r="D89" s="32">
        <v>2</v>
      </c>
      <c r="E89" s="32" t="s">
        <v>58</v>
      </c>
      <c r="F89" s="32">
        <v>1</v>
      </c>
      <c r="G89" s="32" t="s">
        <v>678</v>
      </c>
      <c r="H89" s="36">
        <v>-0.36</v>
      </c>
      <c r="I89" s="36">
        <v>0.72</v>
      </c>
      <c r="J89" s="36">
        <v>-0.62914345363958835</v>
      </c>
      <c r="K89" s="36">
        <v>1.7336736894369926</v>
      </c>
      <c r="L89" s="36">
        <v>3.4673473788739853</v>
      </c>
      <c r="M89" s="138">
        <v>33.333333333333336</v>
      </c>
      <c r="N89" s="36">
        <v>100</v>
      </c>
    </row>
    <row r="90" spans="1:14" x14ac:dyDescent="0.2">
      <c r="A90" s="31" t="s">
        <v>190</v>
      </c>
      <c r="B90" s="31" t="s">
        <v>191</v>
      </c>
      <c r="C90" s="32" t="s">
        <v>183</v>
      </c>
      <c r="D90" s="32">
        <v>2</v>
      </c>
      <c r="E90" s="32" t="s">
        <v>109</v>
      </c>
      <c r="F90" s="32">
        <v>1</v>
      </c>
      <c r="G90" s="32" t="s">
        <v>668</v>
      </c>
      <c r="H90" s="36">
        <v>0.08</v>
      </c>
      <c r="I90" s="36">
        <v>0.04</v>
      </c>
      <c r="J90" s="36">
        <v>1.4863801259956659</v>
      </c>
      <c r="K90" s="36">
        <v>9.6315204968721826E-2</v>
      </c>
      <c r="L90" s="36">
        <v>0.19263040993744365</v>
      </c>
      <c r="M90" s="138">
        <v>94.444444444444457</v>
      </c>
      <c r="N90" s="36">
        <v>5.5555555555555562</v>
      </c>
    </row>
    <row r="91" spans="1:14" x14ac:dyDescent="0.2">
      <c r="A91" s="31" t="s">
        <v>192</v>
      </c>
      <c r="B91" s="31" t="s">
        <v>193</v>
      </c>
      <c r="C91" s="32" t="s">
        <v>183</v>
      </c>
      <c r="D91" s="32">
        <v>1</v>
      </c>
      <c r="E91" s="32" t="s">
        <v>109</v>
      </c>
      <c r="F91" s="32">
        <v>1</v>
      </c>
      <c r="G91" s="32" t="s">
        <v>678</v>
      </c>
      <c r="H91" s="36">
        <v>-0.36</v>
      </c>
      <c r="I91" s="36">
        <v>0.72</v>
      </c>
      <c r="J91" s="36">
        <v>-0.62914345363958835</v>
      </c>
      <c r="K91" s="36">
        <v>1.7336736894369926</v>
      </c>
      <c r="L91" s="36">
        <v>3.4673473788739853</v>
      </c>
      <c r="M91" s="138">
        <v>33.333333333333336</v>
      </c>
      <c r="N91" s="36">
        <v>100</v>
      </c>
    </row>
    <row r="92" spans="1:14" x14ac:dyDescent="0.2">
      <c r="A92" s="31" t="s">
        <v>194</v>
      </c>
      <c r="B92" s="31" t="s">
        <v>195</v>
      </c>
      <c r="C92" s="32" t="s">
        <v>183</v>
      </c>
      <c r="D92" s="32">
        <v>4</v>
      </c>
      <c r="E92" s="32" t="s">
        <v>70</v>
      </c>
      <c r="F92" s="32">
        <v>1</v>
      </c>
      <c r="G92" s="32" t="s">
        <v>678</v>
      </c>
      <c r="H92" s="36">
        <v>-0.36</v>
      </c>
      <c r="I92" s="36">
        <v>0.72</v>
      </c>
      <c r="J92" s="36">
        <v>-0.62914345363958835</v>
      </c>
      <c r="K92" s="36">
        <v>1.7336736894369926</v>
      </c>
      <c r="L92" s="36">
        <v>3.4673473788739853</v>
      </c>
      <c r="M92" s="138">
        <v>33.333333333333336</v>
      </c>
      <c r="N92" s="36">
        <v>100</v>
      </c>
    </row>
    <row r="93" spans="1:14" x14ac:dyDescent="0.2">
      <c r="A93" s="31" t="s">
        <v>196</v>
      </c>
      <c r="B93" s="31" t="s">
        <v>197</v>
      </c>
      <c r="C93" s="32" t="s">
        <v>183</v>
      </c>
      <c r="D93" s="32">
        <v>2</v>
      </c>
      <c r="E93" s="32" t="s">
        <v>83</v>
      </c>
      <c r="F93" s="32">
        <v>1</v>
      </c>
      <c r="G93" s="32" t="s">
        <v>668</v>
      </c>
      <c r="H93" s="36">
        <v>0.08</v>
      </c>
      <c r="I93" s="36">
        <v>0.04</v>
      </c>
      <c r="J93" s="36">
        <v>1.4863801259956659</v>
      </c>
      <c r="K93" s="36">
        <v>9.6315204968721826E-2</v>
      </c>
      <c r="L93" s="36">
        <v>0.19263040993744365</v>
      </c>
      <c r="M93" s="138">
        <v>94.444444444444457</v>
      </c>
      <c r="N93" s="36">
        <v>5.5555555555555562</v>
      </c>
    </row>
    <row r="94" spans="1:14" x14ac:dyDescent="0.2">
      <c r="A94" s="31" t="s">
        <v>198</v>
      </c>
      <c r="B94" s="31" t="s">
        <v>199</v>
      </c>
      <c r="C94" s="32" t="s">
        <v>200</v>
      </c>
      <c r="D94" s="32">
        <v>1</v>
      </c>
      <c r="E94" s="32" t="s">
        <v>109</v>
      </c>
      <c r="F94" s="32">
        <v>1</v>
      </c>
      <c r="G94" s="32" t="s">
        <v>678</v>
      </c>
      <c r="H94" s="36">
        <v>-0.36</v>
      </c>
      <c r="I94" s="36">
        <v>0.72</v>
      </c>
      <c r="J94" s="36">
        <v>-0.62914345363958835</v>
      </c>
      <c r="K94" s="36">
        <v>1.7336736894369926</v>
      </c>
      <c r="L94" s="36">
        <v>3.4673473788739853</v>
      </c>
      <c r="M94" s="138">
        <v>33.333333333333336</v>
      </c>
      <c r="N94" s="36">
        <v>100</v>
      </c>
    </row>
    <row r="95" spans="1:14" x14ac:dyDescent="0.2">
      <c r="A95" s="31" t="s">
        <v>201</v>
      </c>
      <c r="B95" s="31" t="s">
        <v>202</v>
      </c>
      <c r="C95" s="32" t="s">
        <v>200</v>
      </c>
      <c r="D95" s="32">
        <v>1</v>
      </c>
      <c r="E95" s="32" t="s">
        <v>109</v>
      </c>
      <c r="F95" s="32">
        <v>1</v>
      </c>
      <c r="G95" s="32" t="s">
        <v>668</v>
      </c>
      <c r="H95" s="36">
        <v>0.08</v>
      </c>
      <c r="I95" s="36">
        <v>0.04</v>
      </c>
      <c r="J95" s="36">
        <v>1.4863801259956659</v>
      </c>
      <c r="K95" s="36">
        <v>9.6315204968721826E-2</v>
      </c>
      <c r="L95" s="36">
        <v>0.19263040993744365</v>
      </c>
      <c r="M95" s="138">
        <v>94.444444444444457</v>
      </c>
      <c r="N95" s="36">
        <v>5.5555555555555562</v>
      </c>
    </row>
    <row r="96" spans="1:14" x14ac:dyDescent="0.2">
      <c r="A96" s="31" t="s">
        <v>203</v>
      </c>
      <c r="B96" s="31" t="s">
        <v>204</v>
      </c>
      <c r="C96" s="32" t="s">
        <v>200</v>
      </c>
      <c r="D96" s="32">
        <v>2</v>
      </c>
      <c r="E96" s="32" t="s">
        <v>109</v>
      </c>
      <c r="F96" s="32">
        <v>1</v>
      </c>
      <c r="G96" s="32" t="s">
        <v>678</v>
      </c>
      <c r="H96" s="36">
        <v>-0.36</v>
      </c>
      <c r="I96" s="36">
        <v>0.72</v>
      </c>
      <c r="J96" s="36">
        <v>-0.62914345363958835</v>
      </c>
      <c r="K96" s="36">
        <v>1.7336736894369926</v>
      </c>
      <c r="L96" s="36">
        <v>3.4673473788739853</v>
      </c>
      <c r="M96" s="138">
        <v>33.333333333333336</v>
      </c>
      <c r="N96" s="36">
        <v>100</v>
      </c>
    </row>
    <row r="97" spans="1:14" x14ac:dyDescent="0.2">
      <c r="A97" s="31" t="s">
        <v>205</v>
      </c>
      <c r="B97" s="31" t="s">
        <v>206</v>
      </c>
      <c r="C97" s="32" t="s">
        <v>200</v>
      </c>
      <c r="D97" s="32">
        <v>1</v>
      </c>
      <c r="E97" s="32" t="s">
        <v>109</v>
      </c>
      <c r="F97" s="32">
        <v>1</v>
      </c>
      <c r="G97" s="32" t="s">
        <v>668</v>
      </c>
      <c r="H97" s="36">
        <v>0.08</v>
      </c>
      <c r="I97" s="36">
        <v>0.04</v>
      </c>
      <c r="J97" s="36">
        <v>1.4863801259956659</v>
      </c>
      <c r="K97" s="36">
        <v>9.6315204968721826E-2</v>
      </c>
      <c r="L97" s="36">
        <v>0.19263040993744365</v>
      </c>
      <c r="M97" s="138">
        <v>94.444444444444457</v>
      </c>
      <c r="N97" s="36">
        <v>5.5555555555555562</v>
      </c>
    </row>
    <row r="98" spans="1:14" x14ac:dyDescent="0.2">
      <c r="A98" s="31" t="s">
        <v>207</v>
      </c>
      <c r="B98" s="31" t="s">
        <v>208</v>
      </c>
      <c r="C98" s="32" t="s">
        <v>200</v>
      </c>
      <c r="D98" s="32">
        <v>1</v>
      </c>
      <c r="E98" s="32" t="s">
        <v>109</v>
      </c>
      <c r="F98" s="32">
        <v>1</v>
      </c>
      <c r="G98" s="32" t="s">
        <v>678</v>
      </c>
      <c r="H98" s="36">
        <v>-0.36</v>
      </c>
      <c r="I98" s="36">
        <v>0.72</v>
      </c>
      <c r="J98" s="36">
        <v>-0.62914345363958835</v>
      </c>
      <c r="K98" s="36">
        <v>1.7336736894369926</v>
      </c>
      <c r="L98" s="36">
        <v>3.4673473788739853</v>
      </c>
      <c r="M98" s="138">
        <v>33.333333333333336</v>
      </c>
      <c r="N98" s="36">
        <v>100</v>
      </c>
    </row>
    <row r="99" spans="1:14" x14ac:dyDescent="0.2">
      <c r="A99" s="31" t="s">
        <v>209</v>
      </c>
      <c r="B99" s="31" t="s">
        <v>210</v>
      </c>
      <c r="C99" s="32" t="s">
        <v>200</v>
      </c>
      <c r="D99" s="32">
        <v>1</v>
      </c>
      <c r="E99" s="32" t="s">
        <v>109</v>
      </c>
      <c r="F99" s="32">
        <v>1</v>
      </c>
      <c r="G99" s="32" t="s">
        <v>678</v>
      </c>
      <c r="H99" s="36">
        <v>-0.36</v>
      </c>
      <c r="I99" s="36">
        <v>0.72</v>
      </c>
      <c r="J99" s="36">
        <v>-0.62914345363958835</v>
      </c>
      <c r="K99" s="36">
        <v>1.7336736894369926</v>
      </c>
      <c r="L99" s="36">
        <v>3.4673473788739853</v>
      </c>
      <c r="M99" s="138">
        <v>33.333333333333336</v>
      </c>
      <c r="N99" s="36">
        <v>100</v>
      </c>
    </row>
    <row r="100" spans="1:14" x14ac:dyDescent="0.2">
      <c r="A100" s="31" t="s">
        <v>211</v>
      </c>
      <c r="B100" s="31" t="s">
        <v>212</v>
      </c>
      <c r="C100" s="32" t="s">
        <v>200</v>
      </c>
      <c r="D100" s="32">
        <v>4</v>
      </c>
      <c r="E100" s="32" t="s">
        <v>83</v>
      </c>
      <c r="F100" s="32">
        <v>1</v>
      </c>
      <c r="G100" s="32" t="s">
        <v>668</v>
      </c>
      <c r="H100" s="36">
        <v>0.08</v>
      </c>
      <c r="I100" s="36">
        <v>0.04</v>
      </c>
      <c r="J100" s="36">
        <v>1.4863801259956659</v>
      </c>
      <c r="K100" s="36">
        <v>9.6315204968721826E-2</v>
      </c>
      <c r="L100" s="36">
        <v>0.19263040993744365</v>
      </c>
      <c r="M100" s="138">
        <v>94.444444444444457</v>
      </c>
      <c r="N100" s="36">
        <v>5.5555555555555562</v>
      </c>
    </row>
    <row r="101" spans="1:14" x14ac:dyDescent="0.2">
      <c r="A101" s="31" t="s">
        <v>213</v>
      </c>
      <c r="B101" s="31" t="s">
        <v>214</v>
      </c>
      <c r="C101" s="32" t="s">
        <v>200</v>
      </c>
      <c r="D101" s="32">
        <v>2</v>
      </c>
      <c r="E101" s="32" t="s">
        <v>109</v>
      </c>
      <c r="F101" s="32">
        <v>1</v>
      </c>
      <c r="G101" s="32" t="s">
        <v>678</v>
      </c>
      <c r="H101" s="36">
        <v>-0.36</v>
      </c>
      <c r="I101" s="36">
        <v>0.72</v>
      </c>
      <c r="J101" s="36">
        <v>-0.62914345363958835</v>
      </c>
      <c r="K101" s="36">
        <v>1.7336736894369926</v>
      </c>
      <c r="L101" s="36">
        <v>3.4673473788739853</v>
      </c>
      <c r="M101" s="138">
        <v>33.333333333333336</v>
      </c>
      <c r="N101" s="36">
        <v>100</v>
      </c>
    </row>
    <row r="102" spans="1:14" x14ac:dyDescent="0.2">
      <c r="A102" s="31" t="s">
        <v>215</v>
      </c>
      <c r="B102" s="31" t="s">
        <v>216</v>
      </c>
      <c r="C102" s="32" t="s">
        <v>200</v>
      </c>
      <c r="D102" s="32">
        <v>2</v>
      </c>
      <c r="E102" s="32" t="s">
        <v>83</v>
      </c>
      <c r="F102" s="32">
        <v>1</v>
      </c>
      <c r="G102" s="32" t="s">
        <v>678</v>
      </c>
      <c r="H102" s="36">
        <v>-0.36</v>
      </c>
      <c r="I102" s="36">
        <v>0.72</v>
      </c>
      <c r="J102" s="36">
        <v>-0.62914345363958835</v>
      </c>
      <c r="K102" s="36">
        <v>1.7336736894369926</v>
      </c>
      <c r="L102" s="36">
        <v>3.4673473788739853</v>
      </c>
      <c r="M102" s="138">
        <v>33.333333333333336</v>
      </c>
      <c r="N102" s="36">
        <v>100</v>
      </c>
    </row>
    <row r="103" spans="1:14" x14ac:dyDescent="0.2">
      <c r="A103" s="31" t="s">
        <v>217</v>
      </c>
      <c r="B103" s="31" t="s">
        <v>218</v>
      </c>
      <c r="C103" s="32" t="s">
        <v>200</v>
      </c>
      <c r="D103" s="32">
        <v>3</v>
      </c>
      <c r="E103" s="32" t="s">
        <v>83</v>
      </c>
      <c r="F103" s="32">
        <v>1</v>
      </c>
      <c r="G103" s="32" t="s">
        <v>678</v>
      </c>
      <c r="H103" s="36">
        <v>-0.36</v>
      </c>
      <c r="I103" s="36">
        <v>0.72</v>
      </c>
      <c r="J103" s="36">
        <v>-0.62914345363958835</v>
      </c>
      <c r="K103" s="36">
        <v>1.7336736894369926</v>
      </c>
      <c r="L103" s="36">
        <v>3.4673473788739853</v>
      </c>
      <c r="M103" s="138">
        <v>33.333333333333336</v>
      </c>
      <c r="N103" s="36">
        <v>100</v>
      </c>
    </row>
    <row r="104" spans="1:14" x14ac:dyDescent="0.2">
      <c r="A104" s="31" t="s">
        <v>219</v>
      </c>
      <c r="B104" s="31" t="s">
        <v>220</v>
      </c>
      <c r="C104" s="32" t="s">
        <v>200</v>
      </c>
      <c r="D104" s="32">
        <v>2</v>
      </c>
      <c r="E104" s="32" t="s">
        <v>164</v>
      </c>
      <c r="F104" s="32">
        <v>1</v>
      </c>
      <c r="G104" s="32" t="s">
        <v>678</v>
      </c>
      <c r="H104" s="36">
        <v>-0.36</v>
      </c>
      <c r="I104" s="36">
        <v>0.72</v>
      </c>
      <c r="J104" s="36">
        <v>-0.62914345363958835</v>
      </c>
      <c r="K104" s="36">
        <v>1.7336736894369926</v>
      </c>
      <c r="L104" s="36">
        <v>3.4673473788739853</v>
      </c>
      <c r="M104" s="138">
        <v>33.333333333333336</v>
      </c>
      <c r="N104" s="36">
        <v>100</v>
      </c>
    </row>
    <row r="105" spans="1:14" x14ac:dyDescent="0.2">
      <c r="A105" s="31" t="s">
        <v>221</v>
      </c>
      <c r="B105" s="31" t="s">
        <v>222</v>
      </c>
      <c r="C105" s="32" t="s">
        <v>200</v>
      </c>
      <c r="D105" s="32">
        <v>1</v>
      </c>
      <c r="E105" s="32" t="s">
        <v>223</v>
      </c>
      <c r="F105" s="32">
        <v>1</v>
      </c>
      <c r="G105" s="32" t="s">
        <v>678</v>
      </c>
      <c r="H105" s="36">
        <v>-0.36</v>
      </c>
      <c r="I105" s="36">
        <v>0.72</v>
      </c>
      <c r="J105" s="36">
        <v>-0.62914345363958835</v>
      </c>
      <c r="K105" s="36">
        <v>1.7336736894369926</v>
      </c>
      <c r="L105" s="36">
        <v>3.4673473788739853</v>
      </c>
      <c r="M105" s="138">
        <v>33.333333333333336</v>
      </c>
      <c r="N105" s="36">
        <v>100</v>
      </c>
    </row>
    <row r="106" spans="1:14" x14ac:dyDescent="0.2">
      <c r="A106" s="31" t="s">
        <v>224</v>
      </c>
      <c r="B106" s="31" t="s">
        <v>225</v>
      </c>
      <c r="C106" s="32" t="s">
        <v>226</v>
      </c>
      <c r="D106" s="32">
        <v>3</v>
      </c>
      <c r="E106" s="32" t="s">
        <v>83</v>
      </c>
      <c r="F106" s="32">
        <v>1</v>
      </c>
      <c r="G106" s="32" t="s">
        <v>678</v>
      </c>
      <c r="H106" s="36">
        <v>-0.36</v>
      </c>
      <c r="I106" s="36">
        <v>0.72</v>
      </c>
      <c r="J106" s="36">
        <v>-0.62914345363958835</v>
      </c>
      <c r="K106" s="36">
        <v>1.7336736894369926</v>
      </c>
      <c r="L106" s="36">
        <v>3.4673473788739853</v>
      </c>
      <c r="M106" s="138">
        <v>33.333333333333336</v>
      </c>
      <c r="N106" s="36">
        <v>100</v>
      </c>
    </row>
    <row r="107" spans="1:14" x14ac:dyDescent="0.2">
      <c r="A107" s="31" t="s">
        <v>227</v>
      </c>
      <c r="B107" s="31" t="s">
        <v>228</v>
      </c>
      <c r="C107" s="32" t="s">
        <v>229</v>
      </c>
      <c r="D107" s="32">
        <v>1</v>
      </c>
      <c r="E107" s="32" t="s">
        <v>109</v>
      </c>
      <c r="F107" s="32">
        <v>1</v>
      </c>
      <c r="G107" s="32" t="s">
        <v>678</v>
      </c>
      <c r="H107" s="36">
        <v>-0.36</v>
      </c>
      <c r="I107" s="36">
        <v>0.72</v>
      </c>
      <c r="J107" s="36">
        <v>-0.62914345363958835</v>
      </c>
      <c r="K107" s="36">
        <v>1.7336736894369926</v>
      </c>
      <c r="L107" s="36">
        <v>3.4673473788739853</v>
      </c>
      <c r="M107" s="138">
        <v>33.333333333333336</v>
      </c>
      <c r="N107" s="36">
        <v>100</v>
      </c>
    </row>
    <row r="108" spans="1:14" x14ac:dyDescent="0.2">
      <c r="A108" s="31" t="s">
        <v>230</v>
      </c>
      <c r="B108" s="31" t="s">
        <v>231</v>
      </c>
      <c r="C108" s="32" t="s">
        <v>229</v>
      </c>
      <c r="D108" s="32">
        <v>3</v>
      </c>
      <c r="E108" s="32" t="s">
        <v>83</v>
      </c>
      <c r="F108" s="32">
        <v>1</v>
      </c>
      <c r="G108" s="32" t="s">
        <v>678</v>
      </c>
      <c r="H108" s="36">
        <v>-0.36</v>
      </c>
      <c r="I108" s="36">
        <v>0.72</v>
      </c>
      <c r="J108" s="36">
        <v>-0.62914345363958835</v>
      </c>
      <c r="K108" s="36">
        <v>1.7336736894369926</v>
      </c>
      <c r="L108" s="36">
        <v>3.4673473788739853</v>
      </c>
      <c r="M108" s="138">
        <v>33.333333333333336</v>
      </c>
      <c r="N108" s="36">
        <v>100</v>
      </c>
    </row>
    <row r="109" spans="1:14" x14ac:dyDescent="0.2">
      <c r="A109" s="31" t="s">
        <v>232</v>
      </c>
      <c r="B109" s="31" t="s">
        <v>233</v>
      </c>
      <c r="C109" s="32" t="s">
        <v>229</v>
      </c>
      <c r="D109" s="32">
        <v>2</v>
      </c>
      <c r="E109" s="32" t="s">
        <v>109</v>
      </c>
      <c r="F109" s="32">
        <v>1</v>
      </c>
      <c r="G109" s="32" t="s">
        <v>678</v>
      </c>
      <c r="H109" s="36">
        <v>-0.36</v>
      </c>
      <c r="I109" s="36">
        <v>0.72</v>
      </c>
      <c r="J109" s="36">
        <v>-0.62914345363958835</v>
      </c>
      <c r="K109" s="36">
        <v>1.7336736894369926</v>
      </c>
      <c r="L109" s="36">
        <v>3.4673473788739853</v>
      </c>
      <c r="M109" s="138">
        <v>33.333333333333336</v>
      </c>
      <c r="N109" s="36">
        <v>100</v>
      </c>
    </row>
    <row r="110" spans="1:14" x14ac:dyDescent="0.2">
      <c r="A110" s="31" t="s">
        <v>234</v>
      </c>
      <c r="B110" s="31" t="s">
        <v>235</v>
      </c>
      <c r="C110" s="32" t="s">
        <v>229</v>
      </c>
      <c r="D110" s="32">
        <v>3</v>
      </c>
      <c r="E110" s="32" t="s">
        <v>83</v>
      </c>
      <c r="F110" s="32">
        <v>2</v>
      </c>
      <c r="G110" s="32" t="s">
        <v>678</v>
      </c>
      <c r="H110" s="36">
        <v>0.06</v>
      </c>
      <c r="I110" s="36">
        <v>0.04</v>
      </c>
      <c r="J110" s="36">
        <v>1.3902199632849725</v>
      </c>
      <c r="K110" s="36">
        <v>9.6315204968721826E-2</v>
      </c>
      <c r="L110" s="36">
        <v>0.19263040993744365</v>
      </c>
      <c r="M110" s="138">
        <v>91.666666666666686</v>
      </c>
      <c r="N110" s="36">
        <v>5.5555555555555562</v>
      </c>
    </row>
    <row r="111" spans="1:14" x14ac:dyDescent="0.2">
      <c r="A111" s="31" t="s">
        <v>236</v>
      </c>
      <c r="B111" s="31" t="s">
        <v>237</v>
      </c>
      <c r="C111" s="32" t="s">
        <v>229</v>
      </c>
      <c r="D111" s="32">
        <v>2</v>
      </c>
      <c r="E111" s="32" t="s">
        <v>109</v>
      </c>
      <c r="F111" s="32">
        <v>1</v>
      </c>
      <c r="G111" s="32" t="s">
        <v>668</v>
      </c>
      <c r="H111" s="36">
        <v>0.08</v>
      </c>
      <c r="I111" s="36">
        <v>0.04</v>
      </c>
      <c r="J111" s="36">
        <v>1.4863801259956659</v>
      </c>
      <c r="K111" s="36">
        <v>9.6315204968721826E-2</v>
      </c>
      <c r="L111" s="36">
        <v>0.19263040993744365</v>
      </c>
      <c r="M111" s="138">
        <v>94.444444444444457</v>
      </c>
      <c r="N111" s="36">
        <v>5.5555555555555562</v>
      </c>
    </row>
    <row r="112" spans="1:14" x14ac:dyDescent="0.2">
      <c r="A112" s="31" t="s">
        <v>238</v>
      </c>
      <c r="B112" s="31" t="s">
        <v>239</v>
      </c>
      <c r="C112" s="32" t="s">
        <v>240</v>
      </c>
      <c r="D112" s="32">
        <v>1</v>
      </c>
      <c r="E112" s="32" t="s">
        <v>58</v>
      </c>
      <c r="F112" s="32">
        <v>1</v>
      </c>
      <c r="G112" s="32" t="s">
        <v>678</v>
      </c>
      <c r="H112" s="36">
        <v>-0.36</v>
      </c>
      <c r="I112" s="36">
        <v>0.72</v>
      </c>
      <c r="J112" s="36">
        <v>-0.62914345363958835</v>
      </c>
      <c r="K112" s="36">
        <v>1.7336736894369926</v>
      </c>
      <c r="L112" s="36">
        <v>3.4673473788739853</v>
      </c>
      <c r="M112" s="138">
        <v>33.333333333333336</v>
      </c>
      <c r="N112" s="36">
        <v>100</v>
      </c>
    </row>
    <row r="113" spans="1:14" x14ac:dyDescent="0.2">
      <c r="A113" s="31" t="s">
        <v>241</v>
      </c>
      <c r="B113" s="31" t="s">
        <v>242</v>
      </c>
      <c r="C113" s="32" t="s">
        <v>240</v>
      </c>
      <c r="D113" s="32">
        <v>2</v>
      </c>
      <c r="E113" s="32" t="s">
        <v>33</v>
      </c>
      <c r="F113" s="32">
        <v>1</v>
      </c>
      <c r="G113" s="32" t="s">
        <v>678</v>
      </c>
      <c r="H113" s="36">
        <v>-0.36</v>
      </c>
      <c r="I113" s="36">
        <v>0.72</v>
      </c>
      <c r="J113" s="36">
        <v>-0.62914345363958835</v>
      </c>
      <c r="K113" s="36">
        <v>1.7336736894369926</v>
      </c>
      <c r="L113" s="36">
        <v>3.4673473788739853</v>
      </c>
      <c r="M113" s="138">
        <v>33.333333333333336</v>
      </c>
      <c r="N113" s="36">
        <v>100</v>
      </c>
    </row>
    <row r="114" spans="1:14" x14ac:dyDescent="0.2">
      <c r="A114" s="31" t="s">
        <v>243</v>
      </c>
      <c r="B114" s="31" t="s">
        <v>244</v>
      </c>
      <c r="C114" s="32" t="s">
        <v>240</v>
      </c>
      <c r="D114" s="32">
        <v>2</v>
      </c>
      <c r="E114" s="32" t="s">
        <v>33</v>
      </c>
      <c r="F114" s="32">
        <v>1</v>
      </c>
      <c r="G114" s="32" t="s">
        <v>678</v>
      </c>
      <c r="H114" s="36">
        <v>-0.36</v>
      </c>
      <c r="I114" s="36">
        <v>0.72</v>
      </c>
      <c r="J114" s="36">
        <v>-0.62914345363958835</v>
      </c>
      <c r="K114" s="36">
        <v>1.7336736894369926</v>
      </c>
      <c r="L114" s="36">
        <v>3.4673473788739853</v>
      </c>
      <c r="M114" s="138">
        <v>33.333333333333336</v>
      </c>
      <c r="N114" s="36">
        <v>100</v>
      </c>
    </row>
    <row r="115" spans="1:14" x14ac:dyDescent="0.2">
      <c r="A115" s="31" t="s">
        <v>245</v>
      </c>
      <c r="B115" s="31" t="s">
        <v>246</v>
      </c>
      <c r="C115" s="32" t="s">
        <v>240</v>
      </c>
      <c r="D115" s="32">
        <v>3</v>
      </c>
      <c r="E115" s="32" t="s">
        <v>33</v>
      </c>
      <c r="F115" s="32">
        <v>1</v>
      </c>
      <c r="G115" s="32" t="s">
        <v>678</v>
      </c>
      <c r="H115" s="36">
        <v>-0.36</v>
      </c>
      <c r="I115" s="36">
        <v>0.72</v>
      </c>
      <c r="J115" s="36">
        <v>-0.62914345363958835</v>
      </c>
      <c r="K115" s="36">
        <v>1.7336736894369926</v>
      </c>
      <c r="L115" s="36">
        <v>3.4673473788739853</v>
      </c>
      <c r="M115" s="138">
        <v>33.333333333333336</v>
      </c>
      <c r="N115" s="36">
        <v>100</v>
      </c>
    </row>
    <row r="116" spans="1:14" x14ac:dyDescent="0.2">
      <c r="A116" s="31" t="s">
        <v>247</v>
      </c>
      <c r="B116" s="31" t="s">
        <v>248</v>
      </c>
      <c r="C116" s="32" t="s">
        <v>240</v>
      </c>
      <c r="D116" s="32">
        <v>1</v>
      </c>
      <c r="E116" s="32" t="s">
        <v>109</v>
      </c>
      <c r="F116" s="32">
        <v>1</v>
      </c>
      <c r="G116" s="32" t="s">
        <v>668</v>
      </c>
      <c r="H116" s="36">
        <v>0.08</v>
      </c>
      <c r="I116" s="36">
        <v>0.04</v>
      </c>
      <c r="J116" s="36">
        <v>1.4863801259956659</v>
      </c>
      <c r="K116" s="36">
        <v>9.6315204968721826E-2</v>
      </c>
      <c r="L116" s="36">
        <v>0.19263040993744365</v>
      </c>
      <c r="M116" s="138">
        <v>94.444444444444457</v>
      </c>
      <c r="N116" s="36">
        <v>5.5555555555555562</v>
      </c>
    </row>
    <row r="117" spans="1:14" x14ac:dyDescent="0.2">
      <c r="A117" s="31" t="s">
        <v>249</v>
      </c>
      <c r="B117" s="31" t="s">
        <v>250</v>
      </c>
      <c r="C117" s="32" t="s">
        <v>240</v>
      </c>
      <c r="D117" s="32">
        <v>1</v>
      </c>
      <c r="E117" s="32" t="s">
        <v>58</v>
      </c>
      <c r="F117" s="32">
        <v>1</v>
      </c>
      <c r="G117" s="32" t="s">
        <v>668</v>
      </c>
      <c r="H117" s="36">
        <v>0.08</v>
      </c>
      <c r="I117" s="36">
        <v>0.04</v>
      </c>
      <c r="J117" s="36">
        <v>1.4863801259956659</v>
      </c>
      <c r="K117" s="36">
        <v>9.6315204968721826E-2</v>
      </c>
      <c r="L117" s="36">
        <v>0.19263040993744365</v>
      </c>
      <c r="M117" s="138">
        <v>94.444444444444457</v>
      </c>
      <c r="N117" s="36">
        <v>5.5555555555555562</v>
      </c>
    </row>
    <row r="118" spans="1:14" x14ac:dyDescent="0.2">
      <c r="A118" s="31" t="s">
        <v>251</v>
      </c>
      <c r="B118" s="31" t="s">
        <v>252</v>
      </c>
      <c r="C118" s="32" t="s">
        <v>240</v>
      </c>
      <c r="D118" s="32">
        <v>2</v>
      </c>
      <c r="E118" s="32" t="s">
        <v>58</v>
      </c>
      <c r="F118" s="32">
        <v>1</v>
      </c>
      <c r="G118" s="32" t="s">
        <v>678</v>
      </c>
      <c r="H118" s="36">
        <v>-0.36</v>
      </c>
      <c r="I118" s="36">
        <v>0.72</v>
      </c>
      <c r="J118" s="36">
        <v>-0.62914345363958835</v>
      </c>
      <c r="K118" s="36">
        <v>1.7336736894369926</v>
      </c>
      <c r="L118" s="36">
        <v>3.4673473788739853</v>
      </c>
      <c r="M118" s="138">
        <v>33.333333333333336</v>
      </c>
      <c r="N118" s="36">
        <v>100</v>
      </c>
    </row>
    <row r="119" spans="1:14" x14ac:dyDescent="0.2">
      <c r="A119" s="31" t="s">
        <v>253</v>
      </c>
      <c r="B119" s="31" t="s">
        <v>254</v>
      </c>
      <c r="C119" s="32" t="s">
        <v>240</v>
      </c>
      <c r="D119" s="32">
        <v>3</v>
      </c>
      <c r="E119" s="32" t="s">
        <v>33</v>
      </c>
      <c r="F119" s="32">
        <v>2</v>
      </c>
      <c r="G119" s="32" t="s">
        <v>678</v>
      </c>
      <c r="H119" s="36">
        <v>0.06</v>
      </c>
      <c r="I119" s="36">
        <v>0.04</v>
      </c>
      <c r="J119" s="36">
        <v>1.3902199632849725</v>
      </c>
      <c r="K119" s="36">
        <v>9.6315204968721826E-2</v>
      </c>
      <c r="L119" s="36">
        <v>0.19263040993744365</v>
      </c>
      <c r="M119" s="138">
        <v>91.666666666666686</v>
      </c>
      <c r="N119" s="36">
        <v>5.5555555555555562</v>
      </c>
    </row>
    <row r="120" spans="1:14" x14ac:dyDescent="0.2">
      <c r="A120" s="31" t="s">
        <v>255</v>
      </c>
      <c r="B120" s="31" t="s">
        <v>256</v>
      </c>
      <c r="C120" s="32" t="s">
        <v>240</v>
      </c>
      <c r="D120" s="32">
        <v>2</v>
      </c>
      <c r="E120" s="32" t="s">
        <v>33</v>
      </c>
      <c r="F120" s="32">
        <v>1</v>
      </c>
      <c r="G120" s="32" t="s">
        <v>668</v>
      </c>
      <c r="H120" s="36">
        <v>0.08</v>
      </c>
      <c r="I120" s="36">
        <v>0.04</v>
      </c>
      <c r="J120" s="36">
        <v>1.4863801259956659</v>
      </c>
      <c r="K120" s="36">
        <v>9.6315204968721826E-2</v>
      </c>
      <c r="L120" s="36">
        <v>0.19263040993744365</v>
      </c>
      <c r="M120" s="138">
        <v>94.444444444444457</v>
      </c>
      <c r="N120" s="36">
        <v>5.5555555555555562</v>
      </c>
    </row>
    <row r="121" spans="1:14" x14ac:dyDescent="0.2">
      <c r="A121" s="31" t="s">
        <v>257</v>
      </c>
      <c r="B121" s="31" t="s">
        <v>258</v>
      </c>
      <c r="C121" s="32" t="s">
        <v>240</v>
      </c>
      <c r="D121" s="32">
        <v>2</v>
      </c>
      <c r="E121" s="32" t="s">
        <v>33</v>
      </c>
      <c r="F121" s="32">
        <v>2</v>
      </c>
      <c r="G121" s="32" t="s">
        <v>678</v>
      </c>
      <c r="H121" s="36">
        <v>0.06</v>
      </c>
      <c r="I121" s="36">
        <v>0.04</v>
      </c>
      <c r="J121" s="36">
        <v>1.3902199632849725</v>
      </c>
      <c r="K121" s="36">
        <v>9.6315204968721826E-2</v>
      </c>
      <c r="L121" s="36">
        <v>0.19263040993744365</v>
      </c>
      <c r="M121" s="138">
        <v>91.666666666666686</v>
      </c>
      <c r="N121" s="36">
        <v>5.5555555555555562</v>
      </c>
    </row>
    <row r="122" spans="1:14" x14ac:dyDescent="0.2">
      <c r="A122" s="31" t="s">
        <v>259</v>
      </c>
      <c r="B122" s="31" t="s">
        <v>260</v>
      </c>
      <c r="C122" s="32" t="s">
        <v>240</v>
      </c>
      <c r="D122" s="32">
        <v>2</v>
      </c>
      <c r="E122" s="32" t="s">
        <v>33</v>
      </c>
      <c r="F122" s="32">
        <v>2</v>
      </c>
      <c r="G122" s="32" t="s">
        <v>678</v>
      </c>
      <c r="H122" s="36">
        <v>0.06</v>
      </c>
      <c r="I122" s="36">
        <v>0.04</v>
      </c>
      <c r="J122" s="36">
        <v>1.3902199632849725</v>
      </c>
      <c r="K122" s="36">
        <v>9.6315204968721826E-2</v>
      </c>
      <c r="L122" s="36">
        <v>0.19263040993744365</v>
      </c>
      <c r="M122" s="138">
        <v>91.666666666666686</v>
      </c>
      <c r="N122" s="36">
        <v>5.5555555555555562</v>
      </c>
    </row>
    <row r="123" spans="1:14" x14ac:dyDescent="0.2">
      <c r="A123" s="31" t="s">
        <v>261</v>
      </c>
      <c r="B123" s="31" t="s">
        <v>262</v>
      </c>
      <c r="C123" s="32" t="s">
        <v>240</v>
      </c>
      <c r="D123" s="32">
        <v>2</v>
      </c>
      <c r="E123" s="32" t="s">
        <v>58</v>
      </c>
      <c r="F123" s="32">
        <v>2</v>
      </c>
      <c r="G123" s="32" t="s">
        <v>678</v>
      </c>
      <c r="H123" s="36">
        <v>0.06</v>
      </c>
      <c r="I123" s="36">
        <v>0.04</v>
      </c>
      <c r="J123" s="36">
        <v>1.3902199632849725</v>
      </c>
      <c r="K123" s="36">
        <v>9.6315204968721826E-2</v>
      </c>
      <c r="L123" s="36">
        <v>0.19263040993744365</v>
      </c>
      <c r="M123" s="138">
        <v>91.666666666666686</v>
      </c>
      <c r="N123" s="36">
        <v>5.5555555555555562</v>
      </c>
    </row>
    <row r="124" spans="1:14" x14ac:dyDescent="0.2">
      <c r="A124" s="31" t="s">
        <v>263</v>
      </c>
      <c r="B124" s="31" t="s">
        <v>264</v>
      </c>
      <c r="C124" s="32" t="s">
        <v>240</v>
      </c>
      <c r="D124" s="32">
        <v>2</v>
      </c>
      <c r="E124" s="32" t="s">
        <v>58</v>
      </c>
      <c r="F124" s="32">
        <v>0</v>
      </c>
      <c r="G124" s="32" t="s">
        <v>678</v>
      </c>
      <c r="H124" s="36">
        <v>-0.6</v>
      </c>
      <c r="I124" s="36">
        <v>0.76</v>
      </c>
      <c r="J124" s="36">
        <v>-1.7830654061679088</v>
      </c>
      <c r="K124" s="36">
        <v>1.8299888944057146</v>
      </c>
      <c r="L124" s="36">
        <v>3.6599777888114291</v>
      </c>
      <c r="M124" s="138">
        <v>0</v>
      </c>
      <c r="N124" s="36">
        <v>105.55555555555556</v>
      </c>
    </row>
    <row r="125" spans="1:14" x14ac:dyDescent="0.2">
      <c r="A125" s="31" t="s">
        <v>265</v>
      </c>
      <c r="B125" s="31" t="s">
        <v>266</v>
      </c>
      <c r="C125" s="32" t="s">
        <v>240</v>
      </c>
      <c r="D125" s="32">
        <v>2</v>
      </c>
      <c r="E125" s="32" t="s">
        <v>58</v>
      </c>
      <c r="F125" s="32">
        <v>1</v>
      </c>
      <c r="G125" s="32" t="s">
        <v>678</v>
      </c>
      <c r="H125" s="36">
        <v>-0.36</v>
      </c>
      <c r="I125" s="36">
        <v>0.72</v>
      </c>
      <c r="J125" s="36">
        <v>-0.62914345363958835</v>
      </c>
      <c r="K125" s="36">
        <v>1.7336736894369926</v>
      </c>
      <c r="L125" s="36">
        <v>3.4673473788739853</v>
      </c>
      <c r="M125" s="138">
        <v>33.333333333333336</v>
      </c>
      <c r="N125" s="36">
        <v>100</v>
      </c>
    </row>
    <row r="126" spans="1:14" x14ac:dyDescent="0.2">
      <c r="A126" s="31" t="s">
        <v>267</v>
      </c>
      <c r="B126" s="31" t="s">
        <v>268</v>
      </c>
      <c r="C126" s="32" t="s">
        <v>240</v>
      </c>
      <c r="D126" s="32">
        <v>1</v>
      </c>
      <c r="E126" s="32" t="s">
        <v>109</v>
      </c>
      <c r="F126" s="32">
        <v>1</v>
      </c>
      <c r="G126" s="32" t="s">
        <v>678</v>
      </c>
      <c r="H126" s="36">
        <v>-0.36</v>
      </c>
      <c r="I126" s="36">
        <v>0.72</v>
      </c>
      <c r="J126" s="36">
        <v>-0.62914345363958835</v>
      </c>
      <c r="K126" s="36">
        <v>1.7336736894369926</v>
      </c>
      <c r="L126" s="36">
        <v>3.4673473788739853</v>
      </c>
      <c r="M126" s="138">
        <v>33.333333333333336</v>
      </c>
      <c r="N126" s="36">
        <v>100</v>
      </c>
    </row>
    <row r="127" spans="1:14" x14ac:dyDescent="0.2">
      <c r="A127" s="31" t="s">
        <v>269</v>
      </c>
      <c r="B127" s="31" t="s">
        <v>270</v>
      </c>
      <c r="C127" s="32" t="s">
        <v>240</v>
      </c>
      <c r="D127" s="32">
        <v>1</v>
      </c>
      <c r="E127" s="32" t="s">
        <v>109</v>
      </c>
      <c r="F127" s="32">
        <v>1</v>
      </c>
      <c r="G127" s="32" t="s">
        <v>678</v>
      </c>
      <c r="H127" s="36">
        <v>-0.36</v>
      </c>
      <c r="I127" s="36">
        <v>0.72</v>
      </c>
      <c r="J127" s="36">
        <v>-0.62914345363958835</v>
      </c>
      <c r="K127" s="36">
        <v>1.7336736894369926</v>
      </c>
      <c r="L127" s="36">
        <v>3.4673473788739853</v>
      </c>
      <c r="M127" s="138">
        <v>33.333333333333336</v>
      </c>
      <c r="N127" s="36">
        <v>100</v>
      </c>
    </row>
    <row r="128" spans="1:14" x14ac:dyDescent="0.2">
      <c r="A128" s="31" t="s">
        <v>271</v>
      </c>
      <c r="B128" s="31" t="s">
        <v>272</v>
      </c>
      <c r="C128" s="32" t="s">
        <v>240</v>
      </c>
      <c r="D128" s="32">
        <v>1</v>
      </c>
      <c r="E128" s="32" t="s">
        <v>109</v>
      </c>
      <c r="F128" s="32">
        <v>1</v>
      </c>
      <c r="G128" s="32" t="s">
        <v>678</v>
      </c>
      <c r="H128" s="36">
        <v>-0.36</v>
      </c>
      <c r="I128" s="36">
        <v>0.72</v>
      </c>
      <c r="J128" s="36">
        <v>-0.62914345363958835</v>
      </c>
      <c r="K128" s="36">
        <v>1.7336736894369926</v>
      </c>
      <c r="L128" s="36">
        <v>3.4673473788739853</v>
      </c>
      <c r="M128" s="138">
        <v>33.333333333333336</v>
      </c>
      <c r="N128" s="36">
        <v>100</v>
      </c>
    </row>
    <row r="129" spans="1:14" x14ac:dyDescent="0.2">
      <c r="A129" s="31" t="s">
        <v>273</v>
      </c>
      <c r="B129" s="31" t="s">
        <v>274</v>
      </c>
      <c r="C129" s="32" t="s">
        <v>240</v>
      </c>
      <c r="D129" s="32">
        <v>1</v>
      </c>
      <c r="E129" s="32" t="s">
        <v>58</v>
      </c>
      <c r="F129" s="32">
        <v>1</v>
      </c>
      <c r="G129" s="32" t="s">
        <v>678</v>
      </c>
      <c r="H129" s="36">
        <v>-0.36</v>
      </c>
      <c r="I129" s="36">
        <v>0.72</v>
      </c>
      <c r="J129" s="36">
        <v>-0.62914345363958835</v>
      </c>
      <c r="K129" s="36">
        <v>1.7336736894369926</v>
      </c>
      <c r="L129" s="36">
        <v>3.4673473788739853</v>
      </c>
      <c r="M129" s="138">
        <v>33.333333333333336</v>
      </c>
      <c r="N129" s="36">
        <v>100</v>
      </c>
    </row>
    <row r="130" spans="1:14" x14ac:dyDescent="0.2">
      <c r="A130" s="31" t="s">
        <v>275</v>
      </c>
      <c r="B130" s="31" t="s">
        <v>276</v>
      </c>
      <c r="C130" s="32" t="s">
        <v>240</v>
      </c>
      <c r="D130" s="32">
        <v>2</v>
      </c>
      <c r="E130" s="32" t="s">
        <v>58</v>
      </c>
      <c r="F130" s="32">
        <v>2</v>
      </c>
      <c r="G130" s="32" t="s">
        <v>668</v>
      </c>
      <c r="H130" s="36">
        <v>0.12</v>
      </c>
      <c r="I130" s="36">
        <v>0.06</v>
      </c>
      <c r="J130" s="36">
        <v>1.6787004514170525</v>
      </c>
      <c r="K130" s="36">
        <v>0.14447280745308272</v>
      </c>
      <c r="L130" s="36">
        <v>0.28894561490616544</v>
      </c>
      <c r="M130" s="138">
        <v>100</v>
      </c>
      <c r="N130" s="36">
        <v>8.3333333333333321</v>
      </c>
    </row>
    <row r="131" spans="1:14" x14ac:dyDescent="0.2">
      <c r="A131" s="31" t="s">
        <v>277</v>
      </c>
      <c r="B131" s="31" t="s">
        <v>278</v>
      </c>
      <c r="C131" s="32" t="s">
        <v>240</v>
      </c>
      <c r="D131" s="32">
        <v>2</v>
      </c>
      <c r="E131" s="32" t="s">
        <v>58</v>
      </c>
      <c r="F131" s="32">
        <v>1</v>
      </c>
      <c r="G131" s="32" t="s">
        <v>678</v>
      </c>
      <c r="H131" s="36">
        <v>-0.36</v>
      </c>
      <c r="I131" s="36">
        <v>0.72</v>
      </c>
      <c r="J131" s="36">
        <v>-0.62914345363958835</v>
      </c>
      <c r="K131" s="36">
        <v>1.7336736894369926</v>
      </c>
      <c r="L131" s="36">
        <v>3.4673473788739853</v>
      </c>
      <c r="M131" s="138">
        <v>33.333333333333336</v>
      </c>
      <c r="N131" s="36">
        <v>100</v>
      </c>
    </row>
    <row r="132" spans="1:14" x14ac:dyDescent="0.2">
      <c r="A132" s="31" t="s">
        <v>279</v>
      </c>
      <c r="B132" s="31" t="s">
        <v>280</v>
      </c>
      <c r="C132" s="32" t="s">
        <v>240</v>
      </c>
      <c r="D132" s="32">
        <v>2</v>
      </c>
      <c r="E132" s="32" t="s">
        <v>223</v>
      </c>
      <c r="F132" s="32">
        <v>1</v>
      </c>
      <c r="G132" s="32" t="s">
        <v>678</v>
      </c>
      <c r="H132" s="36">
        <v>-0.36</v>
      </c>
      <c r="I132" s="36">
        <v>0.72</v>
      </c>
      <c r="J132" s="36">
        <v>-0.62914345363958835</v>
      </c>
      <c r="K132" s="36">
        <v>1.7336736894369926</v>
      </c>
      <c r="L132" s="36">
        <v>3.4673473788739853</v>
      </c>
      <c r="M132" s="138">
        <v>33.333333333333336</v>
      </c>
      <c r="N132" s="36">
        <v>100</v>
      </c>
    </row>
    <row r="133" spans="1:14" x14ac:dyDescent="0.2">
      <c r="A133" s="31">
        <v>1280</v>
      </c>
      <c r="B133" s="31" t="s">
        <v>281</v>
      </c>
      <c r="C133" s="32" t="s">
        <v>240</v>
      </c>
      <c r="D133" s="32">
        <v>5</v>
      </c>
      <c r="E133" s="32" t="s">
        <v>67</v>
      </c>
      <c r="F133" s="32">
        <v>1</v>
      </c>
      <c r="G133" s="32" t="s">
        <v>678</v>
      </c>
      <c r="H133" s="36">
        <v>-0.36</v>
      </c>
      <c r="I133" s="36">
        <v>0.72</v>
      </c>
      <c r="J133" s="36">
        <v>-0.62914345363958835</v>
      </c>
      <c r="K133" s="36">
        <v>1.7336736894369926</v>
      </c>
      <c r="L133" s="36">
        <v>3.4673473788739853</v>
      </c>
      <c r="M133" s="138">
        <v>33.333333333333336</v>
      </c>
      <c r="N133" s="36">
        <v>100</v>
      </c>
    </row>
    <row r="134" spans="1:14" x14ac:dyDescent="0.2">
      <c r="A134" s="31" t="s">
        <v>282</v>
      </c>
      <c r="B134" s="31" t="s">
        <v>283</v>
      </c>
      <c r="C134" s="32" t="s">
        <v>240</v>
      </c>
      <c r="D134" s="32">
        <v>4</v>
      </c>
      <c r="E134" s="32" t="s">
        <v>70</v>
      </c>
      <c r="F134" s="32">
        <v>2</v>
      </c>
      <c r="G134" s="32" t="s">
        <v>678</v>
      </c>
      <c r="H134" s="36">
        <v>0.06</v>
      </c>
      <c r="I134" s="36">
        <v>0.04</v>
      </c>
      <c r="J134" s="36">
        <v>1.3902199632849725</v>
      </c>
      <c r="K134" s="36">
        <v>9.6315204968721826E-2</v>
      </c>
      <c r="L134" s="36">
        <v>0.19263040993744365</v>
      </c>
      <c r="M134" s="138">
        <v>91.666666666666686</v>
      </c>
      <c r="N134" s="36">
        <v>5.5555555555555562</v>
      </c>
    </row>
    <row r="135" spans="1:14" x14ac:dyDescent="0.2">
      <c r="A135" s="31" t="s">
        <v>284</v>
      </c>
      <c r="B135" s="31" t="s">
        <v>285</v>
      </c>
      <c r="C135" s="32" t="s">
        <v>240</v>
      </c>
      <c r="D135" s="32">
        <v>3</v>
      </c>
      <c r="E135" s="32" t="s">
        <v>58</v>
      </c>
      <c r="F135" s="32">
        <v>1</v>
      </c>
      <c r="G135" s="32" t="s">
        <v>678</v>
      </c>
      <c r="H135" s="36">
        <v>-0.36</v>
      </c>
      <c r="I135" s="36">
        <v>0.72</v>
      </c>
      <c r="J135" s="36">
        <v>-0.62914345363958835</v>
      </c>
      <c r="K135" s="36">
        <v>1.7336736894369926</v>
      </c>
      <c r="L135" s="36">
        <v>3.4673473788739853</v>
      </c>
      <c r="M135" s="138">
        <v>33.333333333333336</v>
      </c>
      <c r="N135" s="36">
        <v>100</v>
      </c>
    </row>
    <row r="136" spans="1:14" x14ac:dyDescent="0.2">
      <c r="A136" s="31" t="s">
        <v>286</v>
      </c>
      <c r="B136" s="31" t="s">
        <v>287</v>
      </c>
      <c r="C136" s="32" t="s">
        <v>240</v>
      </c>
      <c r="D136" s="32">
        <v>4</v>
      </c>
      <c r="E136" s="32" t="s">
        <v>70</v>
      </c>
      <c r="F136" s="32">
        <v>1</v>
      </c>
      <c r="G136" s="32" t="s">
        <v>668</v>
      </c>
      <c r="H136" s="36">
        <v>0.08</v>
      </c>
      <c r="I136" s="36">
        <v>0.04</v>
      </c>
      <c r="J136" s="36">
        <v>1.4863801259956659</v>
      </c>
      <c r="K136" s="36">
        <v>9.6315204968721826E-2</v>
      </c>
      <c r="L136" s="36">
        <v>0.19263040993744365</v>
      </c>
      <c r="M136" s="138">
        <v>94.444444444444457</v>
      </c>
      <c r="N136" s="36">
        <v>5.5555555555555562</v>
      </c>
    </row>
    <row r="137" spans="1:14" x14ac:dyDescent="0.2">
      <c r="A137" s="31" t="s">
        <v>288</v>
      </c>
      <c r="B137" s="31" t="s">
        <v>289</v>
      </c>
      <c r="C137" s="32" t="s">
        <v>240</v>
      </c>
      <c r="D137" s="32">
        <v>2</v>
      </c>
      <c r="E137" s="32" t="s">
        <v>58</v>
      </c>
      <c r="F137" s="32">
        <v>1</v>
      </c>
      <c r="G137" s="32" t="s">
        <v>678</v>
      </c>
      <c r="H137" s="36">
        <v>-0.36</v>
      </c>
      <c r="I137" s="36">
        <v>0.72</v>
      </c>
      <c r="J137" s="36">
        <v>-0.62914345363958835</v>
      </c>
      <c r="K137" s="36">
        <v>1.7336736894369926</v>
      </c>
      <c r="L137" s="36">
        <v>3.4673473788739853</v>
      </c>
      <c r="M137" s="138">
        <v>33.333333333333336</v>
      </c>
      <c r="N137" s="36">
        <v>100</v>
      </c>
    </row>
    <row r="138" spans="1:14" x14ac:dyDescent="0.2">
      <c r="A138" s="31" t="s">
        <v>290</v>
      </c>
      <c r="B138" s="31" t="s">
        <v>291</v>
      </c>
      <c r="C138" s="32" t="s">
        <v>240</v>
      </c>
      <c r="D138" s="32">
        <v>3</v>
      </c>
      <c r="E138" s="32" t="s">
        <v>58</v>
      </c>
      <c r="F138" s="32">
        <v>1</v>
      </c>
      <c r="G138" s="32" t="s">
        <v>678</v>
      </c>
      <c r="H138" s="36">
        <v>-0.36</v>
      </c>
      <c r="I138" s="36">
        <v>0.72</v>
      </c>
      <c r="J138" s="36">
        <v>-0.62914345363958835</v>
      </c>
      <c r="K138" s="36">
        <v>1.7336736894369926</v>
      </c>
      <c r="L138" s="36">
        <v>3.4673473788739853</v>
      </c>
      <c r="M138" s="138">
        <v>33.333333333333336</v>
      </c>
      <c r="N138" s="36">
        <v>100</v>
      </c>
    </row>
    <row r="139" spans="1:14" x14ac:dyDescent="0.2">
      <c r="A139" s="31" t="s">
        <v>292</v>
      </c>
      <c r="B139" s="31" t="s">
        <v>293</v>
      </c>
      <c r="C139" s="32" t="s">
        <v>240</v>
      </c>
      <c r="D139" s="32">
        <v>3</v>
      </c>
      <c r="E139" s="32" t="s">
        <v>83</v>
      </c>
      <c r="F139" s="32">
        <v>1</v>
      </c>
      <c r="G139" s="32" t="s">
        <v>678</v>
      </c>
      <c r="H139" s="36">
        <v>-0.36</v>
      </c>
      <c r="I139" s="36">
        <v>0.72</v>
      </c>
      <c r="J139" s="36">
        <v>-0.62914345363958835</v>
      </c>
      <c r="K139" s="36">
        <v>1.7336736894369926</v>
      </c>
      <c r="L139" s="36">
        <v>3.4673473788739853</v>
      </c>
      <c r="M139" s="138">
        <v>33.333333333333336</v>
      </c>
      <c r="N139" s="36">
        <v>100</v>
      </c>
    </row>
    <row r="140" spans="1:14" x14ac:dyDescent="0.2">
      <c r="A140" s="31" t="s">
        <v>294</v>
      </c>
      <c r="B140" s="31" t="s">
        <v>295</v>
      </c>
      <c r="C140" s="32" t="s">
        <v>240</v>
      </c>
      <c r="D140" s="32">
        <v>3</v>
      </c>
      <c r="E140" s="32" t="s">
        <v>33</v>
      </c>
      <c r="F140" s="32">
        <v>2</v>
      </c>
      <c r="G140" s="32" t="s">
        <v>678</v>
      </c>
      <c r="H140" s="36">
        <v>0.06</v>
      </c>
      <c r="I140" s="36">
        <v>0.04</v>
      </c>
      <c r="J140" s="36">
        <v>1.3902199632849725</v>
      </c>
      <c r="K140" s="36">
        <v>9.6315204968721826E-2</v>
      </c>
      <c r="L140" s="36">
        <v>0.19263040993744365</v>
      </c>
      <c r="M140" s="138">
        <v>91.666666666666686</v>
      </c>
      <c r="N140" s="36">
        <v>5.5555555555555562</v>
      </c>
    </row>
    <row r="141" spans="1:14" x14ac:dyDescent="0.2">
      <c r="A141" s="31" t="s">
        <v>296</v>
      </c>
      <c r="B141" s="31" t="s">
        <v>297</v>
      </c>
      <c r="C141" s="32" t="s">
        <v>240</v>
      </c>
      <c r="D141" s="32">
        <v>4</v>
      </c>
      <c r="E141" s="32" t="s">
        <v>83</v>
      </c>
      <c r="F141" s="32">
        <v>1</v>
      </c>
      <c r="G141" s="32" t="s">
        <v>668</v>
      </c>
      <c r="H141" s="36">
        <v>0.08</v>
      </c>
      <c r="I141" s="36">
        <v>0.04</v>
      </c>
      <c r="J141" s="36">
        <v>1.4863801259956659</v>
      </c>
      <c r="K141" s="36">
        <v>9.6315204968721826E-2</v>
      </c>
      <c r="L141" s="36">
        <v>0.19263040993744365</v>
      </c>
      <c r="M141" s="138">
        <v>94.444444444444457</v>
      </c>
      <c r="N141" s="36">
        <v>5.5555555555555562</v>
      </c>
    </row>
    <row r="142" spans="1:14" x14ac:dyDescent="0.2">
      <c r="A142" s="31" t="s">
        <v>298</v>
      </c>
      <c r="B142" s="31" t="s">
        <v>299</v>
      </c>
      <c r="C142" s="32" t="s">
        <v>240</v>
      </c>
      <c r="D142" s="32">
        <v>2</v>
      </c>
      <c r="E142" s="32" t="s">
        <v>109</v>
      </c>
      <c r="F142" s="32">
        <v>1</v>
      </c>
      <c r="G142" s="32" t="s">
        <v>678</v>
      </c>
      <c r="H142" s="36">
        <v>-0.36</v>
      </c>
      <c r="I142" s="36">
        <v>0.72</v>
      </c>
      <c r="J142" s="36">
        <v>-0.62914345363958835</v>
      </c>
      <c r="K142" s="36">
        <v>1.7336736894369926</v>
      </c>
      <c r="L142" s="36">
        <v>3.4673473788739853</v>
      </c>
      <c r="M142" s="138">
        <v>33.333333333333336</v>
      </c>
      <c r="N142" s="36">
        <v>100</v>
      </c>
    </row>
    <row r="143" spans="1:14" x14ac:dyDescent="0.2">
      <c r="A143" s="31" t="s">
        <v>300</v>
      </c>
      <c r="B143" s="31" t="s">
        <v>301</v>
      </c>
      <c r="C143" s="32" t="s">
        <v>240</v>
      </c>
      <c r="D143" s="32">
        <v>3</v>
      </c>
      <c r="E143" s="32" t="s">
        <v>58</v>
      </c>
      <c r="F143" s="32">
        <v>2</v>
      </c>
      <c r="G143" s="32" t="s">
        <v>668</v>
      </c>
      <c r="H143" s="36">
        <v>0.12</v>
      </c>
      <c r="I143" s="36">
        <v>0.06</v>
      </c>
      <c r="J143" s="36">
        <v>1.6787004514170525</v>
      </c>
      <c r="K143" s="36">
        <v>0.14447280745308272</v>
      </c>
      <c r="L143" s="36">
        <v>0.28894561490616544</v>
      </c>
      <c r="M143" s="138">
        <v>100</v>
      </c>
      <c r="N143" s="36">
        <v>8.3333333333333321</v>
      </c>
    </row>
    <row r="144" spans="1:14" x14ac:dyDescent="0.2">
      <c r="A144" s="31" t="s">
        <v>302</v>
      </c>
      <c r="B144" s="31" t="s">
        <v>303</v>
      </c>
      <c r="C144" s="32" t="s">
        <v>240</v>
      </c>
      <c r="D144" s="32">
        <v>3</v>
      </c>
      <c r="E144" s="32" t="s">
        <v>83</v>
      </c>
      <c r="F144" s="32">
        <v>1</v>
      </c>
      <c r="G144" s="32" t="s">
        <v>678</v>
      </c>
      <c r="H144" s="36">
        <v>-0.36</v>
      </c>
      <c r="I144" s="36">
        <v>0.72</v>
      </c>
      <c r="J144" s="36">
        <v>-0.62914345363958835</v>
      </c>
      <c r="K144" s="36">
        <v>1.7336736894369926</v>
      </c>
      <c r="L144" s="36">
        <v>3.4673473788739853</v>
      </c>
      <c r="M144" s="138">
        <v>33.333333333333336</v>
      </c>
      <c r="N144" s="36">
        <v>100</v>
      </c>
    </row>
    <row r="145" spans="1:14" x14ac:dyDescent="0.2">
      <c r="A145" s="31" t="s">
        <v>304</v>
      </c>
      <c r="B145" s="31" t="s">
        <v>305</v>
      </c>
      <c r="C145" s="32" t="s">
        <v>306</v>
      </c>
      <c r="D145" s="32">
        <v>1</v>
      </c>
      <c r="E145" s="32" t="s">
        <v>103</v>
      </c>
      <c r="F145" s="32">
        <v>1</v>
      </c>
      <c r="G145" s="32" t="s">
        <v>678</v>
      </c>
      <c r="H145" s="36">
        <v>-0.36</v>
      </c>
      <c r="I145" s="36">
        <v>0.72</v>
      </c>
      <c r="J145" s="36">
        <v>-0.62914345363958835</v>
      </c>
      <c r="K145" s="36">
        <v>1.7336736894369926</v>
      </c>
      <c r="L145" s="36">
        <v>3.4673473788739853</v>
      </c>
      <c r="M145" s="138">
        <v>33.333333333333336</v>
      </c>
      <c r="N145" s="36">
        <v>100</v>
      </c>
    </row>
    <row r="146" spans="1:14" x14ac:dyDescent="0.2">
      <c r="A146" s="31" t="s">
        <v>307</v>
      </c>
      <c r="B146" s="31" t="s">
        <v>308</v>
      </c>
      <c r="C146" s="32" t="s">
        <v>306</v>
      </c>
      <c r="D146" s="32">
        <v>4</v>
      </c>
      <c r="E146" s="32" t="s">
        <v>70</v>
      </c>
      <c r="F146" s="32">
        <v>1</v>
      </c>
      <c r="G146" s="32" t="s">
        <v>678</v>
      </c>
      <c r="H146" s="36">
        <v>-0.36</v>
      </c>
      <c r="I146" s="36">
        <v>0.72</v>
      </c>
      <c r="J146" s="36">
        <v>-0.62914345363958835</v>
      </c>
      <c r="K146" s="36">
        <v>1.7336736894369926</v>
      </c>
      <c r="L146" s="36">
        <v>3.4673473788739853</v>
      </c>
      <c r="M146" s="138">
        <v>33.333333333333336</v>
      </c>
      <c r="N146" s="36">
        <v>100</v>
      </c>
    </row>
    <row r="147" spans="1:14" x14ac:dyDescent="0.2">
      <c r="A147" s="31" t="s">
        <v>309</v>
      </c>
      <c r="B147" s="31" t="s">
        <v>310</v>
      </c>
      <c r="C147" s="32" t="s">
        <v>306</v>
      </c>
      <c r="D147" s="32">
        <v>2</v>
      </c>
      <c r="E147" s="32" t="s">
        <v>58</v>
      </c>
      <c r="F147" s="32">
        <v>2</v>
      </c>
      <c r="G147" s="32" t="s">
        <v>678</v>
      </c>
      <c r="H147" s="36">
        <v>0.06</v>
      </c>
      <c r="I147" s="36">
        <v>0.04</v>
      </c>
      <c r="J147" s="36">
        <v>1.3902199632849725</v>
      </c>
      <c r="K147" s="36">
        <v>9.6315204968721826E-2</v>
      </c>
      <c r="L147" s="36">
        <v>0.19263040993744365</v>
      </c>
      <c r="M147" s="138">
        <v>91.666666666666686</v>
      </c>
      <c r="N147" s="36">
        <v>5.5555555555555562</v>
      </c>
    </row>
    <row r="148" spans="1:14" x14ac:dyDescent="0.2">
      <c r="A148" s="31" t="s">
        <v>311</v>
      </c>
      <c r="B148" s="31" t="s">
        <v>312</v>
      </c>
      <c r="C148" s="32" t="s">
        <v>306</v>
      </c>
      <c r="D148" s="32">
        <v>3</v>
      </c>
      <c r="E148" s="32" t="s">
        <v>83</v>
      </c>
      <c r="F148" s="32">
        <v>1</v>
      </c>
      <c r="G148" s="32" t="s">
        <v>678</v>
      </c>
      <c r="H148" s="36">
        <v>-0.36</v>
      </c>
      <c r="I148" s="36">
        <v>0.72</v>
      </c>
      <c r="J148" s="36">
        <v>-0.62914345363958835</v>
      </c>
      <c r="K148" s="36">
        <v>1.7336736894369926</v>
      </c>
      <c r="L148" s="36">
        <v>3.4673473788739853</v>
      </c>
      <c r="M148" s="138">
        <v>33.333333333333336</v>
      </c>
      <c r="N148" s="36">
        <v>100</v>
      </c>
    </row>
    <row r="149" spans="1:14" x14ac:dyDescent="0.2">
      <c r="A149" s="31" t="s">
        <v>313</v>
      </c>
      <c r="B149" s="31" t="s">
        <v>314</v>
      </c>
      <c r="C149" s="32" t="s">
        <v>306</v>
      </c>
      <c r="D149" s="32">
        <v>3</v>
      </c>
      <c r="E149" s="32" t="s">
        <v>83</v>
      </c>
      <c r="F149" s="32">
        <v>1</v>
      </c>
      <c r="G149" s="32" t="s">
        <v>668</v>
      </c>
      <c r="H149" s="36">
        <v>0.08</v>
      </c>
      <c r="I149" s="36">
        <v>0.04</v>
      </c>
      <c r="J149" s="36">
        <v>1.4863801259956659</v>
      </c>
      <c r="K149" s="36">
        <v>9.6315204968721826E-2</v>
      </c>
      <c r="L149" s="36">
        <v>0.19263040993744365</v>
      </c>
      <c r="M149" s="138">
        <v>94.444444444444457</v>
      </c>
      <c r="N149" s="36">
        <v>5.5555555555555562</v>
      </c>
    </row>
    <row r="150" spans="1:14" x14ac:dyDescent="0.2">
      <c r="A150" s="31" t="s">
        <v>315</v>
      </c>
      <c r="B150" s="31" t="s">
        <v>316</v>
      </c>
      <c r="C150" s="32" t="s">
        <v>306</v>
      </c>
      <c r="D150" s="32">
        <v>4</v>
      </c>
      <c r="E150" s="32" t="s">
        <v>33</v>
      </c>
      <c r="F150" s="32">
        <v>1</v>
      </c>
      <c r="G150" s="32" t="s">
        <v>668</v>
      </c>
      <c r="H150" s="36">
        <v>0.08</v>
      </c>
      <c r="I150" s="36">
        <v>0.04</v>
      </c>
      <c r="J150" s="36">
        <v>1.4863801259956659</v>
      </c>
      <c r="K150" s="36">
        <v>9.6315204968721826E-2</v>
      </c>
      <c r="L150" s="36">
        <v>0.19263040993744365</v>
      </c>
      <c r="M150" s="138">
        <v>94.444444444444457</v>
      </c>
      <c r="N150" s="36">
        <v>5.5555555555555562</v>
      </c>
    </row>
    <row r="151" spans="1:14" x14ac:dyDescent="0.2">
      <c r="A151" s="31" t="s">
        <v>317</v>
      </c>
      <c r="B151" s="31" t="s">
        <v>318</v>
      </c>
      <c r="C151" s="32" t="s">
        <v>319</v>
      </c>
      <c r="D151" s="32">
        <v>3</v>
      </c>
      <c r="E151" s="32" t="s">
        <v>33</v>
      </c>
      <c r="F151" s="32">
        <v>2</v>
      </c>
      <c r="G151" s="32" t="s">
        <v>678</v>
      </c>
      <c r="H151" s="36">
        <v>0.06</v>
      </c>
      <c r="I151" s="36">
        <v>0.04</v>
      </c>
      <c r="J151" s="36">
        <v>1.3902199632849725</v>
      </c>
      <c r="K151" s="36">
        <v>9.6315204968721826E-2</v>
      </c>
      <c r="L151" s="36">
        <v>0.19263040993744365</v>
      </c>
      <c r="M151" s="138">
        <v>91.666666666666686</v>
      </c>
      <c r="N151" s="36">
        <v>5.5555555555555562</v>
      </c>
    </row>
    <row r="152" spans="1:14" x14ac:dyDescent="0.2">
      <c r="A152" s="31" t="s">
        <v>320</v>
      </c>
      <c r="B152" s="31" t="s">
        <v>321</v>
      </c>
      <c r="C152" s="32" t="s">
        <v>319</v>
      </c>
      <c r="D152" s="32">
        <v>3</v>
      </c>
      <c r="E152" s="32" t="s">
        <v>33</v>
      </c>
      <c r="F152" s="32">
        <v>1</v>
      </c>
      <c r="G152" s="32" t="s">
        <v>678</v>
      </c>
      <c r="H152" s="36">
        <v>-0.36</v>
      </c>
      <c r="I152" s="36">
        <v>0.72</v>
      </c>
      <c r="J152" s="36">
        <v>-0.62914345363958835</v>
      </c>
      <c r="K152" s="36">
        <v>1.7336736894369926</v>
      </c>
      <c r="L152" s="36">
        <v>3.4673473788739853</v>
      </c>
      <c r="M152" s="138">
        <v>33.333333333333336</v>
      </c>
      <c r="N152" s="36">
        <v>100</v>
      </c>
    </row>
    <row r="153" spans="1:14" x14ac:dyDescent="0.2">
      <c r="A153" s="31" t="s">
        <v>322</v>
      </c>
      <c r="B153" s="31" t="s">
        <v>323</v>
      </c>
      <c r="C153" s="32" t="s">
        <v>319</v>
      </c>
      <c r="D153" s="32">
        <v>1</v>
      </c>
      <c r="E153" s="32" t="s">
        <v>33</v>
      </c>
      <c r="F153" s="32">
        <v>1</v>
      </c>
      <c r="G153" s="32" t="s">
        <v>678</v>
      </c>
      <c r="H153" s="36">
        <v>-0.36</v>
      </c>
      <c r="I153" s="36">
        <v>0.72</v>
      </c>
      <c r="J153" s="36">
        <v>-0.62914345363958835</v>
      </c>
      <c r="K153" s="36">
        <v>1.7336736894369926</v>
      </c>
      <c r="L153" s="36">
        <v>3.4673473788739853</v>
      </c>
      <c r="M153" s="138">
        <v>33.333333333333336</v>
      </c>
      <c r="N153" s="36">
        <v>100</v>
      </c>
    </row>
    <row r="154" spans="1:14" x14ac:dyDescent="0.2">
      <c r="A154" s="31" t="s">
        <v>324</v>
      </c>
      <c r="B154" s="31" t="s">
        <v>325</v>
      </c>
      <c r="C154" s="32" t="s">
        <v>319</v>
      </c>
      <c r="D154" s="32">
        <v>2</v>
      </c>
      <c r="E154" s="32" t="s">
        <v>33</v>
      </c>
      <c r="F154" s="32">
        <v>1</v>
      </c>
      <c r="G154" s="32" t="s">
        <v>678</v>
      </c>
      <c r="H154" s="36">
        <v>-0.36</v>
      </c>
      <c r="I154" s="36">
        <v>0.72</v>
      </c>
      <c r="J154" s="36">
        <v>-0.62914345363958835</v>
      </c>
      <c r="K154" s="36">
        <v>1.7336736894369926</v>
      </c>
      <c r="L154" s="36">
        <v>3.4673473788739853</v>
      </c>
      <c r="M154" s="138">
        <v>33.333333333333336</v>
      </c>
      <c r="N154" s="36">
        <v>100</v>
      </c>
    </row>
    <row r="155" spans="1:14" x14ac:dyDescent="0.2">
      <c r="A155" s="31" t="s">
        <v>326</v>
      </c>
      <c r="B155" s="31" t="s">
        <v>327</v>
      </c>
      <c r="C155" s="32" t="s">
        <v>319</v>
      </c>
      <c r="D155" s="32">
        <v>2</v>
      </c>
      <c r="E155" s="32" t="s">
        <v>109</v>
      </c>
      <c r="F155" s="32">
        <v>1</v>
      </c>
      <c r="G155" s="32" t="s">
        <v>678</v>
      </c>
      <c r="H155" s="36">
        <v>-0.36</v>
      </c>
      <c r="I155" s="36">
        <v>0.72</v>
      </c>
      <c r="J155" s="36">
        <v>-0.62914345363958835</v>
      </c>
      <c r="K155" s="36">
        <v>1.7336736894369926</v>
      </c>
      <c r="L155" s="36">
        <v>3.4673473788739853</v>
      </c>
      <c r="M155" s="138">
        <v>33.333333333333336</v>
      </c>
      <c r="N155" s="36">
        <v>100</v>
      </c>
    </row>
    <row r="156" spans="1:14" x14ac:dyDescent="0.2">
      <c r="A156" s="31" t="s">
        <v>328</v>
      </c>
      <c r="B156" s="31" t="s">
        <v>329</v>
      </c>
      <c r="C156" s="32" t="s">
        <v>319</v>
      </c>
      <c r="D156" s="32">
        <v>2</v>
      </c>
      <c r="E156" s="32" t="s">
        <v>109</v>
      </c>
      <c r="F156" s="32">
        <v>1</v>
      </c>
      <c r="G156" s="32" t="s">
        <v>678</v>
      </c>
      <c r="H156" s="36">
        <v>-0.36</v>
      </c>
      <c r="I156" s="36">
        <v>0.72</v>
      </c>
      <c r="J156" s="36">
        <v>-0.62914345363958835</v>
      </c>
      <c r="K156" s="36">
        <v>1.7336736894369926</v>
      </c>
      <c r="L156" s="36">
        <v>3.4673473788739853</v>
      </c>
      <c r="M156" s="138">
        <v>33.333333333333336</v>
      </c>
      <c r="N156" s="36">
        <v>100</v>
      </c>
    </row>
    <row r="157" spans="1:14" x14ac:dyDescent="0.2">
      <c r="A157" s="31" t="s">
        <v>330</v>
      </c>
      <c r="B157" s="31" t="s">
        <v>331</v>
      </c>
      <c r="C157" s="32" t="s">
        <v>319</v>
      </c>
      <c r="D157" s="32">
        <v>1</v>
      </c>
      <c r="E157" s="32" t="s">
        <v>223</v>
      </c>
      <c r="F157" s="32">
        <v>1</v>
      </c>
      <c r="G157" s="32" t="s">
        <v>678</v>
      </c>
      <c r="H157" s="36">
        <v>-0.36</v>
      </c>
      <c r="I157" s="36">
        <v>0.72</v>
      </c>
      <c r="J157" s="36">
        <v>-0.62914345363958835</v>
      </c>
      <c r="K157" s="36">
        <v>1.7336736894369926</v>
      </c>
      <c r="L157" s="36">
        <v>3.4673473788739853</v>
      </c>
      <c r="M157" s="138">
        <v>33.333333333333336</v>
      </c>
      <c r="N157" s="36">
        <v>100</v>
      </c>
    </row>
    <row r="158" spans="1:14" x14ac:dyDescent="0.2">
      <c r="A158" s="31" t="s">
        <v>332</v>
      </c>
      <c r="B158" s="31" t="s">
        <v>333</v>
      </c>
      <c r="C158" s="32" t="s">
        <v>319</v>
      </c>
      <c r="D158" s="32">
        <v>1</v>
      </c>
      <c r="E158" s="32" t="s">
        <v>109</v>
      </c>
      <c r="F158" s="32">
        <v>1</v>
      </c>
      <c r="G158" s="32" t="s">
        <v>668</v>
      </c>
      <c r="H158" s="36">
        <v>0.08</v>
      </c>
      <c r="I158" s="36">
        <v>0.04</v>
      </c>
      <c r="J158" s="36">
        <v>1.4863801259956659</v>
      </c>
      <c r="K158" s="36">
        <v>9.6315204968721826E-2</v>
      </c>
      <c r="L158" s="36">
        <v>0.19263040993744365</v>
      </c>
      <c r="M158" s="138">
        <v>94.444444444444457</v>
      </c>
      <c r="N158" s="36">
        <v>5.5555555555555562</v>
      </c>
    </row>
    <row r="159" spans="1:14" x14ac:dyDescent="0.2">
      <c r="A159" s="31" t="s">
        <v>334</v>
      </c>
      <c r="B159" s="31" t="s">
        <v>335</v>
      </c>
      <c r="C159" s="32" t="s">
        <v>319</v>
      </c>
      <c r="D159" s="32">
        <v>1</v>
      </c>
      <c r="E159" s="32" t="s">
        <v>223</v>
      </c>
      <c r="F159" s="32">
        <v>1</v>
      </c>
      <c r="G159" s="32" t="s">
        <v>668</v>
      </c>
      <c r="H159" s="36">
        <v>0.08</v>
      </c>
      <c r="I159" s="36">
        <v>0.04</v>
      </c>
      <c r="J159" s="36">
        <v>1.4863801259956659</v>
      </c>
      <c r="K159" s="36">
        <v>9.6315204968721826E-2</v>
      </c>
      <c r="L159" s="36">
        <v>0.19263040993744365</v>
      </c>
      <c r="M159" s="138">
        <v>94.444444444444457</v>
      </c>
      <c r="N159" s="36">
        <v>5.5555555555555562</v>
      </c>
    </row>
    <row r="160" spans="1:14" x14ac:dyDescent="0.2">
      <c r="A160" s="31" t="s">
        <v>336</v>
      </c>
      <c r="B160" s="31" t="s">
        <v>337</v>
      </c>
      <c r="C160" s="32" t="s">
        <v>319</v>
      </c>
      <c r="D160" s="32">
        <v>1</v>
      </c>
      <c r="E160" s="32" t="s">
        <v>164</v>
      </c>
      <c r="F160" s="32">
        <v>1</v>
      </c>
      <c r="G160" s="32" t="s">
        <v>678</v>
      </c>
      <c r="H160" s="36">
        <v>-0.36</v>
      </c>
      <c r="I160" s="36">
        <v>0.72</v>
      </c>
      <c r="J160" s="36">
        <v>-0.62914345363958835</v>
      </c>
      <c r="K160" s="36">
        <v>1.7336736894369926</v>
      </c>
      <c r="L160" s="36">
        <v>3.4673473788739853</v>
      </c>
      <c r="M160" s="138">
        <v>33.333333333333336</v>
      </c>
      <c r="N160" s="36">
        <v>100</v>
      </c>
    </row>
    <row r="161" spans="1:14" x14ac:dyDescent="0.2">
      <c r="A161" s="31" t="s">
        <v>338</v>
      </c>
      <c r="B161" s="31" t="s">
        <v>339</v>
      </c>
      <c r="C161" s="32" t="s">
        <v>319</v>
      </c>
      <c r="D161" s="32">
        <v>1</v>
      </c>
      <c r="E161" s="32" t="s">
        <v>58</v>
      </c>
      <c r="F161" s="32">
        <v>1</v>
      </c>
      <c r="G161" s="32" t="s">
        <v>668</v>
      </c>
      <c r="H161" s="36">
        <v>0.08</v>
      </c>
      <c r="I161" s="36">
        <v>0.04</v>
      </c>
      <c r="J161" s="36">
        <v>1.4863801259956659</v>
      </c>
      <c r="K161" s="36">
        <v>9.6315204968721826E-2</v>
      </c>
      <c r="L161" s="36">
        <v>0.19263040993744365</v>
      </c>
      <c r="M161" s="138">
        <v>94.444444444444457</v>
      </c>
      <c r="N161" s="36">
        <v>5.5555555555555562</v>
      </c>
    </row>
    <row r="162" spans="1:14" x14ac:dyDescent="0.2">
      <c r="A162" s="31" t="s">
        <v>340</v>
      </c>
      <c r="B162" s="31" t="s">
        <v>341</v>
      </c>
      <c r="C162" s="32" t="s">
        <v>319</v>
      </c>
      <c r="D162" s="32">
        <v>3</v>
      </c>
      <c r="E162" s="32" t="s">
        <v>33</v>
      </c>
      <c r="F162" s="32">
        <v>1</v>
      </c>
      <c r="G162" s="32" t="s">
        <v>678</v>
      </c>
      <c r="H162" s="36">
        <v>-0.36</v>
      </c>
      <c r="I162" s="36">
        <v>0.72</v>
      </c>
      <c r="J162" s="36">
        <v>-0.62914345363958835</v>
      </c>
      <c r="K162" s="36">
        <v>1.7336736894369926</v>
      </c>
      <c r="L162" s="36">
        <v>3.4673473788739853</v>
      </c>
      <c r="M162" s="138">
        <v>33.333333333333336</v>
      </c>
      <c r="N162" s="36">
        <v>100</v>
      </c>
    </row>
    <row r="163" spans="1:14" x14ac:dyDescent="0.2">
      <c r="A163" s="31" t="s">
        <v>342</v>
      </c>
      <c r="B163" s="31" t="s">
        <v>343</v>
      </c>
      <c r="C163" s="32" t="s">
        <v>319</v>
      </c>
      <c r="D163" s="32">
        <v>3</v>
      </c>
      <c r="E163" s="32" t="s">
        <v>33</v>
      </c>
      <c r="F163" s="32">
        <v>1</v>
      </c>
      <c r="G163" s="32" t="s">
        <v>678</v>
      </c>
      <c r="H163" s="36">
        <v>-0.36</v>
      </c>
      <c r="I163" s="36">
        <v>0.72</v>
      </c>
      <c r="J163" s="36">
        <v>-0.62914345363958835</v>
      </c>
      <c r="K163" s="36">
        <v>1.7336736894369926</v>
      </c>
      <c r="L163" s="36">
        <v>3.4673473788739853</v>
      </c>
      <c r="M163" s="138">
        <v>33.333333333333336</v>
      </c>
      <c r="N163" s="36">
        <v>100</v>
      </c>
    </row>
    <row r="164" spans="1:14" x14ac:dyDescent="0.2">
      <c r="A164" s="31" t="s">
        <v>344</v>
      </c>
      <c r="B164" s="31" t="s">
        <v>345</v>
      </c>
      <c r="C164" s="32" t="s">
        <v>319</v>
      </c>
      <c r="D164" s="32">
        <v>1</v>
      </c>
      <c r="E164" s="32" t="s">
        <v>109</v>
      </c>
      <c r="F164" s="32">
        <v>1</v>
      </c>
      <c r="G164" s="32" t="s">
        <v>678</v>
      </c>
      <c r="H164" s="36">
        <v>-0.36</v>
      </c>
      <c r="I164" s="36">
        <v>0.72</v>
      </c>
      <c r="J164" s="36">
        <v>-0.62914345363958835</v>
      </c>
      <c r="K164" s="36">
        <v>1.7336736894369926</v>
      </c>
      <c r="L164" s="36">
        <v>3.4673473788739853</v>
      </c>
      <c r="M164" s="138">
        <v>33.333333333333336</v>
      </c>
      <c r="N164" s="36">
        <v>100</v>
      </c>
    </row>
    <row r="165" spans="1:14" x14ac:dyDescent="0.2">
      <c r="A165" s="31" t="s">
        <v>346</v>
      </c>
      <c r="B165" s="31" t="s">
        <v>347</v>
      </c>
      <c r="C165" s="32" t="s">
        <v>319</v>
      </c>
      <c r="D165" s="32">
        <v>1</v>
      </c>
      <c r="E165" s="32" t="s">
        <v>33</v>
      </c>
      <c r="F165" s="32">
        <v>1</v>
      </c>
      <c r="G165" s="32" t="s">
        <v>678</v>
      </c>
      <c r="H165" s="36">
        <v>-0.36</v>
      </c>
      <c r="I165" s="36">
        <v>0.72</v>
      </c>
      <c r="J165" s="36">
        <v>-0.62914345363958835</v>
      </c>
      <c r="K165" s="36">
        <v>1.7336736894369926</v>
      </c>
      <c r="L165" s="36">
        <v>3.4673473788739853</v>
      </c>
      <c r="M165" s="138">
        <v>33.333333333333336</v>
      </c>
      <c r="N165" s="36">
        <v>100</v>
      </c>
    </row>
    <row r="166" spans="1:14" x14ac:dyDescent="0.2">
      <c r="A166" s="31" t="s">
        <v>348</v>
      </c>
      <c r="B166" s="31" t="s">
        <v>349</v>
      </c>
      <c r="C166" s="32" t="s">
        <v>319</v>
      </c>
      <c r="D166" s="32">
        <v>1</v>
      </c>
      <c r="E166" s="32" t="s">
        <v>58</v>
      </c>
      <c r="F166" s="32">
        <v>1</v>
      </c>
      <c r="G166" s="32" t="s">
        <v>668</v>
      </c>
      <c r="H166" s="36">
        <v>0.08</v>
      </c>
      <c r="I166" s="36">
        <v>0.04</v>
      </c>
      <c r="J166" s="36">
        <v>1.4863801259956659</v>
      </c>
      <c r="K166" s="36">
        <v>9.6315204968721826E-2</v>
      </c>
      <c r="L166" s="36">
        <v>0.19263040993744365</v>
      </c>
      <c r="M166" s="138">
        <v>94.444444444444457</v>
      </c>
      <c r="N166" s="36">
        <v>5.5555555555555562</v>
      </c>
    </row>
    <row r="167" spans="1:14" x14ac:dyDescent="0.2">
      <c r="A167" s="31" t="s">
        <v>350</v>
      </c>
      <c r="B167" s="31" t="s">
        <v>351</v>
      </c>
      <c r="C167" s="32" t="s">
        <v>319</v>
      </c>
      <c r="D167" s="32">
        <v>1</v>
      </c>
      <c r="E167" s="32" t="s">
        <v>109</v>
      </c>
      <c r="F167" s="32">
        <v>1</v>
      </c>
      <c r="G167" s="32" t="s">
        <v>678</v>
      </c>
      <c r="H167" s="36">
        <v>-0.36</v>
      </c>
      <c r="I167" s="36">
        <v>0.72</v>
      </c>
      <c r="J167" s="36">
        <v>-0.62914345363958835</v>
      </c>
      <c r="K167" s="36">
        <v>1.7336736894369926</v>
      </c>
      <c r="L167" s="36">
        <v>3.4673473788739853</v>
      </c>
      <c r="M167" s="138">
        <v>33.333333333333336</v>
      </c>
      <c r="N167" s="36">
        <v>100</v>
      </c>
    </row>
    <row r="168" spans="1:14" x14ac:dyDescent="0.2">
      <c r="A168" s="31" t="s">
        <v>352</v>
      </c>
      <c r="B168" s="31" t="s">
        <v>353</v>
      </c>
      <c r="C168" s="32" t="s">
        <v>319</v>
      </c>
      <c r="D168" s="32">
        <v>1</v>
      </c>
      <c r="E168" s="32" t="s">
        <v>109</v>
      </c>
      <c r="F168" s="32">
        <v>1</v>
      </c>
      <c r="G168" s="32" t="s">
        <v>678</v>
      </c>
      <c r="H168" s="36">
        <v>-0.36</v>
      </c>
      <c r="I168" s="36">
        <v>0.72</v>
      </c>
      <c r="J168" s="36">
        <v>-0.62914345363958835</v>
      </c>
      <c r="K168" s="36">
        <v>1.7336736894369926</v>
      </c>
      <c r="L168" s="36">
        <v>3.4673473788739853</v>
      </c>
      <c r="M168" s="138">
        <v>33.333333333333336</v>
      </c>
      <c r="N168" s="36">
        <v>100</v>
      </c>
    </row>
    <row r="169" spans="1:14" x14ac:dyDescent="0.2">
      <c r="A169" s="31" t="s">
        <v>354</v>
      </c>
      <c r="B169" s="31" t="s">
        <v>355</v>
      </c>
      <c r="C169" s="32" t="s">
        <v>319</v>
      </c>
      <c r="D169" s="32">
        <v>1</v>
      </c>
      <c r="E169" s="32" t="s">
        <v>109</v>
      </c>
      <c r="F169" s="32">
        <v>1</v>
      </c>
      <c r="G169" s="32" t="s">
        <v>668</v>
      </c>
      <c r="H169" s="36">
        <v>0.08</v>
      </c>
      <c r="I169" s="36">
        <v>0.04</v>
      </c>
      <c r="J169" s="36">
        <v>1.4863801259956659</v>
      </c>
      <c r="K169" s="36">
        <v>9.6315204968721826E-2</v>
      </c>
      <c r="L169" s="36">
        <v>0.19263040993744365</v>
      </c>
      <c r="M169" s="138">
        <v>94.444444444444457</v>
      </c>
      <c r="N169" s="36">
        <v>5.5555555555555562</v>
      </c>
    </row>
    <row r="170" spans="1:14" x14ac:dyDescent="0.2">
      <c r="A170" s="31" t="s">
        <v>356</v>
      </c>
      <c r="B170" s="31" t="s">
        <v>357</v>
      </c>
      <c r="C170" s="32" t="s">
        <v>319</v>
      </c>
      <c r="D170" s="32">
        <v>1</v>
      </c>
      <c r="E170" s="32" t="s">
        <v>103</v>
      </c>
      <c r="F170" s="32">
        <v>1</v>
      </c>
      <c r="G170" s="32" t="s">
        <v>668</v>
      </c>
      <c r="H170" s="36">
        <v>0.08</v>
      </c>
      <c r="I170" s="36">
        <v>0.04</v>
      </c>
      <c r="J170" s="36">
        <v>1.4863801259956659</v>
      </c>
      <c r="K170" s="36">
        <v>9.6315204968721826E-2</v>
      </c>
      <c r="L170" s="36">
        <v>0.19263040993744365</v>
      </c>
      <c r="M170" s="138">
        <v>94.444444444444457</v>
      </c>
      <c r="N170" s="36">
        <v>5.5555555555555562</v>
      </c>
    </row>
    <row r="171" spans="1:14" x14ac:dyDescent="0.2">
      <c r="A171" s="31" t="s">
        <v>358</v>
      </c>
      <c r="B171" s="31" t="s">
        <v>359</v>
      </c>
      <c r="C171" s="32" t="s">
        <v>319</v>
      </c>
      <c r="D171" s="32">
        <v>1</v>
      </c>
      <c r="E171" s="32" t="s">
        <v>164</v>
      </c>
      <c r="F171" s="32">
        <v>1</v>
      </c>
      <c r="G171" s="32" t="s">
        <v>678</v>
      </c>
      <c r="H171" s="36">
        <v>-0.36</v>
      </c>
      <c r="I171" s="36">
        <v>0.72</v>
      </c>
      <c r="J171" s="36">
        <v>-0.62914345363958835</v>
      </c>
      <c r="K171" s="36">
        <v>1.7336736894369926</v>
      </c>
      <c r="L171" s="36">
        <v>3.4673473788739853</v>
      </c>
      <c r="M171" s="138">
        <v>33.333333333333336</v>
      </c>
      <c r="N171" s="36">
        <v>100</v>
      </c>
    </row>
    <row r="172" spans="1:14" x14ac:dyDescent="0.2">
      <c r="A172" s="31" t="s">
        <v>360</v>
      </c>
      <c r="B172" s="31" t="s">
        <v>361</v>
      </c>
      <c r="C172" s="32" t="s">
        <v>319</v>
      </c>
      <c r="D172" s="32">
        <v>1</v>
      </c>
      <c r="E172" s="32" t="s">
        <v>109</v>
      </c>
      <c r="F172" s="32">
        <v>1</v>
      </c>
      <c r="G172" s="32" t="s">
        <v>678</v>
      </c>
      <c r="H172" s="36">
        <v>-0.36</v>
      </c>
      <c r="I172" s="36">
        <v>0.72</v>
      </c>
      <c r="J172" s="36">
        <v>-0.62914345363958835</v>
      </c>
      <c r="K172" s="36">
        <v>1.7336736894369926</v>
      </c>
      <c r="L172" s="36">
        <v>3.4673473788739853</v>
      </c>
      <c r="M172" s="138">
        <v>33.333333333333336</v>
      </c>
      <c r="N172" s="36">
        <v>100</v>
      </c>
    </row>
    <row r="173" spans="1:14" x14ac:dyDescent="0.2">
      <c r="A173" s="31" t="s">
        <v>362</v>
      </c>
      <c r="B173" s="31" t="s">
        <v>363</v>
      </c>
      <c r="C173" s="32" t="s">
        <v>319</v>
      </c>
      <c r="D173" s="32">
        <v>1</v>
      </c>
      <c r="E173" s="32" t="s">
        <v>33</v>
      </c>
      <c r="F173" s="32">
        <v>1</v>
      </c>
      <c r="G173" s="32" t="s">
        <v>678</v>
      </c>
      <c r="H173" s="36">
        <v>-0.36</v>
      </c>
      <c r="I173" s="36">
        <v>0.72</v>
      </c>
      <c r="J173" s="36">
        <v>-0.62914345363958835</v>
      </c>
      <c r="K173" s="36">
        <v>1.7336736894369926</v>
      </c>
      <c r="L173" s="36">
        <v>3.4673473788739853</v>
      </c>
      <c r="M173" s="138">
        <v>33.333333333333336</v>
      </c>
      <c r="N173" s="36">
        <v>100</v>
      </c>
    </row>
    <row r="174" spans="1:14" x14ac:dyDescent="0.2">
      <c r="A174" s="31" t="s">
        <v>364</v>
      </c>
      <c r="B174" s="31" t="s">
        <v>365</v>
      </c>
      <c r="C174" s="32" t="s">
        <v>319</v>
      </c>
      <c r="D174" s="32">
        <v>3</v>
      </c>
      <c r="E174" s="32" t="s">
        <v>58</v>
      </c>
      <c r="F174" s="32">
        <v>1</v>
      </c>
      <c r="G174" s="32" t="s">
        <v>678</v>
      </c>
      <c r="H174" s="36">
        <v>-0.36</v>
      </c>
      <c r="I174" s="36">
        <v>0.72</v>
      </c>
      <c r="J174" s="36">
        <v>-0.62914345363958835</v>
      </c>
      <c r="K174" s="36">
        <v>1.7336736894369926</v>
      </c>
      <c r="L174" s="36">
        <v>3.4673473788739853</v>
      </c>
      <c r="M174" s="138">
        <v>33.333333333333336</v>
      </c>
      <c r="N174" s="36">
        <v>100</v>
      </c>
    </row>
    <row r="175" spans="1:14" x14ac:dyDescent="0.2">
      <c r="A175" s="31" t="s">
        <v>366</v>
      </c>
      <c r="B175" s="31" t="s">
        <v>367</v>
      </c>
      <c r="C175" s="32" t="s">
        <v>319</v>
      </c>
      <c r="D175" s="32">
        <v>1</v>
      </c>
      <c r="E175" s="32" t="s">
        <v>58</v>
      </c>
      <c r="F175" s="32">
        <v>1</v>
      </c>
      <c r="G175" s="32" t="s">
        <v>678</v>
      </c>
      <c r="H175" s="36">
        <v>-0.36</v>
      </c>
      <c r="I175" s="36">
        <v>0.72</v>
      </c>
      <c r="J175" s="36">
        <v>-0.62914345363958835</v>
      </c>
      <c r="K175" s="36">
        <v>1.7336736894369926</v>
      </c>
      <c r="L175" s="36">
        <v>3.4673473788739853</v>
      </c>
      <c r="M175" s="138">
        <v>33.333333333333336</v>
      </c>
      <c r="N175" s="36">
        <v>100</v>
      </c>
    </row>
    <row r="176" spans="1:14" x14ac:dyDescent="0.2">
      <c r="A176" s="31" t="s">
        <v>368</v>
      </c>
      <c r="B176" s="31" t="s">
        <v>369</v>
      </c>
      <c r="C176" s="32" t="s">
        <v>319</v>
      </c>
      <c r="D176" s="32">
        <v>1</v>
      </c>
      <c r="E176" s="32" t="s">
        <v>103</v>
      </c>
      <c r="F176" s="32">
        <v>2</v>
      </c>
      <c r="G176" s="32" t="s">
        <v>668</v>
      </c>
      <c r="H176" s="36">
        <v>0.12</v>
      </c>
      <c r="I176" s="36">
        <v>0.06</v>
      </c>
      <c r="J176" s="36">
        <v>1.6787004514170525</v>
      </c>
      <c r="K176" s="36">
        <v>0.14447280745308272</v>
      </c>
      <c r="L176" s="36">
        <v>0.28894561490616544</v>
      </c>
      <c r="M176" s="138">
        <v>100</v>
      </c>
      <c r="N176" s="36">
        <v>8.3333333333333321</v>
      </c>
    </row>
    <row r="177" spans="1:14" x14ac:dyDescent="0.2">
      <c r="A177" s="31" t="s">
        <v>370</v>
      </c>
      <c r="B177" s="31" t="s">
        <v>371</v>
      </c>
      <c r="C177" s="32" t="s">
        <v>319</v>
      </c>
      <c r="D177" s="32">
        <v>2</v>
      </c>
      <c r="E177" s="32" t="s">
        <v>109</v>
      </c>
      <c r="F177" s="32">
        <v>1</v>
      </c>
      <c r="G177" s="32" t="s">
        <v>678</v>
      </c>
      <c r="H177" s="36">
        <v>-0.36</v>
      </c>
      <c r="I177" s="36">
        <v>0.72</v>
      </c>
      <c r="J177" s="36">
        <v>-0.62914345363958835</v>
      </c>
      <c r="K177" s="36">
        <v>1.7336736894369926</v>
      </c>
      <c r="L177" s="36">
        <v>3.4673473788739853</v>
      </c>
      <c r="M177" s="138">
        <v>33.333333333333336</v>
      </c>
      <c r="N177" s="36">
        <v>100</v>
      </c>
    </row>
    <row r="178" spans="1:14" x14ac:dyDescent="0.2">
      <c r="A178" s="31" t="s">
        <v>372</v>
      </c>
      <c r="B178" s="31" t="s">
        <v>373</v>
      </c>
      <c r="C178" s="32" t="s">
        <v>319</v>
      </c>
      <c r="D178" s="32">
        <v>1</v>
      </c>
      <c r="E178" s="32" t="s">
        <v>109</v>
      </c>
      <c r="F178" s="32">
        <v>1</v>
      </c>
      <c r="G178" s="32" t="s">
        <v>668</v>
      </c>
      <c r="H178" s="36">
        <v>0.08</v>
      </c>
      <c r="I178" s="36">
        <v>0.04</v>
      </c>
      <c r="J178" s="36">
        <v>1.4863801259956659</v>
      </c>
      <c r="K178" s="36">
        <v>9.6315204968721826E-2</v>
      </c>
      <c r="L178" s="36">
        <v>0.19263040993744365</v>
      </c>
      <c r="M178" s="138">
        <v>94.444444444444457</v>
      </c>
      <c r="N178" s="36">
        <v>5.5555555555555562</v>
      </c>
    </row>
    <row r="179" spans="1:14" x14ac:dyDescent="0.2">
      <c r="A179" s="31" t="s">
        <v>374</v>
      </c>
      <c r="B179" s="31" t="s">
        <v>375</v>
      </c>
      <c r="C179" s="32" t="s">
        <v>319</v>
      </c>
      <c r="D179" s="32">
        <v>1</v>
      </c>
      <c r="E179" s="32" t="s">
        <v>109</v>
      </c>
      <c r="F179" s="32">
        <v>2</v>
      </c>
      <c r="G179" s="32" t="s">
        <v>678</v>
      </c>
      <c r="H179" s="36">
        <v>0.06</v>
      </c>
      <c r="I179" s="36">
        <v>0.04</v>
      </c>
      <c r="J179" s="36">
        <v>1.3902199632849725</v>
      </c>
      <c r="K179" s="36">
        <v>9.6315204968721826E-2</v>
      </c>
      <c r="L179" s="36">
        <v>0.19263040993744365</v>
      </c>
      <c r="M179" s="138">
        <v>91.666666666666686</v>
      </c>
      <c r="N179" s="36">
        <v>5.5555555555555562</v>
      </c>
    </row>
    <row r="180" spans="1:14" x14ac:dyDescent="0.2">
      <c r="A180" s="31" t="s">
        <v>376</v>
      </c>
      <c r="B180" s="31" t="s">
        <v>377</v>
      </c>
      <c r="C180" s="32" t="s">
        <v>319</v>
      </c>
      <c r="D180" s="32">
        <v>1</v>
      </c>
      <c r="E180" s="32" t="s">
        <v>109</v>
      </c>
      <c r="F180" s="32">
        <v>1</v>
      </c>
      <c r="G180" s="32" t="s">
        <v>678</v>
      </c>
      <c r="H180" s="36">
        <v>-0.36</v>
      </c>
      <c r="I180" s="36">
        <v>0.72</v>
      </c>
      <c r="J180" s="36">
        <v>-0.62914345363958835</v>
      </c>
      <c r="K180" s="36">
        <v>1.7336736894369926</v>
      </c>
      <c r="L180" s="36">
        <v>3.4673473788739853</v>
      </c>
      <c r="M180" s="138">
        <v>33.333333333333336</v>
      </c>
      <c r="N180" s="36">
        <v>100</v>
      </c>
    </row>
    <row r="181" spans="1:14" x14ac:dyDescent="0.2">
      <c r="A181" s="31">
        <v>1480</v>
      </c>
      <c r="B181" s="31" t="s">
        <v>378</v>
      </c>
      <c r="C181" s="32">
        <v>14</v>
      </c>
      <c r="D181" s="32">
        <v>5</v>
      </c>
      <c r="E181" s="32" t="s">
        <v>67</v>
      </c>
      <c r="F181" s="32">
        <v>1</v>
      </c>
      <c r="G181" s="32" t="s">
        <v>678</v>
      </c>
      <c r="H181" s="36">
        <v>-0.36</v>
      </c>
      <c r="I181" s="36">
        <v>0.72</v>
      </c>
      <c r="J181" s="36">
        <v>-0.62914345363958835</v>
      </c>
      <c r="K181" s="36">
        <v>1.7336736894369926</v>
      </c>
      <c r="L181" s="36">
        <v>3.4673473788739853</v>
      </c>
      <c r="M181" s="138">
        <v>33.333333333333336</v>
      </c>
      <c r="N181" s="36">
        <v>100</v>
      </c>
    </row>
    <row r="182" spans="1:14" x14ac:dyDescent="0.2">
      <c r="A182" s="31" t="s">
        <v>379</v>
      </c>
      <c r="B182" s="31" t="s">
        <v>380</v>
      </c>
      <c r="C182" s="32" t="s">
        <v>319</v>
      </c>
      <c r="D182" s="32">
        <v>3</v>
      </c>
      <c r="E182" s="32" t="s">
        <v>33</v>
      </c>
      <c r="F182" s="32">
        <v>1</v>
      </c>
      <c r="G182" s="32" t="s">
        <v>678</v>
      </c>
      <c r="H182" s="36">
        <v>-0.36</v>
      </c>
      <c r="I182" s="36">
        <v>0.72</v>
      </c>
      <c r="J182" s="36">
        <v>-0.62914345363958835</v>
      </c>
      <c r="K182" s="36">
        <v>1.7336736894369926</v>
      </c>
      <c r="L182" s="36">
        <v>3.4673473788739853</v>
      </c>
      <c r="M182" s="138">
        <v>33.333333333333336</v>
      </c>
      <c r="N182" s="36">
        <v>100</v>
      </c>
    </row>
    <row r="183" spans="1:14" x14ac:dyDescent="0.2">
      <c r="A183" s="31" t="s">
        <v>381</v>
      </c>
      <c r="B183" s="31" t="s">
        <v>382</v>
      </c>
      <c r="C183" s="32" t="s">
        <v>319</v>
      </c>
      <c r="D183" s="32">
        <v>3</v>
      </c>
      <c r="E183" s="32" t="s">
        <v>33</v>
      </c>
      <c r="F183" s="32">
        <v>1</v>
      </c>
      <c r="G183" s="32" t="s">
        <v>678</v>
      </c>
      <c r="H183" s="36">
        <v>-0.36</v>
      </c>
      <c r="I183" s="36">
        <v>0.72</v>
      </c>
      <c r="J183" s="36">
        <v>-0.62914345363958835</v>
      </c>
      <c r="K183" s="36">
        <v>1.7336736894369926</v>
      </c>
      <c r="L183" s="36">
        <v>3.4673473788739853</v>
      </c>
      <c r="M183" s="138">
        <v>33.333333333333336</v>
      </c>
      <c r="N183" s="36">
        <v>100</v>
      </c>
    </row>
    <row r="184" spans="1:14" x14ac:dyDescent="0.2">
      <c r="A184" s="31" t="s">
        <v>383</v>
      </c>
      <c r="B184" s="31" t="s">
        <v>384</v>
      </c>
      <c r="C184" s="32" t="s">
        <v>319</v>
      </c>
      <c r="D184" s="32">
        <v>1</v>
      </c>
      <c r="E184" s="32" t="s">
        <v>103</v>
      </c>
      <c r="F184" s="32">
        <v>1</v>
      </c>
      <c r="G184" s="32" t="s">
        <v>668</v>
      </c>
      <c r="H184" s="36">
        <v>0.08</v>
      </c>
      <c r="I184" s="36">
        <v>0.04</v>
      </c>
      <c r="J184" s="36">
        <v>1.4863801259956659</v>
      </c>
      <c r="K184" s="36">
        <v>9.6315204968721826E-2</v>
      </c>
      <c r="L184" s="36">
        <v>0.19263040993744365</v>
      </c>
      <c r="M184" s="138">
        <v>94.444444444444457</v>
      </c>
      <c r="N184" s="36">
        <v>5.5555555555555562</v>
      </c>
    </row>
    <row r="185" spans="1:14" x14ac:dyDescent="0.2">
      <c r="A185" s="31" t="s">
        <v>385</v>
      </c>
      <c r="B185" s="31" t="s">
        <v>386</v>
      </c>
      <c r="C185" s="32" t="s">
        <v>319</v>
      </c>
      <c r="D185" s="32">
        <v>3</v>
      </c>
      <c r="E185" s="32" t="s">
        <v>103</v>
      </c>
      <c r="F185" s="32">
        <v>1</v>
      </c>
      <c r="G185" s="32" t="s">
        <v>678</v>
      </c>
      <c r="H185" s="36">
        <v>-0.36</v>
      </c>
      <c r="I185" s="36">
        <v>0.72</v>
      </c>
      <c r="J185" s="36">
        <v>-0.62914345363958835</v>
      </c>
      <c r="K185" s="36">
        <v>1.7336736894369926</v>
      </c>
      <c r="L185" s="36">
        <v>3.4673473788739853</v>
      </c>
      <c r="M185" s="138">
        <v>33.333333333333336</v>
      </c>
      <c r="N185" s="36">
        <v>100</v>
      </c>
    </row>
    <row r="186" spans="1:14" x14ac:dyDescent="0.2">
      <c r="A186" s="31" t="s">
        <v>387</v>
      </c>
      <c r="B186" s="31" t="s">
        <v>388</v>
      </c>
      <c r="C186" s="32" t="s">
        <v>319</v>
      </c>
      <c r="D186" s="32">
        <v>1</v>
      </c>
      <c r="E186" s="32" t="s">
        <v>223</v>
      </c>
      <c r="F186" s="32">
        <v>2</v>
      </c>
      <c r="G186" s="32" t="s">
        <v>678</v>
      </c>
      <c r="H186" s="36">
        <v>0.06</v>
      </c>
      <c r="I186" s="36">
        <v>0.04</v>
      </c>
      <c r="J186" s="36">
        <v>1.3902199632849725</v>
      </c>
      <c r="K186" s="36">
        <v>9.6315204968721826E-2</v>
      </c>
      <c r="L186" s="36">
        <v>0.19263040993744365</v>
      </c>
      <c r="M186" s="138">
        <v>91.666666666666686</v>
      </c>
      <c r="N186" s="36">
        <v>5.5555555555555562</v>
      </c>
    </row>
    <row r="187" spans="1:14" x14ac:dyDescent="0.2">
      <c r="A187" s="31" t="s">
        <v>389</v>
      </c>
      <c r="B187" s="31" t="s">
        <v>390</v>
      </c>
      <c r="C187" s="32" t="s">
        <v>319</v>
      </c>
      <c r="D187" s="32">
        <v>3</v>
      </c>
      <c r="E187" s="32" t="s">
        <v>58</v>
      </c>
      <c r="F187" s="32">
        <v>1</v>
      </c>
      <c r="G187" s="32" t="s">
        <v>668</v>
      </c>
      <c r="H187" s="36">
        <v>0.08</v>
      </c>
      <c r="I187" s="36">
        <v>0.04</v>
      </c>
      <c r="J187" s="36">
        <v>1.4863801259956659</v>
      </c>
      <c r="K187" s="36">
        <v>9.6315204968721826E-2</v>
      </c>
      <c r="L187" s="36">
        <v>0.19263040993744365</v>
      </c>
      <c r="M187" s="138">
        <v>94.444444444444457</v>
      </c>
      <c r="N187" s="36">
        <v>5.5555555555555562</v>
      </c>
    </row>
    <row r="188" spans="1:14" x14ac:dyDescent="0.2">
      <c r="A188" s="31" t="s">
        <v>391</v>
      </c>
      <c r="B188" s="31" t="s">
        <v>392</v>
      </c>
      <c r="C188" s="32" t="s">
        <v>319</v>
      </c>
      <c r="D188" s="32">
        <v>3</v>
      </c>
      <c r="E188" s="32" t="s">
        <v>70</v>
      </c>
      <c r="F188" s="32">
        <v>1</v>
      </c>
      <c r="G188" s="32" t="s">
        <v>678</v>
      </c>
      <c r="H188" s="36">
        <v>-0.36</v>
      </c>
      <c r="I188" s="36">
        <v>0.72</v>
      </c>
      <c r="J188" s="36">
        <v>-0.62914345363958835</v>
      </c>
      <c r="K188" s="36">
        <v>1.7336736894369926</v>
      </c>
      <c r="L188" s="36">
        <v>3.4673473788739853</v>
      </c>
      <c r="M188" s="138">
        <v>33.333333333333336</v>
      </c>
      <c r="N188" s="36">
        <v>100</v>
      </c>
    </row>
    <row r="189" spans="1:14" x14ac:dyDescent="0.2">
      <c r="A189" s="31" t="s">
        <v>393</v>
      </c>
      <c r="B189" s="31" t="s">
        <v>394</v>
      </c>
      <c r="C189" s="32" t="s">
        <v>319</v>
      </c>
      <c r="D189" s="32">
        <v>3</v>
      </c>
      <c r="E189" s="32" t="s">
        <v>33</v>
      </c>
      <c r="F189" s="32">
        <v>1</v>
      </c>
      <c r="G189" s="32" t="s">
        <v>678</v>
      </c>
      <c r="H189" s="36">
        <v>-0.36</v>
      </c>
      <c r="I189" s="36">
        <v>0.72</v>
      </c>
      <c r="J189" s="36">
        <v>-0.62914345363958835</v>
      </c>
      <c r="K189" s="36">
        <v>1.7336736894369926</v>
      </c>
      <c r="L189" s="36">
        <v>3.4673473788739853</v>
      </c>
      <c r="M189" s="138">
        <v>33.333333333333336</v>
      </c>
      <c r="N189" s="36">
        <v>100</v>
      </c>
    </row>
    <row r="190" spans="1:14" x14ac:dyDescent="0.2">
      <c r="A190" s="31" t="s">
        <v>395</v>
      </c>
      <c r="B190" s="31" t="s">
        <v>396</v>
      </c>
      <c r="C190" s="32" t="s">
        <v>319</v>
      </c>
      <c r="D190" s="32">
        <v>4</v>
      </c>
      <c r="E190" s="32" t="s">
        <v>70</v>
      </c>
      <c r="F190" s="32">
        <v>1</v>
      </c>
      <c r="G190" s="32" t="s">
        <v>678</v>
      </c>
      <c r="H190" s="36">
        <v>-0.36</v>
      </c>
      <c r="I190" s="36">
        <v>0.72</v>
      </c>
      <c r="J190" s="36">
        <v>-0.62914345363958835</v>
      </c>
      <c r="K190" s="36">
        <v>1.7336736894369926</v>
      </c>
      <c r="L190" s="36">
        <v>3.4673473788739853</v>
      </c>
      <c r="M190" s="138">
        <v>33.333333333333336</v>
      </c>
      <c r="N190" s="36">
        <v>100</v>
      </c>
    </row>
    <row r="191" spans="1:14" x14ac:dyDescent="0.2">
      <c r="A191" s="31" t="s">
        <v>397</v>
      </c>
      <c r="B191" s="31" t="s">
        <v>398</v>
      </c>
      <c r="C191" s="32" t="s">
        <v>319</v>
      </c>
      <c r="D191" s="32">
        <v>2</v>
      </c>
      <c r="E191" s="32" t="s">
        <v>103</v>
      </c>
      <c r="F191" s="32">
        <v>1</v>
      </c>
      <c r="G191" s="32" t="s">
        <v>668</v>
      </c>
      <c r="H191" s="36">
        <v>0.08</v>
      </c>
      <c r="I191" s="36">
        <v>0.04</v>
      </c>
      <c r="J191" s="36">
        <v>1.4863801259956659</v>
      </c>
      <c r="K191" s="36">
        <v>9.6315204968721826E-2</v>
      </c>
      <c r="L191" s="36">
        <v>0.19263040993744365</v>
      </c>
      <c r="M191" s="138">
        <v>94.444444444444457</v>
      </c>
      <c r="N191" s="36">
        <v>5.5555555555555562</v>
      </c>
    </row>
    <row r="192" spans="1:14" x14ac:dyDescent="0.2">
      <c r="A192" s="31" t="s">
        <v>399</v>
      </c>
      <c r="B192" s="31" t="s">
        <v>400</v>
      </c>
      <c r="C192" s="32" t="s">
        <v>319</v>
      </c>
      <c r="D192" s="32">
        <v>1</v>
      </c>
      <c r="E192" s="32" t="s">
        <v>164</v>
      </c>
      <c r="F192" s="32">
        <v>1</v>
      </c>
      <c r="G192" s="32" t="s">
        <v>678</v>
      </c>
      <c r="H192" s="36">
        <v>-0.36</v>
      </c>
      <c r="I192" s="36">
        <v>0.72</v>
      </c>
      <c r="J192" s="36">
        <v>-0.62914345363958835</v>
      </c>
      <c r="K192" s="36">
        <v>1.7336736894369926</v>
      </c>
      <c r="L192" s="36">
        <v>3.4673473788739853</v>
      </c>
      <c r="M192" s="138">
        <v>33.333333333333336</v>
      </c>
      <c r="N192" s="36">
        <v>100</v>
      </c>
    </row>
    <row r="193" spans="1:14" x14ac:dyDescent="0.2">
      <c r="A193" s="31" t="s">
        <v>401</v>
      </c>
      <c r="B193" s="31" t="s">
        <v>402</v>
      </c>
      <c r="C193" s="32" t="s">
        <v>319</v>
      </c>
      <c r="D193" s="32">
        <v>2</v>
      </c>
      <c r="E193" s="32" t="s">
        <v>83</v>
      </c>
      <c r="F193" s="32">
        <v>1</v>
      </c>
      <c r="G193" s="32" t="s">
        <v>678</v>
      </c>
      <c r="H193" s="36">
        <v>-0.36</v>
      </c>
      <c r="I193" s="36">
        <v>0.72</v>
      </c>
      <c r="J193" s="36">
        <v>-0.62914345363958835</v>
      </c>
      <c r="K193" s="36">
        <v>1.7336736894369926</v>
      </c>
      <c r="L193" s="36">
        <v>3.4673473788739853</v>
      </c>
      <c r="M193" s="138">
        <v>33.333333333333336</v>
      </c>
      <c r="N193" s="36">
        <v>100</v>
      </c>
    </row>
    <row r="194" spans="1:14" x14ac:dyDescent="0.2">
      <c r="A194" s="31" t="s">
        <v>403</v>
      </c>
      <c r="B194" s="31" t="s">
        <v>404</v>
      </c>
      <c r="C194" s="32" t="s">
        <v>319</v>
      </c>
      <c r="D194" s="32">
        <v>3</v>
      </c>
      <c r="E194" s="32" t="s">
        <v>83</v>
      </c>
      <c r="F194" s="32">
        <v>2</v>
      </c>
      <c r="G194" s="32" t="s">
        <v>668</v>
      </c>
      <c r="H194" s="36">
        <v>0.12</v>
      </c>
      <c r="I194" s="36">
        <v>0.06</v>
      </c>
      <c r="J194" s="36">
        <v>1.6787004514170525</v>
      </c>
      <c r="K194" s="36">
        <v>0.14447280745308272</v>
      </c>
      <c r="L194" s="36">
        <v>0.28894561490616544</v>
      </c>
      <c r="M194" s="138">
        <v>100</v>
      </c>
      <c r="N194" s="36">
        <v>8.3333333333333321</v>
      </c>
    </row>
    <row r="195" spans="1:14" x14ac:dyDescent="0.2">
      <c r="A195" s="31" t="s">
        <v>405</v>
      </c>
      <c r="B195" s="31" t="s">
        <v>406</v>
      </c>
      <c r="C195" s="32" t="s">
        <v>319</v>
      </c>
      <c r="D195" s="32">
        <v>2</v>
      </c>
      <c r="E195" s="32" t="s">
        <v>109</v>
      </c>
      <c r="F195" s="32">
        <v>2</v>
      </c>
      <c r="G195" s="32" t="s">
        <v>668</v>
      </c>
      <c r="H195" s="36">
        <v>0.12</v>
      </c>
      <c r="I195" s="36">
        <v>0.06</v>
      </c>
      <c r="J195" s="36">
        <v>1.6787004514170525</v>
      </c>
      <c r="K195" s="36">
        <v>0.14447280745308272</v>
      </c>
      <c r="L195" s="36">
        <v>0.28894561490616544</v>
      </c>
      <c r="M195" s="138">
        <v>100</v>
      </c>
      <c r="N195" s="36">
        <v>8.3333333333333321</v>
      </c>
    </row>
    <row r="196" spans="1:14" x14ac:dyDescent="0.2">
      <c r="A196" s="31" t="s">
        <v>407</v>
      </c>
      <c r="B196" s="31" t="s">
        <v>408</v>
      </c>
      <c r="C196" s="32" t="s">
        <v>319</v>
      </c>
      <c r="D196" s="32">
        <v>3</v>
      </c>
      <c r="E196" s="32" t="s">
        <v>83</v>
      </c>
      <c r="F196" s="32">
        <v>1</v>
      </c>
      <c r="G196" s="32" t="s">
        <v>678</v>
      </c>
      <c r="H196" s="36">
        <v>-0.36</v>
      </c>
      <c r="I196" s="36">
        <v>0.72</v>
      </c>
      <c r="J196" s="36">
        <v>-0.62914345363958835</v>
      </c>
      <c r="K196" s="36">
        <v>1.7336736894369926</v>
      </c>
      <c r="L196" s="36">
        <v>3.4673473788739853</v>
      </c>
      <c r="M196" s="138">
        <v>33.333333333333336</v>
      </c>
      <c r="N196" s="36">
        <v>100</v>
      </c>
    </row>
    <row r="197" spans="1:14" x14ac:dyDescent="0.2">
      <c r="A197" s="31" t="s">
        <v>409</v>
      </c>
      <c r="B197" s="31" t="s">
        <v>410</v>
      </c>
      <c r="C197" s="32" t="s">
        <v>319</v>
      </c>
      <c r="D197" s="32">
        <v>1</v>
      </c>
      <c r="E197" s="32" t="s">
        <v>109</v>
      </c>
      <c r="F197" s="32">
        <v>1</v>
      </c>
      <c r="G197" s="32" t="s">
        <v>678</v>
      </c>
      <c r="H197" s="36">
        <v>-0.36</v>
      </c>
      <c r="I197" s="36">
        <v>0.72</v>
      </c>
      <c r="J197" s="36">
        <v>-0.62914345363958835</v>
      </c>
      <c r="K197" s="36">
        <v>1.7336736894369926</v>
      </c>
      <c r="L197" s="36">
        <v>3.4673473788739853</v>
      </c>
      <c r="M197" s="138">
        <v>33.333333333333336</v>
      </c>
      <c r="N197" s="36">
        <v>100</v>
      </c>
    </row>
    <row r="198" spans="1:14" x14ac:dyDescent="0.2">
      <c r="A198" s="31" t="s">
        <v>411</v>
      </c>
      <c r="B198" s="31" t="s">
        <v>412</v>
      </c>
      <c r="C198" s="32" t="s">
        <v>319</v>
      </c>
      <c r="D198" s="32">
        <v>1</v>
      </c>
      <c r="E198" s="32" t="s">
        <v>109</v>
      </c>
      <c r="F198" s="32">
        <v>1</v>
      </c>
      <c r="G198" s="32" t="s">
        <v>678</v>
      </c>
      <c r="H198" s="36">
        <v>-0.36</v>
      </c>
      <c r="I198" s="36">
        <v>0.72</v>
      </c>
      <c r="J198" s="36">
        <v>-0.62914345363958835</v>
      </c>
      <c r="K198" s="36">
        <v>1.7336736894369926</v>
      </c>
      <c r="L198" s="36">
        <v>3.4673473788739853</v>
      </c>
      <c r="M198" s="138">
        <v>33.333333333333336</v>
      </c>
      <c r="N198" s="36">
        <v>100</v>
      </c>
    </row>
    <row r="199" spans="1:14" x14ac:dyDescent="0.2">
      <c r="A199" s="31" t="s">
        <v>413</v>
      </c>
      <c r="B199" s="31" t="s">
        <v>414</v>
      </c>
      <c r="C199" s="32" t="s">
        <v>319</v>
      </c>
      <c r="D199" s="32">
        <v>3</v>
      </c>
      <c r="E199" s="32" t="s">
        <v>83</v>
      </c>
      <c r="F199" s="32">
        <v>1</v>
      </c>
      <c r="G199" s="32" t="s">
        <v>668</v>
      </c>
      <c r="H199" s="36">
        <v>0.08</v>
      </c>
      <c r="I199" s="36">
        <v>0.04</v>
      </c>
      <c r="J199" s="36">
        <v>1.4863801259956659</v>
      </c>
      <c r="K199" s="36">
        <v>9.6315204968721826E-2</v>
      </c>
      <c r="L199" s="36">
        <v>0.19263040993744365</v>
      </c>
      <c r="M199" s="138">
        <v>94.444444444444457</v>
      </c>
      <c r="N199" s="36">
        <v>5.5555555555555562</v>
      </c>
    </row>
    <row r="200" spans="1:14" x14ac:dyDescent="0.2">
      <c r="A200" s="31" t="s">
        <v>415</v>
      </c>
      <c r="B200" s="31" t="s">
        <v>416</v>
      </c>
      <c r="C200" s="32" t="s">
        <v>417</v>
      </c>
      <c r="D200" s="32">
        <v>1</v>
      </c>
      <c r="E200" s="32" t="s">
        <v>58</v>
      </c>
      <c r="F200" s="32">
        <v>1</v>
      </c>
      <c r="G200" s="32" t="s">
        <v>678</v>
      </c>
      <c r="H200" s="36">
        <v>-0.36</v>
      </c>
      <c r="I200" s="36">
        <v>0.72</v>
      </c>
      <c r="J200" s="36">
        <v>-0.62914345363958835</v>
      </c>
      <c r="K200" s="36">
        <v>1.7336736894369926</v>
      </c>
      <c r="L200" s="36">
        <v>3.4673473788739853</v>
      </c>
      <c r="M200" s="138">
        <v>33.333333333333336</v>
      </c>
      <c r="N200" s="36">
        <v>100</v>
      </c>
    </row>
    <row r="201" spans="1:14" x14ac:dyDescent="0.2">
      <c r="A201" s="31" t="s">
        <v>418</v>
      </c>
      <c r="B201" s="31" t="s">
        <v>419</v>
      </c>
      <c r="C201" s="32" t="s">
        <v>417</v>
      </c>
      <c r="D201" s="32">
        <v>1</v>
      </c>
      <c r="E201" s="32" t="s">
        <v>223</v>
      </c>
      <c r="F201" s="32">
        <v>2</v>
      </c>
      <c r="G201" s="32" t="s">
        <v>678</v>
      </c>
      <c r="H201" s="36">
        <v>0.06</v>
      </c>
      <c r="I201" s="36">
        <v>0.04</v>
      </c>
      <c r="J201" s="36">
        <v>1.3902199632849725</v>
      </c>
      <c r="K201" s="36">
        <v>9.6315204968721826E-2</v>
      </c>
      <c r="L201" s="36">
        <v>0.19263040993744365</v>
      </c>
      <c r="M201" s="138">
        <v>91.666666666666686</v>
      </c>
      <c r="N201" s="36">
        <v>5.5555555555555562</v>
      </c>
    </row>
    <row r="202" spans="1:14" x14ac:dyDescent="0.2">
      <c r="A202" s="31" t="s">
        <v>420</v>
      </c>
      <c r="B202" s="31" t="s">
        <v>421</v>
      </c>
      <c r="C202" s="32" t="s">
        <v>417</v>
      </c>
      <c r="D202" s="32">
        <v>1</v>
      </c>
      <c r="E202" s="32" t="s">
        <v>164</v>
      </c>
      <c r="F202" s="32">
        <v>1</v>
      </c>
      <c r="G202" s="32" t="s">
        <v>678</v>
      </c>
      <c r="H202" s="36">
        <v>-0.36</v>
      </c>
      <c r="I202" s="36">
        <v>0.72</v>
      </c>
      <c r="J202" s="36">
        <v>-0.62914345363958835</v>
      </c>
      <c r="K202" s="36">
        <v>1.7336736894369926</v>
      </c>
      <c r="L202" s="36">
        <v>3.4673473788739853</v>
      </c>
      <c r="M202" s="138">
        <v>33.333333333333336</v>
      </c>
      <c r="N202" s="36">
        <v>100</v>
      </c>
    </row>
    <row r="203" spans="1:14" x14ac:dyDescent="0.2">
      <c r="A203" s="31" t="s">
        <v>422</v>
      </c>
      <c r="B203" s="31" t="s">
        <v>423</v>
      </c>
      <c r="C203" s="32" t="s">
        <v>417</v>
      </c>
      <c r="D203" s="32">
        <v>1</v>
      </c>
      <c r="E203" s="32" t="s">
        <v>109</v>
      </c>
      <c r="F203" s="32">
        <v>1</v>
      </c>
      <c r="G203" s="32" t="s">
        <v>678</v>
      </c>
      <c r="H203" s="36">
        <v>-0.36</v>
      </c>
      <c r="I203" s="36">
        <v>0.72</v>
      </c>
      <c r="J203" s="36">
        <v>-0.62914345363958835</v>
      </c>
      <c r="K203" s="36">
        <v>1.7336736894369926</v>
      </c>
      <c r="L203" s="36">
        <v>3.4673473788739853</v>
      </c>
      <c r="M203" s="138">
        <v>33.333333333333336</v>
      </c>
      <c r="N203" s="36">
        <v>100</v>
      </c>
    </row>
    <row r="204" spans="1:14" x14ac:dyDescent="0.2">
      <c r="A204" s="31" t="s">
        <v>424</v>
      </c>
      <c r="B204" s="31" t="s">
        <v>425</v>
      </c>
      <c r="C204" s="32" t="s">
        <v>417</v>
      </c>
      <c r="D204" s="32">
        <v>2</v>
      </c>
      <c r="E204" s="32" t="s">
        <v>58</v>
      </c>
      <c r="F204" s="32">
        <v>0</v>
      </c>
      <c r="G204" s="32" t="s">
        <v>678</v>
      </c>
      <c r="H204" s="36">
        <v>-0.6</v>
      </c>
      <c r="I204" s="36">
        <v>0.76</v>
      </c>
      <c r="J204" s="36">
        <v>-1.7830654061679088</v>
      </c>
      <c r="K204" s="36">
        <v>1.8299888944057146</v>
      </c>
      <c r="L204" s="36">
        <v>3.6599777888114291</v>
      </c>
      <c r="M204" s="138">
        <v>0</v>
      </c>
      <c r="N204" s="36">
        <v>105.55555555555556</v>
      </c>
    </row>
    <row r="205" spans="1:14" x14ac:dyDescent="0.2">
      <c r="A205" s="31" t="s">
        <v>426</v>
      </c>
      <c r="B205" s="31" t="s">
        <v>427</v>
      </c>
      <c r="C205" s="32" t="s">
        <v>417</v>
      </c>
      <c r="D205" s="32">
        <v>1</v>
      </c>
      <c r="E205" s="32" t="s">
        <v>103</v>
      </c>
      <c r="F205" s="32">
        <v>1</v>
      </c>
      <c r="G205" s="32" t="s">
        <v>678</v>
      </c>
      <c r="H205" s="36">
        <v>-0.36</v>
      </c>
      <c r="I205" s="36">
        <v>0.72</v>
      </c>
      <c r="J205" s="36">
        <v>-0.62914345363958835</v>
      </c>
      <c r="K205" s="36">
        <v>1.7336736894369926</v>
      </c>
      <c r="L205" s="36">
        <v>3.4673473788739853</v>
      </c>
      <c r="M205" s="138">
        <v>33.333333333333336</v>
      </c>
      <c r="N205" s="36">
        <v>100</v>
      </c>
    </row>
    <row r="206" spans="1:14" x14ac:dyDescent="0.2">
      <c r="A206" s="31" t="s">
        <v>428</v>
      </c>
      <c r="B206" s="31" t="s">
        <v>429</v>
      </c>
      <c r="C206" s="32" t="s">
        <v>417</v>
      </c>
      <c r="D206" s="32">
        <v>1</v>
      </c>
      <c r="E206" s="32" t="s">
        <v>58</v>
      </c>
      <c r="F206" s="32">
        <v>1</v>
      </c>
      <c r="G206" s="32" t="s">
        <v>668</v>
      </c>
      <c r="H206" s="36">
        <v>0.08</v>
      </c>
      <c r="I206" s="36">
        <v>0.04</v>
      </c>
      <c r="J206" s="36">
        <v>1.4863801259956659</v>
      </c>
      <c r="K206" s="36">
        <v>9.6315204968721826E-2</v>
      </c>
      <c r="L206" s="36">
        <v>0.19263040993744365</v>
      </c>
      <c r="M206" s="138">
        <v>94.444444444444457</v>
      </c>
      <c r="N206" s="36">
        <v>5.5555555555555562</v>
      </c>
    </row>
    <row r="207" spans="1:14" x14ac:dyDescent="0.2">
      <c r="A207" s="31" t="s">
        <v>430</v>
      </c>
      <c r="B207" s="31" t="s">
        <v>431</v>
      </c>
      <c r="C207" s="32" t="s">
        <v>417</v>
      </c>
      <c r="D207" s="32">
        <v>1</v>
      </c>
      <c r="E207" s="32" t="s">
        <v>58</v>
      </c>
      <c r="F207" s="32">
        <v>1</v>
      </c>
      <c r="G207" s="32" t="s">
        <v>668</v>
      </c>
      <c r="H207" s="36">
        <v>0.08</v>
      </c>
      <c r="I207" s="36">
        <v>0.04</v>
      </c>
      <c r="J207" s="36">
        <v>1.4863801259956659</v>
      </c>
      <c r="K207" s="36">
        <v>9.6315204968721826E-2</v>
      </c>
      <c r="L207" s="36">
        <v>0.19263040993744365</v>
      </c>
      <c r="M207" s="138">
        <v>94.444444444444457</v>
      </c>
      <c r="N207" s="36">
        <v>5.5555555555555562</v>
      </c>
    </row>
    <row r="208" spans="1:14" x14ac:dyDescent="0.2">
      <c r="A208" s="31" t="s">
        <v>432</v>
      </c>
      <c r="B208" s="31" t="s">
        <v>433</v>
      </c>
      <c r="C208" s="32" t="s">
        <v>417</v>
      </c>
      <c r="D208" s="32">
        <v>1</v>
      </c>
      <c r="E208" s="32" t="s">
        <v>164</v>
      </c>
      <c r="F208" s="32">
        <v>1</v>
      </c>
      <c r="G208" s="32" t="s">
        <v>678</v>
      </c>
      <c r="H208" s="36">
        <v>-0.36</v>
      </c>
      <c r="I208" s="36">
        <v>0.72</v>
      </c>
      <c r="J208" s="36">
        <v>-0.62914345363958835</v>
      </c>
      <c r="K208" s="36">
        <v>1.7336736894369926</v>
      </c>
      <c r="L208" s="36">
        <v>3.4673473788739853</v>
      </c>
      <c r="M208" s="138">
        <v>33.333333333333336</v>
      </c>
      <c r="N208" s="36">
        <v>100</v>
      </c>
    </row>
    <row r="209" spans="1:14" x14ac:dyDescent="0.2">
      <c r="A209" s="31" t="s">
        <v>434</v>
      </c>
      <c r="B209" s="31" t="s">
        <v>435</v>
      </c>
      <c r="C209" s="32" t="s">
        <v>417</v>
      </c>
      <c r="D209" s="32">
        <v>1</v>
      </c>
      <c r="E209" s="32" t="s">
        <v>164</v>
      </c>
      <c r="F209" s="32">
        <v>1</v>
      </c>
      <c r="G209" s="32" t="s">
        <v>678</v>
      </c>
      <c r="H209" s="36">
        <v>-0.36</v>
      </c>
      <c r="I209" s="36">
        <v>0.72</v>
      </c>
      <c r="J209" s="36">
        <v>-0.62914345363958835</v>
      </c>
      <c r="K209" s="36">
        <v>1.7336736894369926</v>
      </c>
      <c r="L209" s="36">
        <v>3.4673473788739853</v>
      </c>
      <c r="M209" s="138">
        <v>33.333333333333336</v>
      </c>
      <c r="N209" s="36">
        <v>100</v>
      </c>
    </row>
    <row r="210" spans="1:14" x14ac:dyDescent="0.2">
      <c r="A210" s="31" t="s">
        <v>436</v>
      </c>
      <c r="B210" s="31" t="s">
        <v>437</v>
      </c>
      <c r="C210" s="32" t="s">
        <v>417</v>
      </c>
      <c r="D210" s="32">
        <v>4</v>
      </c>
      <c r="E210" s="32" t="s">
        <v>70</v>
      </c>
      <c r="F210" s="32">
        <v>1</v>
      </c>
      <c r="G210" s="32" t="s">
        <v>668</v>
      </c>
      <c r="H210" s="36">
        <v>0.08</v>
      </c>
      <c r="I210" s="36">
        <v>0.04</v>
      </c>
      <c r="J210" s="36">
        <v>1.4863801259956659</v>
      </c>
      <c r="K210" s="36">
        <v>9.6315204968721826E-2</v>
      </c>
      <c r="L210" s="36">
        <v>0.19263040993744365</v>
      </c>
      <c r="M210" s="138">
        <v>94.444444444444457</v>
      </c>
      <c r="N210" s="36">
        <v>5.5555555555555562</v>
      </c>
    </row>
    <row r="211" spans="1:14" x14ac:dyDescent="0.2">
      <c r="A211" s="31" t="s">
        <v>438</v>
      </c>
      <c r="B211" s="31" t="s">
        <v>439</v>
      </c>
      <c r="C211" s="32" t="s">
        <v>417</v>
      </c>
      <c r="D211" s="32">
        <v>2</v>
      </c>
      <c r="E211" s="32" t="s">
        <v>103</v>
      </c>
      <c r="F211" s="32">
        <v>1</v>
      </c>
      <c r="G211" s="32" t="s">
        <v>678</v>
      </c>
      <c r="H211" s="36">
        <v>-0.36</v>
      </c>
      <c r="I211" s="36">
        <v>0.72</v>
      </c>
      <c r="J211" s="36">
        <v>-0.62914345363958835</v>
      </c>
      <c r="K211" s="36">
        <v>1.7336736894369926</v>
      </c>
      <c r="L211" s="36">
        <v>3.4673473788739853</v>
      </c>
      <c r="M211" s="138">
        <v>33.333333333333336</v>
      </c>
      <c r="N211" s="36">
        <v>100</v>
      </c>
    </row>
    <row r="212" spans="1:14" x14ac:dyDescent="0.2">
      <c r="A212" s="31" t="s">
        <v>440</v>
      </c>
      <c r="B212" s="31" t="s">
        <v>441</v>
      </c>
      <c r="C212" s="32" t="s">
        <v>417</v>
      </c>
      <c r="D212" s="32">
        <v>1</v>
      </c>
      <c r="E212" s="32" t="s">
        <v>164</v>
      </c>
      <c r="F212" s="32">
        <v>1</v>
      </c>
      <c r="G212" s="32" t="s">
        <v>678</v>
      </c>
      <c r="H212" s="36">
        <v>-0.36</v>
      </c>
      <c r="I212" s="36">
        <v>0.72</v>
      </c>
      <c r="J212" s="36">
        <v>-0.62914345363958835</v>
      </c>
      <c r="K212" s="36">
        <v>1.7336736894369926</v>
      </c>
      <c r="L212" s="36">
        <v>3.4673473788739853</v>
      </c>
      <c r="M212" s="138">
        <v>33.333333333333336</v>
      </c>
      <c r="N212" s="36">
        <v>100</v>
      </c>
    </row>
    <row r="213" spans="1:14" x14ac:dyDescent="0.2">
      <c r="A213" s="31" t="s">
        <v>442</v>
      </c>
      <c r="B213" s="31" t="s">
        <v>443</v>
      </c>
      <c r="C213" s="32" t="s">
        <v>417</v>
      </c>
      <c r="D213" s="32">
        <v>1</v>
      </c>
      <c r="E213" s="32" t="s">
        <v>164</v>
      </c>
      <c r="F213" s="32">
        <v>1</v>
      </c>
      <c r="G213" s="32" t="s">
        <v>678</v>
      </c>
      <c r="H213" s="36">
        <v>-0.36</v>
      </c>
      <c r="I213" s="36">
        <v>0.72</v>
      </c>
      <c r="J213" s="36">
        <v>-0.62914345363958835</v>
      </c>
      <c r="K213" s="36">
        <v>1.7336736894369926</v>
      </c>
      <c r="L213" s="36">
        <v>3.4673473788739853</v>
      </c>
      <c r="M213" s="138">
        <v>33.333333333333336</v>
      </c>
      <c r="N213" s="36">
        <v>100</v>
      </c>
    </row>
    <row r="214" spans="1:14" x14ac:dyDescent="0.2">
      <c r="A214" s="31" t="s">
        <v>444</v>
      </c>
      <c r="B214" s="31" t="s">
        <v>445</v>
      </c>
      <c r="C214" s="32" t="s">
        <v>417</v>
      </c>
      <c r="D214" s="32">
        <v>2</v>
      </c>
      <c r="E214" s="32" t="s">
        <v>164</v>
      </c>
      <c r="F214" s="32">
        <v>1</v>
      </c>
      <c r="G214" s="32" t="s">
        <v>678</v>
      </c>
      <c r="H214" s="36">
        <v>-0.36</v>
      </c>
      <c r="I214" s="36">
        <v>0.72</v>
      </c>
      <c r="J214" s="36">
        <v>-0.62914345363958835</v>
      </c>
      <c r="K214" s="36">
        <v>1.7336736894369926</v>
      </c>
      <c r="L214" s="36">
        <v>3.4673473788739853</v>
      </c>
      <c r="M214" s="138">
        <v>33.333333333333336</v>
      </c>
      <c r="N214" s="36">
        <v>100</v>
      </c>
    </row>
    <row r="215" spans="1:14" x14ac:dyDescent="0.2">
      <c r="A215" s="31" t="s">
        <v>446</v>
      </c>
      <c r="B215" s="31" t="s">
        <v>447</v>
      </c>
      <c r="C215" s="32" t="s">
        <v>417</v>
      </c>
      <c r="D215" s="32">
        <v>2</v>
      </c>
      <c r="E215" s="32" t="s">
        <v>103</v>
      </c>
      <c r="F215" s="32">
        <v>1</v>
      </c>
      <c r="G215" s="32" t="s">
        <v>678</v>
      </c>
      <c r="H215" s="36">
        <v>-0.36</v>
      </c>
      <c r="I215" s="36">
        <v>0.72</v>
      </c>
      <c r="J215" s="36">
        <v>-0.62914345363958835</v>
      </c>
      <c r="K215" s="36">
        <v>1.7336736894369926</v>
      </c>
      <c r="L215" s="36">
        <v>3.4673473788739853</v>
      </c>
      <c r="M215" s="138">
        <v>33.333333333333336</v>
      </c>
      <c r="N215" s="36">
        <v>100</v>
      </c>
    </row>
    <row r="216" spans="1:14" x14ac:dyDescent="0.2">
      <c r="A216" s="31" t="s">
        <v>448</v>
      </c>
      <c r="B216" s="31" t="s">
        <v>449</v>
      </c>
      <c r="C216" s="32" t="s">
        <v>450</v>
      </c>
      <c r="D216" s="32">
        <v>1</v>
      </c>
      <c r="E216" s="32" t="s">
        <v>58</v>
      </c>
      <c r="F216" s="32">
        <v>1</v>
      </c>
      <c r="G216" s="32" t="s">
        <v>678</v>
      </c>
      <c r="H216" s="36">
        <v>-0.36</v>
      </c>
      <c r="I216" s="36">
        <v>0.72</v>
      </c>
      <c r="J216" s="36">
        <v>-0.62914345363958835</v>
      </c>
      <c r="K216" s="36">
        <v>1.7336736894369926</v>
      </c>
      <c r="L216" s="36">
        <v>3.4673473788739853</v>
      </c>
      <c r="M216" s="138">
        <v>33.333333333333336</v>
      </c>
      <c r="N216" s="36">
        <v>100</v>
      </c>
    </row>
    <row r="217" spans="1:14" x14ac:dyDescent="0.2">
      <c r="A217" s="31" t="s">
        <v>451</v>
      </c>
      <c r="B217" s="31" t="s">
        <v>452</v>
      </c>
      <c r="C217" s="32" t="s">
        <v>450</v>
      </c>
      <c r="D217" s="32">
        <v>1</v>
      </c>
      <c r="E217" s="32" t="s">
        <v>103</v>
      </c>
      <c r="F217" s="32">
        <v>1</v>
      </c>
      <c r="G217" s="32" t="s">
        <v>678</v>
      </c>
      <c r="H217" s="36">
        <v>-0.36</v>
      </c>
      <c r="I217" s="36">
        <v>0.72</v>
      </c>
      <c r="J217" s="36">
        <v>-0.62914345363958835</v>
      </c>
      <c r="K217" s="36">
        <v>1.7336736894369926</v>
      </c>
      <c r="L217" s="36">
        <v>3.4673473788739853</v>
      </c>
      <c r="M217" s="138">
        <v>33.333333333333336</v>
      </c>
      <c r="N217" s="36">
        <v>100</v>
      </c>
    </row>
    <row r="218" spans="1:14" x14ac:dyDescent="0.2">
      <c r="A218" s="31" t="s">
        <v>453</v>
      </c>
      <c r="B218" s="31" t="s">
        <v>454</v>
      </c>
      <c r="C218" s="32" t="s">
        <v>450</v>
      </c>
      <c r="D218" s="32">
        <v>2</v>
      </c>
      <c r="E218" s="32" t="s">
        <v>58</v>
      </c>
      <c r="F218" s="32">
        <v>1</v>
      </c>
      <c r="G218" s="32" t="s">
        <v>678</v>
      </c>
      <c r="H218" s="36">
        <v>-0.36</v>
      </c>
      <c r="I218" s="36">
        <v>0.72</v>
      </c>
      <c r="J218" s="36">
        <v>-0.62914345363958835</v>
      </c>
      <c r="K218" s="36">
        <v>1.7336736894369926</v>
      </c>
      <c r="L218" s="36">
        <v>3.4673473788739853</v>
      </c>
      <c r="M218" s="138">
        <v>33.333333333333336</v>
      </c>
      <c r="N218" s="36">
        <v>100</v>
      </c>
    </row>
    <row r="219" spans="1:14" x14ac:dyDescent="0.2">
      <c r="A219" s="31" t="s">
        <v>455</v>
      </c>
      <c r="B219" s="31" t="s">
        <v>456</v>
      </c>
      <c r="C219" s="32" t="s">
        <v>450</v>
      </c>
      <c r="D219" s="32">
        <v>1</v>
      </c>
      <c r="E219" s="32" t="s">
        <v>109</v>
      </c>
      <c r="F219" s="32">
        <v>1</v>
      </c>
      <c r="G219" s="32" t="s">
        <v>678</v>
      </c>
      <c r="H219" s="36">
        <v>-0.36</v>
      </c>
      <c r="I219" s="36">
        <v>0.72</v>
      </c>
      <c r="J219" s="36">
        <v>-0.62914345363958835</v>
      </c>
      <c r="K219" s="36">
        <v>1.7336736894369926</v>
      </c>
      <c r="L219" s="36">
        <v>3.4673473788739853</v>
      </c>
      <c r="M219" s="138">
        <v>33.333333333333336</v>
      </c>
      <c r="N219" s="36">
        <v>100</v>
      </c>
    </row>
    <row r="220" spans="1:14" x14ac:dyDescent="0.2">
      <c r="A220" s="31" t="s">
        <v>457</v>
      </c>
      <c r="B220" s="31" t="s">
        <v>458</v>
      </c>
      <c r="C220" s="32" t="s">
        <v>450</v>
      </c>
      <c r="D220" s="32">
        <v>1</v>
      </c>
      <c r="E220" s="32" t="s">
        <v>164</v>
      </c>
      <c r="F220" s="32">
        <v>1</v>
      </c>
      <c r="G220" s="32" t="s">
        <v>678</v>
      </c>
      <c r="H220" s="36">
        <v>-0.36</v>
      </c>
      <c r="I220" s="36">
        <v>0.72</v>
      </c>
      <c r="J220" s="36">
        <v>-0.62914345363958835</v>
      </c>
      <c r="K220" s="36">
        <v>1.7336736894369926</v>
      </c>
      <c r="L220" s="36">
        <v>3.4673473788739853</v>
      </c>
      <c r="M220" s="138">
        <v>33.333333333333336</v>
      </c>
      <c r="N220" s="36">
        <v>100</v>
      </c>
    </row>
    <row r="221" spans="1:14" x14ac:dyDescent="0.2">
      <c r="A221" s="31" t="s">
        <v>459</v>
      </c>
      <c r="B221" s="31" t="s">
        <v>460</v>
      </c>
      <c r="C221" s="32" t="s">
        <v>450</v>
      </c>
      <c r="D221" s="32">
        <v>1</v>
      </c>
      <c r="E221" s="32" t="s">
        <v>109</v>
      </c>
      <c r="F221" s="32">
        <v>1</v>
      </c>
      <c r="G221" s="32" t="s">
        <v>678</v>
      </c>
      <c r="H221" s="36">
        <v>-0.36</v>
      </c>
      <c r="I221" s="36">
        <v>0.72</v>
      </c>
      <c r="J221" s="36">
        <v>-0.62914345363958835</v>
      </c>
      <c r="K221" s="36">
        <v>1.7336736894369926</v>
      </c>
      <c r="L221" s="36">
        <v>3.4673473788739853</v>
      </c>
      <c r="M221" s="138">
        <v>33.333333333333336</v>
      </c>
      <c r="N221" s="36">
        <v>100</v>
      </c>
    </row>
    <row r="222" spans="1:14" x14ac:dyDescent="0.2">
      <c r="A222" s="31" t="s">
        <v>461</v>
      </c>
      <c r="B222" s="31" t="s">
        <v>462</v>
      </c>
      <c r="C222" s="32" t="s">
        <v>450</v>
      </c>
      <c r="D222" s="32">
        <v>4</v>
      </c>
      <c r="E222" s="32" t="s">
        <v>70</v>
      </c>
      <c r="F222" s="32">
        <v>1</v>
      </c>
      <c r="G222" s="32" t="s">
        <v>678</v>
      </c>
      <c r="H222" s="36">
        <v>-0.36</v>
      </c>
      <c r="I222" s="36">
        <v>0.72</v>
      </c>
      <c r="J222" s="36">
        <v>-0.62914345363958835</v>
      </c>
      <c r="K222" s="36">
        <v>1.7336736894369926</v>
      </c>
      <c r="L222" s="36">
        <v>3.4673473788739853</v>
      </c>
      <c r="M222" s="138">
        <v>33.333333333333336</v>
      </c>
      <c r="N222" s="36">
        <v>100</v>
      </c>
    </row>
    <row r="223" spans="1:14" x14ac:dyDescent="0.2">
      <c r="A223" s="31" t="s">
        <v>463</v>
      </c>
      <c r="B223" s="31" t="s">
        <v>464</v>
      </c>
      <c r="C223" s="32" t="s">
        <v>450</v>
      </c>
      <c r="D223" s="32">
        <v>2</v>
      </c>
      <c r="E223" s="32" t="s">
        <v>58</v>
      </c>
      <c r="F223" s="32">
        <v>1</v>
      </c>
      <c r="G223" s="32" t="s">
        <v>678</v>
      </c>
      <c r="H223" s="36">
        <v>-0.36</v>
      </c>
      <c r="I223" s="36">
        <v>0.72</v>
      </c>
      <c r="J223" s="36">
        <v>-0.62914345363958835</v>
      </c>
      <c r="K223" s="36">
        <v>1.7336736894369926</v>
      </c>
      <c r="L223" s="36">
        <v>3.4673473788739853</v>
      </c>
      <c r="M223" s="138">
        <v>33.333333333333336</v>
      </c>
      <c r="N223" s="36">
        <v>100</v>
      </c>
    </row>
    <row r="224" spans="1:14" x14ac:dyDescent="0.2">
      <c r="A224" s="31" t="s">
        <v>465</v>
      </c>
      <c r="B224" s="31" t="s">
        <v>466</v>
      </c>
      <c r="C224" s="32" t="s">
        <v>450</v>
      </c>
      <c r="D224" s="32">
        <v>1</v>
      </c>
      <c r="E224" s="32" t="s">
        <v>103</v>
      </c>
      <c r="F224" s="32">
        <v>1</v>
      </c>
      <c r="G224" s="32" t="s">
        <v>678</v>
      </c>
      <c r="H224" s="36">
        <v>-0.36</v>
      </c>
      <c r="I224" s="36">
        <v>0.72</v>
      </c>
      <c r="J224" s="36">
        <v>-0.62914345363958835</v>
      </c>
      <c r="K224" s="36">
        <v>1.7336736894369926</v>
      </c>
      <c r="L224" s="36">
        <v>3.4673473788739853</v>
      </c>
      <c r="M224" s="138">
        <v>33.333333333333336</v>
      </c>
      <c r="N224" s="36">
        <v>100</v>
      </c>
    </row>
    <row r="225" spans="1:14" x14ac:dyDescent="0.2">
      <c r="A225" s="31" t="s">
        <v>467</v>
      </c>
      <c r="B225" s="31" t="s">
        <v>468</v>
      </c>
      <c r="C225" s="32" t="s">
        <v>450</v>
      </c>
      <c r="D225" s="32">
        <v>3</v>
      </c>
      <c r="E225" s="32" t="s">
        <v>83</v>
      </c>
      <c r="F225" s="32">
        <v>1</v>
      </c>
      <c r="G225" s="32" t="s">
        <v>668</v>
      </c>
      <c r="H225" s="36">
        <v>0.08</v>
      </c>
      <c r="I225" s="36">
        <v>0.04</v>
      </c>
      <c r="J225" s="36">
        <v>1.4863801259956659</v>
      </c>
      <c r="K225" s="36">
        <v>9.6315204968721826E-2</v>
      </c>
      <c r="L225" s="36">
        <v>0.19263040993744365</v>
      </c>
      <c r="M225" s="138">
        <v>94.444444444444457</v>
      </c>
      <c r="N225" s="36">
        <v>5.5555555555555562</v>
      </c>
    </row>
    <row r="226" spans="1:14" x14ac:dyDescent="0.2">
      <c r="A226" s="31" t="s">
        <v>469</v>
      </c>
      <c r="B226" s="31" t="s">
        <v>470</v>
      </c>
      <c r="C226" s="32" t="s">
        <v>450</v>
      </c>
      <c r="D226" s="32">
        <v>1</v>
      </c>
      <c r="E226" s="32" t="s">
        <v>58</v>
      </c>
      <c r="F226" s="32">
        <v>1</v>
      </c>
      <c r="G226" s="32" t="s">
        <v>678</v>
      </c>
      <c r="H226" s="36">
        <v>-0.36</v>
      </c>
      <c r="I226" s="36">
        <v>0.72</v>
      </c>
      <c r="J226" s="36">
        <v>-0.62914345363958835</v>
      </c>
      <c r="K226" s="36">
        <v>1.7336736894369926</v>
      </c>
      <c r="L226" s="36">
        <v>3.4673473788739853</v>
      </c>
      <c r="M226" s="138">
        <v>33.333333333333336</v>
      </c>
      <c r="N226" s="36">
        <v>100</v>
      </c>
    </row>
    <row r="227" spans="1:14" x14ac:dyDescent="0.2">
      <c r="A227" s="31" t="s">
        <v>471</v>
      </c>
      <c r="B227" s="31" t="s">
        <v>472</v>
      </c>
      <c r="C227" s="32" t="s">
        <v>450</v>
      </c>
      <c r="D227" s="32">
        <v>2</v>
      </c>
      <c r="E227" s="32" t="s">
        <v>103</v>
      </c>
      <c r="F227" s="32">
        <v>1</v>
      </c>
      <c r="G227" s="32" t="s">
        <v>678</v>
      </c>
      <c r="H227" s="36">
        <v>-0.36</v>
      </c>
      <c r="I227" s="36">
        <v>0.72</v>
      </c>
      <c r="J227" s="36">
        <v>-0.62914345363958835</v>
      </c>
      <c r="K227" s="36">
        <v>1.7336736894369926</v>
      </c>
      <c r="L227" s="36">
        <v>3.4673473788739853</v>
      </c>
      <c r="M227" s="138">
        <v>33.333333333333336</v>
      </c>
      <c r="N227" s="36">
        <v>100</v>
      </c>
    </row>
    <row r="228" spans="1:14" x14ac:dyDescent="0.2">
      <c r="A228" s="31" t="s">
        <v>473</v>
      </c>
      <c r="B228" s="31" t="s">
        <v>474</v>
      </c>
      <c r="C228" s="32" t="s">
        <v>475</v>
      </c>
      <c r="D228" s="32">
        <v>1</v>
      </c>
      <c r="E228" s="32" t="s">
        <v>109</v>
      </c>
      <c r="F228" s="32">
        <v>1</v>
      </c>
      <c r="G228" s="32" t="s">
        <v>678</v>
      </c>
      <c r="H228" s="36">
        <v>-0.36</v>
      </c>
      <c r="I228" s="36">
        <v>0.72</v>
      </c>
      <c r="J228" s="36">
        <v>-0.62914345363958835</v>
      </c>
      <c r="K228" s="36">
        <v>1.7336736894369926</v>
      </c>
      <c r="L228" s="36">
        <v>3.4673473788739853</v>
      </c>
      <c r="M228" s="138">
        <v>33.333333333333336</v>
      </c>
      <c r="N228" s="36">
        <v>100</v>
      </c>
    </row>
    <row r="229" spans="1:14" x14ac:dyDescent="0.2">
      <c r="A229" s="31" t="s">
        <v>476</v>
      </c>
      <c r="B229" s="31" t="s">
        <v>477</v>
      </c>
      <c r="C229" s="32" t="s">
        <v>475</v>
      </c>
      <c r="D229" s="32">
        <v>1</v>
      </c>
      <c r="E229" s="32" t="s">
        <v>58</v>
      </c>
      <c r="F229" s="32">
        <v>1</v>
      </c>
      <c r="G229" s="32" t="s">
        <v>678</v>
      </c>
      <c r="H229" s="36">
        <v>-0.36</v>
      </c>
      <c r="I229" s="36">
        <v>0.72</v>
      </c>
      <c r="J229" s="36">
        <v>-0.62914345363958835</v>
      </c>
      <c r="K229" s="36">
        <v>1.7336736894369926</v>
      </c>
      <c r="L229" s="36">
        <v>3.4673473788739853</v>
      </c>
      <c r="M229" s="138">
        <v>33.333333333333336</v>
      </c>
      <c r="N229" s="36">
        <v>100</v>
      </c>
    </row>
    <row r="230" spans="1:14" x14ac:dyDescent="0.2">
      <c r="A230" s="31" t="s">
        <v>478</v>
      </c>
      <c r="B230" s="31" t="s">
        <v>479</v>
      </c>
      <c r="C230" s="32" t="s">
        <v>475</v>
      </c>
      <c r="D230" s="32">
        <v>1</v>
      </c>
      <c r="E230" s="32" t="s">
        <v>109</v>
      </c>
      <c r="F230" s="32">
        <v>1</v>
      </c>
      <c r="G230" s="32" t="s">
        <v>678</v>
      </c>
      <c r="H230" s="36">
        <v>-0.36</v>
      </c>
      <c r="I230" s="36">
        <v>0.72</v>
      </c>
      <c r="J230" s="36">
        <v>-0.62914345363958835</v>
      </c>
      <c r="K230" s="36">
        <v>1.7336736894369926</v>
      </c>
      <c r="L230" s="36">
        <v>3.4673473788739853</v>
      </c>
      <c r="M230" s="138">
        <v>33.333333333333336</v>
      </c>
      <c r="N230" s="36">
        <v>100</v>
      </c>
    </row>
    <row r="231" spans="1:14" x14ac:dyDescent="0.2">
      <c r="A231" s="31" t="s">
        <v>480</v>
      </c>
      <c r="B231" s="31" t="s">
        <v>481</v>
      </c>
      <c r="C231" s="32" t="s">
        <v>475</v>
      </c>
      <c r="D231" s="32">
        <v>2</v>
      </c>
      <c r="E231" s="32" t="s">
        <v>58</v>
      </c>
      <c r="F231" s="32">
        <v>1</v>
      </c>
      <c r="G231" s="32" t="s">
        <v>678</v>
      </c>
      <c r="H231" s="36">
        <v>-0.36</v>
      </c>
      <c r="I231" s="36">
        <v>0.72</v>
      </c>
      <c r="J231" s="36">
        <v>-0.62914345363958835</v>
      </c>
      <c r="K231" s="36">
        <v>1.7336736894369926</v>
      </c>
      <c r="L231" s="36">
        <v>3.4673473788739853</v>
      </c>
      <c r="M231" s="138">
        <v>33.333333333333336</v>
      </c>
      <c r="N231" s="36">
        <v>100</v>
      </c>
    </row>
    <row r="232" spans="1:14" x14ac:dyDescent="0.2">
      <c r="A232" s="31" t="s">
        <v>482</v>
      </c>
      <c r="B232" s="31" t="s">
        <v>483</v>
      </c>
      <c r="C232" s="32" t="s">
        <v>475</v>
      </c>
      <c r="D232" s="32">
        <v>1</v>
      </c>
      <c r="E232" s="32" t="s">
        <v>109</v>
      </c>
      <c r="F232" s="32">
        <v>1</v>
      </c>
      <c r="G232" s="32" t="s">
        <v>678</v>
      </c>
      <c r="H232" s="36">
        <v>-0.36</v>
      </c>
      <c r="I232" s="36">
        <v>0.72</v>
      </c>
      <c r="J232" s="36">
        <v>-0.62914345363958835</v>
      </c>
      <c r="K232" s="36">
        <v>1.7336736894369926</v>
      </c>
      <c r="L232" s="36">
        <v>3.4673473788739853</v>
      </c>
      <c r="M232" s="138">
        <v>33.333333333333336</v>
      </c>
      <c r="N232" s="36">
        <v>100</v>
      </c>
    </row>
    <row r="233" spans="1:14" x14ac:dyDescent="0.2">
      <c r="A233" s="31" t="s">
        <v>484</v>
      </c>
      <c r="B233" s="31" t="s">
        <v>485</v>
      </c>
      <c r="C233" s="32" t="s">
        <v>475</v>
      </c>
      <c r="D233" s="32">
        <v>4</v>
      </c>
      <c r="E233" s="32" t="s">
        <v>70</v>
      </c>
      <c r="F233" s="32">
        <v>1</v>
      </c>
      <c r="G233" s="32" t="s">
        <v>678</v>
      </c>
      <c r="H233" s="36">
        <v>-0.36</v>
      </c>
      <c r="I233" s="36">
        <v>0.72</v>
      </c>
      <c r="J233" s="36">
        <v>-0.62914345363958835</v>
      </c>
      <c r="K233" s="36">
        <v>1.7336736894369926</v>
      </c>
      <c r="L233" s="36">
        <v>3.4673473788739853</v>
      </c>
      <c r="M233" s="138">
        <v>33.333333333333336</v>
      </c>
      <c r="N233" s="36">
        <v>100</v>
      </c>
    </row>
    <row r="234" spans="1:14" x14ac:dyDescent="0.2">
      <c r="A234" s="31" t="s">
        <v>486</v>
      </c>
      <c r="B234" s="31" t="s">
        <v>487</v>
      </c>
      <c r="C234" s="32" t="s">
        <v>475</v>
      </c>
      <c r="D234" s="32">
        <v>2</v>
      </c>
      <c r="E234" s="32" t="s">
        <v>103</v>
      </c>
      <c r="F234" s="32">
        <v>1</v>
      </c>
      <c r="G234" s="32" t="s">
        <v>678</v>
      </c>
      <c r="H234" s="36">
        <v>-0.36</v>
      </c>
      <c r="I234" s="36">
        <v>0.72</v>
      </c>
      <c r="J234" s="36">
        <v>-0.62914345363958835</v>
      </c>
      <c r="K234" s="36">
        <v>1.7336736894369926</v>
      </c>
      <c r="L234" s="36">
        <v>3.4673473788739853</v>
      </c>
      <c r="M234" s="138">
        <v>33.333333333333336</v>
      </c>
      <c r="N234" s="36">
        <v>100</v>
      </c>
    </row>
    <row r="235" spans="1:14" x14ac:dyDescent="0.2">
      <c r="A235" s="31" t="s">
        <v>488</v>
      </c>
      <c r="B235" s="31" t="s">
        <v>489</v>
      </c>
      <c r="C235" s="32" t="s">
        <v>475</v>
      </c>
      <c r="D235" s="32">
        <v>1</v>
      </c>
      <c r="E235" s="32" t="s">
        <v>109</v>
      </c>
      <c r="F235" s="32">
        <v>1</v>
      </c>
      <c r="G235" s="32" t="s">
        <v>678</v>
      </c>
      <c r="H235" s="36">
        <v>-0.36</v>
      </c>
      <c r="I235" s="36">
        <v>0.72</v>
      </c>
      <c r="J235" s="36">
        <v>-0.62914345363958835</v>
      </c>
      <c r="K235" s="36">
        <v>1.7336736894369926</v>
      </c>
      <c r="L235" s="36">
        <v>3.4673473788739853</v>
      </c>
      <c r="M235" s="138">
        <v>33.333333333333336</v>
      </c>
      <c r="N235" s="36">
        <v>100</v>
      </c>
    </row>
    <row r="236" spans="1:14" x14ac:dyDescent="0.2">
      <c r="A236" s="31" t="s">
        <v>490</v>
      </c>
      <c r="B236" s="31" t="s">
        <v>491</v>
      </c>
      <c r="C236" s="32" t="s">
        <v>475</v>
      </c>
      <c r="D236" s="32">
        <v>2</v>
      </c>
      <c r="E236" s="32" t="s">
        <v>103</v>
      </c>
      <c r="F236" s="32">
        <v>1</v>
      </c>
      <c r="G236" s="32" t="s">
        <v>678</v>
      </c>
      <c r="H236" s="36">
        <v>-0.36</v>
      </c>
      <c r="I236" s="36">
        <v>0.72</v>
      </c>
      <c r="J236" s="36">
        <v>-0.62914345363958835</v>
      </c>
      <c r="K236" s="36">
        <v>1.7336736894369926</v>
      </c>
      <c r="L236" s="36">
        <v>3.4673473788739853</v>
      </c>
      <c r="M236" s="138">
        <v>33.333333333333336</v>
      </c>
      <c r="N236" s="36">
        <v>100</v>
      </c>
    </row>
    <row r="237" spans="1:14" x14ac:dyDescent="0.2">
      <c r="A237" s="31" t="s">
        <v>492</v>
      </c>
      <c r="B237" s="31" t="s">
        <v>493</v>
      </c>
      <c r="C237" s="32" t="s">
        <v>475</v>
      </c>
      <c r="D237" s="32">
        <v>1</v>
      </c>
      <c r="E237" s="32" t="s">
        <v>109</v>
      </c>
      <c r="F237" s="32">
        <v>1</v>
      </c>
      <c r="G237" s="32" t="s">
        <v>678</v>
      </c>
      <c r="H237" s="36">
        <v>-0.36</v>
      </c>
      <c r="I237" s="36">
        <v>0.72</v>
      </c>
      <c r="J237" s="36">
        <v>-0.62914345363958835</v>
      </c>
      <c r="K237" s="36">
        <v>1.7336736894369926</v>
      </c>
      <c r="L237" s="36">
        <v>3.4673473788739853</v>
      </c>
      <c r="M237" s="138">
        <v>33.333333333333336</v>
      </c>
      <c r="N237" s="36">
        <v>100</v>
      </c>
    </row>
    <row r="238" spans="1:14" x14ac:dyDescent="0.2">
      <c r="A238" s="31" t="s">
        <v>494</v>
      </c>
      <c r="B238" s="31" t="s">
        <v>495</v>
      </c>
      <c r="C238" s="32" t="s">
        <v>496</v>
      </c>
      <c r="D238" s="32">
        <v>1</v>
      </c>
      <c r="E238" s="32" t="s">
        <v>164</v>
      </c>
      <c r="F238" s="32">
        <v>1</v>
      </c>
      <c r="G238" s="32" t="s">
        <v>678</v>
      </c>
      <c r="H238" s="36">
        <v>-0.36</v>
      </c>
      <c r="I238" s="36">
        <v>0.72</v>
      </c>
      <c r="J238" s="36">
        <v>-0.62914345363958835</v>
      </c>
      <c r="K238" s="36">
        <v>1.7336736894369926</v>
      </c>
      <c r="L238" s="36">
        <v>3.4673473788739853</v>
      </c>
      <c r="M238" s="138">
        <v>33.333333333333336</v>
      </c>
      <c r="N238" s="36">
        <v>100</v>
      </c>
    </row>
    <row r="239" spans="1:14" x14ac:dyDescent="0.2">
      <c r="A239" s="31" t="s">
        <v>497</v>
      </c>
      <c r="B239" s="31" t="s">
        <v>498</v>
      </c>
      <c r="C239" s="32" t="s">
        <v>496</v>
      </c>
      <c r="D239" s="32">
        <v>1</v>
      </c>
      <c r="E239" s="32" t="s">
        <v>223</v>
      </c>
      <c r="F239" s="32">
        <v>1</v>
      </c>
      <c r="G239" s="32" t="s">
        <v>668</v>
      </c>
      <c r="H239" s="36">
        <v>0.08</v>
      </c>
      <c r="I239" s="36">
        <v>0.04</v>
      </c>
      <c r="J239" s="36">
        <v>1.4863801259956659</v>
      </c>
      <c r="K239" s="36">
        <v>9.6315204968721826E-2</v>
      </c>
      <c r="L239" s="36">
        <v>0.19263040993744365</v>
      </c>
      <c r="M239" s="138">
        <v>94.444444444444457</v>
      </c>
      <c r="N239" s="36">
        <v>5.5555555555555562</v>
      </c>
    </row>
    <row r="240" spans="1:14" x14ac:dyDescent="0.2">
      <c r="A240" s="31" t="s">
        <v>499</v>
      </c>
      <c r="B240" s="31" t="s">
        <v>500</v>
      </c>
      <c r="C240" s="32" t="s">
        <v>496</v>
      </c>
      <c r="D240" s="32">
        <v>1</v>
      </c>
      <c r="E240" s="32" t="s">
        <v>58</v>
      </c>
      <c r="F240" s="32">
        <v>1</v>
      </c>
      <c r="G240" s="32" t="s">
        <v>678</v>
      </c>
      <c r="H240" s="36">
        <v>-0.36</v>
      </c>
      <c r="I240" s="36">
        <v>0.72</v>
      </c>
      <c r="J240" s="36">
        <v>-0.62914345363958835</v>
      </c>
      <c r="K240" s="36">
        <v>1.7336736894369926</v>
      </c>
      <c r="L240" s="36">
        <v>3.4673473788739853</v>
      </c>
      <c r="M240" s="138">
        <v>33.333333333333336</v>
      </c>
      <c r="N240" s="36">
        <v>100</v>
      </c>
    </row>
    <row r="241" spans="1:14" x14ac:dyDescent="0.2">
      <c r="A241" s="31" t="s">
        <v>501</v>
      </c>
      <c r="B241" s="31" t="s">
        <v>502</v>
      </c>
      <c r="C241" s="32" t="s">
        <v>496</v>
      </c>
      <c r="D241" s="32">
        <v>2</v>
      </c>
      <c r="E241" s="32" t="s">
        <v>223</v>
      </c>
      <c r="F241" s="32">
        <v>1</v>
      </c>
      <c r="G241" s="32" t="s">
        <v>678</v>
      </c>
      <c r="H241" s="36">
        <v>-0.36</v>
      </c>
      <c r="I241" s="36">
        <v>0.72</v>
      </c>
      <c r="J241" s="36">
        <v>-0.62914345363958835</v>
      </c>
      <c r="K241" s="36">
        <v>1.7336736894369926</v>
      </c>
      <c r="L241" s="36">
        <v>3.4673473788739853</v>
      </c>
      <c r="M241" s="138">
        <v>33.333333333333336</v>
      </c>
      <c r="N241" s="36">
        <v>100</v>
      </c>
    </row>
    <row r="242" spans="1:14" x14ac:dyDescent="0.2">
      <c r="A242" s="31" t="s">
        <v>503</v>
      </c>
      <c r="B242" s="31" t="s">
        <v>504</v>
      </c>
      <c r="C242" s="32" t="s">
        <v>496</v>
      </c>
      <c r="D242" s="32">
        <v>1</v>
      </c>
      <c r="E242" s="32" t="s">
        <v>223</v>
      </c>
      <c r="F242" s="32">
        <v>1</v>
      </c>
      <c r="G242" s="32" t="s">
        <v>678</v>
      </c>
      <c r="H242" s="36">
        <v>-0.36</v>
      </c>
      <c r="I242" s="36">
        <v>0.72</v>
      </c>
      <c r="J242" s="36">
        <v>-0.62914345363958835</v>
      </c>
      <c r="K242" s="36">
        <v>1.7336736894369926</v>
      </c>
      <c r="L242" s="36">
        <v>3.4673473788739853</v>
      </c>
      <c r="M242" s="138">
        <v>33.333333333333336</v>
      </c>
      <c r="N242" s="36">
        <v>100</v>
      </c>
    </row>
    <row r="243" spans="1:14" x14ac:dyDescent="0.2">
      <c r="A243" s="31" t="s">
        <v>505</v>
      </c>
      <c r="B243" s="31" t="s">
        <v>506</v>
      </c>
      <c r="C243" s="32" t="s">
        <v>496</v>
      </c>
      <c r="D243" s="32">
        <v>1</v>
      </c>
      <c r="E243" s="32" t="s">
        <v>223</v>
      </c>
      <c r="F243" s="32">
        <v>1</v>
      </c>
      <c r="G243" s="32" t="s">
        <v>678</v>
      </c>
      <c r="H243" s="36">
        <v>-0.36</v>
      </c>
      <c r="I243" s="36">
        <v>0.72</v>
      </c>
      <c r="J243" s="36">
        <v>-0.62914345363958835</v>
      </c>
      <c r="K243" s="36">
        <v>1.7336736894369926</v>
      </c>
      <c r="L243" s="36">
        <v>3.4673473788739853</v>
      </c>
      <c r="M243" s="138">
        <v>33.333333333333336</v>
      </c>
      <c r="N243" s="36">
        <v>100</v>
      </c>
    </row>
    <row r="244" spans="1:14" x14ac:dyDescent="0.2">
      <c r="A244" s="31" t="s">
        <v>507</v>
      </c>
      <c r="B244" s="31" t="s">
        <v>508</v>
      </c>
      <c r="C244" s="32" t="s">
        <v>496</v>
      </c>
      <c r="D244" s="32">
        <v>1</v>
      </c>
      <c r="E244" s="32" t="s">
        <v>223</v>
      </c>
      <c r="F244" s="32">
        <v>1</v>
      </c>
      <c r="G244" s="32" t="s">
        <v>678</v>
      </c>
      <c r="H244" s="36">
        <v>-0.36</v>
      </c>
      <c r="I244" s="36">
        <v>0.72</v>
      </c>
      <c r="J244" s="36">
        <v>-0.62914345363958835</v>
      </c>
      <c r="K244" s="36">
        <v>1.7336736894369926</v>
      </c>
      <c r="L244" s="36">
        <v>3.4673473788739853</v>
      </c>
      <c r="M244" s="138">
        <v>33.333333333333336</v>
      </c>
      <c r="N244" s="36">
        <v>100</v>
      </c>
    </row>
    <row r="245" spans="1:14" x14ac:dyDescent="0.2">
      <c r="A245" s="31" t="s">
        <v>509</v>
      </c>
      <c r="B245" s="31" t="s">
        <v>510</v>
      </c>
      <c r="C245" s="32" t="s">
        <v>496</v>
      </c>
      <c r="D245" s="32">
        <v>1</v>
      </c>
      <c r="E245" s="32" t="s">
        <v>109</v>
      </c>
      <c r="F245" s="32">
        <v>1</v>
      </c>
      <c r="G245" s="32" t="s">
        <v>678</v>
      </c>
      <c r="H245" s="36">
        <v>-0.36</v>
      </c>
      <c r="I245" s="36">
        <v>0.72</v>
      </c>
      <c r="J245" s="36">
        <v>-0.62914345363958835</v>
      </c>
      <c r="K245" s="36">
        <v>1.7336736894369926</v>
      </c>
      <c r="L245" s="36">
        <v>3.4673473788739853</v>
      </c>
      <c r="M245" s="138">
        <v>33.333333333333336</v>
      </c>
      <c r="N245" s="36">
        <v>100</v>
      </c>
    </row>
    <row r="246" spans="1:14" x14ac:dyDescent="0.2">
      <c r="A246" s="31" t="s">
        <v>511</v>
      </c>
      <c r="B246" s="31" t="s">
        <v>512</v>
      </c>
      <c r="C246" s="32" t="s">
        <v>496</v>
      </c>
      <c r="D246" s="32">
        <v>2</v>
      </c>
      <c r="E246" s="32" t="s">
        <v>164</v>
      </c>
      <c r="F246" s="32">
        <v>1</v>
      </c>
      <c r="G246" s="32" t="s">
        <v>678</v>
      </c>
      <c r="H246" s="36">
        <v>-0.36</v>
      </c>
      <c r="I246" s="36">
        <v>0.72</v>
      </c>
      <c r="J246" s="36">
        <v>-0.62914345363958835</v>
      </c>
      <c r="K246" s="36">
        <v>1.7336736894369926</v>
      </c>
      <c r="L246" s="36">
        <v>3.4673473788739853</v>
      </c>
      <c r="M246" s="138">
        <v>33.333333333333336</v>
      </c>
      <c r="N246" s="36">
        <v>100</v>
      </c>
    </row>
    <row r="247" spans="1:14" x14ac:dyDescent="0.2">
      <c r="A247" s="31" t="s">
        <v>513</v>
      </c>
      <c r="B247" s="31" t="s">
        <v>514</v>
      </c>
      <c r="C247" s="32" t="s">
        <v>496</v>
      </c>
      <c r="D247" s="32">
        <v>3</v>
      </c>
      <c r="E247" s="32" t="s">
        <v>83</v>
      </c>
      <c r="F247" s="32">
        <v>2</v>
      </c>
      <c r="G247" s="32" t="s">
        <v>678</v>
      </c>
      <c r="H247" s="36">
        <v>0.06</v>
      </c>
      <c r="I247" s="36">
        <v>0.04</v>
      </c>
      <c r="J247" s="36">
        <v>1.3902199632849725</v>
      </c>
      <c r="K247" s="36">
        <v>9.6315204968721826E-2</v>
      </c>
      <c r="L247" s="36">
        <v>0.19263040993744365</v>
      </c>
      <c r="M247" s="138">
        <v>91.666666666666686</v>
      </c>
      <c r="N247" s="36">
        <v>5.5555555555555562</v>
      </c>
    </row>
    <row r="248" spans="1:14" x14ac:dyDescent="0.2">
      <c r="A248" s="31" t="s">
        <v>515</v>
      </c>
      <c r="B248" s="31" t="s">
        <v>516</v>
      </c>
      <c r="C248" s="32" t="s">
        <v>496</v>
      </c>
      <c r="D248" s="32">
        <v>3</v>
      </c>
      <c r="E248" s="32" t="s">
        <v>70</v>
      </c>
      <c r="F248" s="32">
        <v>2</v>
      </c>
      <c r="G248" s="32" t="s">
        <v>678</v>
      </c>
      <c r="H248" s="36">
        <v>0.06</v>
      </c>
      <c r="I248" s="36">
        <v>0.04</v>
      </c>
      <c r="J248" s="36">
        <v>1.3902199632849725</v>
      </c>
      <c r="K248" s="36">
        <v>9.6315204968721826E-2</v>
      </c>
      <c r="L248" s="36">
        <v>0.19263040993744365</v>
      </c>
      <c r="M248" s="138">
        <v>91.666666666666686</v>
      </c>
      <c r="N248" s="36">
        <v>5.5555555555555562</v>
      </c>
    </row>
    <row r="249" spans="1:14" x14ac:dyDescent="0.2">
      <c r="A249" s="31" t="s">
        <v>517</v>
      </c>
      <c r="B249" s="31" t="s">
        <v>518</v>
      </c>
      <c r="C249" s="32" t="s">
        <v>496</v>
      </c>
      <c r="D249" s="32">
        <v>1</v>
      </c>
      <c r="E249" s="32" t="s">
        <v>58</v>
      </c>
      <c r="F249" s="32">
        <v>1</v>
      </c>
      <c r="G249" s="32" t="s">
        <v>678</v>
      </c>
      <c r="H249" s="36">
        <v>-0.36</v>
      </c>
      <c r="I249" s="36">
        <v>0.72</v>
      </c>
      <c r="J249" s="36">
        <v>-0.62914345363958835</v>
      </c>
      <c r="K249" s="36">
        <v>1.7336736894369926</v>
      </c>
      <c r="L249" s="36">
        <v>3.4673473788739853</v>
      </c>
      <c r="M249" s="138">
        <v>33.333333333333336</v>
      </c>
      <c r="N249" s="36">
        <v>100</v>
      </c>
    </row>
    <row r="250" spans="1:14" x14ac:dyDescent="0.2">
      <c r="A250" s="31" t="s">
        <v>519</v>
      </c>
      <c r="B250" s="31" t="s">
        <v>520</v>
      </c>
      <c r="C250" s="32" t="s">
        <v>496</v>
      </c>
      <c r="D250" s="32">
        <v>2</v>
      </c>
      <c r="E250" s="32" t="s">
        <v>109</v>
      </c>
      <c r="F250" s="32">
        <v>1</v>
      </c>
      <c r="G250" s="32" t="s">
        <v>678</v>
      </c>
      <c r="H250" s="36">
        <v>-0.36</v>
      </c>
      <c r="I250" s="36">
        <v>0.72</v>
      </c>
      <c r="J250" s="36">
        <v>-0.62914345363958835</v>
      </c>
      <c r="K250" s="36">
        <v>1.7336736894369926</v>
      </c>
      <c r="L250" s="36">
        <v>3.4673473788739853</v>
      </c>
      <c r="M250" s="138">
        <v>33.333333333333336</v>
      </c>
      <c r="N250" s="36">
        <v>100</v>
      </c>
    </row>
    <row r="251" spans="1:14" x14ac:dyDescent="0.2">
      <c r="A251" s="31" t="s">
        <v>521</v>
      </c>
      <c r="B251" s="31" t="s">
        <v>522</v>
      </c>
      <c r="C251" s="32" t="s">
        <v>496</v>
      </c>
      <c r="D251" s="32">
        <v>2</v>
      </c>
      <c r="E251" s="32" t="s">
        <v>83</v>
      </c>
      <c r="F251" s="32">
        <v>2</v>
      </c>
      <c r="G251" s="32" t="s">
        <v>678</v>
      </c>
      <c r="H251" s="36">
        <v>0.06</v>
      </c>
      <c r="I251" s="36">
        <v>0.04</v>
      </c>
      <c r="J251" s="36">
        <v>1.3902199632849725</v>
      </c>
      <c r="K251" s="36">
        <v>9.6315204968721826E-2</v>
      </c>
      <c r="L251" s="36">
        <v>0.19263040993744365</v>
      </c>
      <c r="M251" s="138">
        <v>91.666666666666686</v>
      </c>
      <c r="N251" s="36">
        <v>5.5555555555555562</v>
      </c>
    </row>
    <row r="252" spans="1:14" x14ac:dyDescent="0.2">
      <c r="A252" s="31" t="s">
        <v>523</v>
      </c>
      <c r="B252" s="31" t="s">
        <v>524</v>
      </c>
      <c r="C252" s="32" t="s">
        <v>496</v>
      </c>
      <c r="D252" s="32">
        <v>2</v>
      </c>
      <c r="E252" s="32" t="s">
        <v>164</v>
      </c>
      <c r="F252" s="32">
        <v>1</v>
      </c>
      <c r="G252" s="32" t="s">
        <v>678</v>
      </c>
      <c r="H252" s="36">
        <v>-0.36</v>
      </c>
      <c r="I252" s="36">
        <v>0.72</v>
      </c>
      <c r="J252" s="36">
        <v>-0.62914345363958835</v>
      </c>
      <c r="K252" s="36">
        <v>1.7336736894369926</v>
      </c>
      <c r="L252" s="36">
        <v>3.4673473788739853</v>
      </c>
      <c r="M252" s="138">
        <v>33.333333333333336</v>
      </c>
      <c r="N252" s="36">
        <v>100</v>
      </c>
    </row>
    <row r="253" spans="1:14" x14ac:dyDescent="0.2">
      <c r="A253" s="31" t="s">
        <v>525</v>
      </c>
      <c r="B253" s="31" t="s">
        <v>526</v>
      </c>
      <c r="C253" s="32" t="s">
        <v>527</v>
      </c>
      <c r="D253" s="32">
        <v>1</v>
      </c>
      <c r="E253" s="32" t="s">
        <v>103</v>
      </c>
      <c r="F253" s="32">
        <v>1</v>
      </c>
      <c r="G253" s="32" t="s">
        <v>678</v>
      </c>
      <c r="H253" s="36">
        <v>-0.36</v>
      </c>
      <c r="I253" s="36">
        <v>0.72</v>
      </c>
      <c r="J253" s="36">
        <v>-0.62914345363958835</v>
      </c>
      <c r="K253" s="36">
        <v>1.7336736894369926</v>
      </c>
      <c r="L253" s="36">
        <v>3.4673473788739853</v>
      </c>
      <c r="M253" s="138">
        <v>33.333333333333336</v>
      </c>
      <c r="N253" s="36">
        <v>100</v>
      </c>
    </row>
    <row r="254" spans="1:14" x14ac:dyDescent="0.2">
      <c r="A254" s="31" t="s">
        <v>528</v>
      </c>
      <c r="B254" s="31" t="s">
        <v>529</v>
      </c>
      <c r="C254" s="32" t="s">
        <v>527</v>
      </c>
      <c r="D254" s="32">
        <v>1</v>
      </c>
      <c r="E254" s="32" t="s">
        <v>103</v>
      </c>
      <c r="F254" s="32">
        <v>1</v>
      </c>
      <c r="G254" s="32" t="s">
        <v>678</v>
      </c>
      <c r="H254" s="36">
        <v>-0.36</v>
      </c>
      <c r="I254" s="36">
        <v>0.72</v>
      </c>
      <c r="J254" s="36">
        <v>-0.62914345363958835</v>
      </c>
      <c r="K254" s="36">
        <v>1.7336736894369926</v>
      </c>
      <c r="L254" s="36">
        <v>3.4673473788739853</v>
      </c>
      <c r="M254" s="138">
        <v>33.333333333333336</v>
      </c>
      <c r="N254" s="36">
        <v>100</v>
      </c>
    </row>
    <row r="255" spans="1:14" x14ac:dyDescent="0.2">
      <c r="A255" s="31" t="s">
        <v>530</v>
      </c>
      <c r="B255" s="31" t="s">
        <v>531</v>
      </c>
      <c r="C255" s="32" t="s">
        <v>527</v>
      </c>
      <c r="D255" s="32">
        <v>1</v>
      </c>
      <c r="E255" s="32" t="s">
        <v>164</v>
      </c>
      <c r="F255" s="32">
        <v>1</v>
      </c>
      <c r="G255" s="32" t="s">
        <v>668</v>
      </c>
      <c r="H255" s="36">
        <v>0.08</v>
      </c>
      <c r="I255" s="36">
        <v>0.04</v>
      </c>
      <c r="J255" s="36">
        <v>1.4863801259956659</v>
      </c>
      <c r="K255" s="36">
        <v>9.6315204968721826E-2</v>
      </c>
      <c r="L255" s="36">
        <v>0.19263040993744365</v>
      </c>
      <c r="M255" s="138">
        <v>94.444444444444457</v>
      </c>
      <c r="N255" s="36">
        <v>5.5555555555555562</v>
      </c>
    </row>
    <row r="256" spans="1:14" x14ac:dyDescent="0.2">
      <c r="A256" s="31" t="s">
        <v>532</v>
      </c>
      <c r="B256" s="31" t="s">
        <v>533</v>
      </c>
      <c r="C256" s="32" t="s">
        <v>527</v>
      </c>
      <c r="D256" s="32">
        <v>1</v>
      </c>
      <c r="E256" s="32" t="s">
        <v>109</v>
      </c>
      <c r="F256" s="32">
        <v>1</v>
      </c>
      <c r="G256" s="32" t="s">
        <v>678</v>
      </c>
      <c r="H256" s="36">
        <v>-0.36</v>
      </c>
      <c r="I256" s="36">
        <v>0.72</v>
      </c>
      <c r="J256" s="36">
        <v>-0.62914345363958835</v>
      </c>
      <c r="K256" s="36">
        <v>1.7336736894369926</v>
      </c>
      <c r="L256" s="36">
        <v>3.4673473788739853</v>
      </c>
      <c r="M256" s="138">
        <v>33.333333333333336</v>
      </c>
      <c r="N256" s="36">
        <v>100</v>
      </c>
    </row>
    <row r="257" spans="1:14" x14ac:dyDescent="0.2">
      <c r="A257" s="31" t="s">
        <v>534</v>
      </c>
      <c r="B257" s="31" t="s">
        <v>535</v>
      </c>
      <c r="C257" s="32" t="s">
        <v>527</v>
      </c>
      <c r="D257" s="32">
        <v>2</v>
      </c>
      <c r="E257" s="32" t="s">
        <v>164</v>
      </c>
      <c r="F257" s="32">
        <v>1</v>
      </c>
      <c r="G257" s="32" t="s">
        <v>668</v>
      </c>
      <c r="H257" s="36">
        <v>0.08</v>
      </c>
      <c r="I257" s="36">
        <v>0.04</v>
      </c>
      <c r="J257" s="36">
        <v>1.4863801259956659</v>
      </c>
      <c r="K257" s="36">
        <v>9.6315204968721826E-2</v>
      </c>
      <c r="L257" s="36">
        <v>0.19263040993744365</v>
      </c>
      <c r="M257" s="138">
        <v>94.444444444444457</v>
      </c>
      <c r="N257" s="36">
        <v>5.5555555555555562</v>
      </c>
    </row>
    <row r="258" spans="1:14" x14ac:dyDescent="0.2">
      <c r="A258" s="31" t="s">
        <v>536</v>
      </c>
      <c r="B258" s="31" t="s">
        <v>537</v>
      </c>
      <c r="C258" s="32" t="s">
        <v>527</v>
      </c>
      <c r="D258" s="32">
        <v>4</v>
      </c>
      <c r="E258" s="32" t="s">
        <v>70</v>
      </c>
      <c r="F258" s="32">
        <v>1</v>
      </c>
      <c r="G258" s="32" t="s">
        <v>678</v>
      </c>
      <c r="H258" s="36">
        <v>-0.36</v>
      </c>
      <c r="I258" s="36">
        <v>0.72</v>
      </c>
      <c r="J258" s="36">
        <v>-0.62914345363958835</v>
      </c>
      <c r="K258" s="36">
        <v>1.7336736894369926</v>
      </c>
      <c r="L258" s="36">
        <v>3.4673473788739853</v>
      </c>
      <c r="M258" s="138">
        <v>33.333333333333336</v>
      </c>
      <c r="N258" s="36">
        <v>100</v>
      </c>
    </row>
    <row r="259" spans="1:14" x14ac:dyDescent="0.2">
      <c r="A259" s="31" t="s">
        <v>538</v>
      </c>
      <c r="B259" s="31" t="s">
        <v>539</v>
      </c>
      <c r="C259" s="32" t="s">
        <v>527</v>
      </c>
      <c r="D259" s="32">
        <v>3</v>
      </c>
      <c r="E259" s="32" t="s">
        <v>103</v>
      </c>
      <c r="F259" s="32">
        <v>1</v>
      </c>
      <c r="G259" s="32" t="s">
        <v>678</v>
      </c>
      <c r="H259" s="36">
        <v>-0.36</v>
      </c>
      <c r="I259" s="36">
        <v>0.72</v>
      </c>
      <c r="J259" s="36">
        <v>-0.62914345363958835</v>
      </c>
      <c r="K259" s="36">
        <v>1.7336736894369926</v>
      </c>
      <c r="L259" s="36">
        <v>3.4673473788739853</v>
      </c>
      <c r="M259" s="138">
        <v>33.333333333333336</v>
      </c>
      <c r="N259" s="36">
        <v>100</v>
      </c>
    </row>
    <row r="260" spans="1:14" x14ac:dyDescent="0.2">
      <c r="A260" s="31" t="s">
        <v>540</v>
      </c>
      <c r="B260" s="31" t="s">
        <v>541</v>
      </c>
      <c r="C260" s="32" t="s">
        <v>527</v>
      </c>
      <c r="D260" s="32">
        <v>2</v>
      </c>
      <c r="E260" s="32" t="s">
        <v>164</v>
      </c>
      <c r="F260" s="32">
        <v>1</v>
      </c>
      <c r="G260" s="32" t="s">
        <v>678</v>
      </c>
      <c r="H260" s="36">
        <v>-0.36</v>
      </c>
      <c r="I260" s="36">
        <v>0.72</v>
      </c>
      <c r="J260" s="36">
        <v>-0.62914345363958835</v>
      </c>
      <c r="K260" s="36">
        <v>1.7336736894369926</v>
      </c>
      <c r="L260" s="36">
        <v>3.4673473788739853</v>
      </c>
      <c r="M260" s="138">
        <v>33.333333333333336</v>
      </c>
      <c r="N260" s="36">
        <v>100</v>
      </c>
    </row>
    <row r="261" spans="1:14" x14ac:dyDescent="0.2">
      <c r="A261" s="31" t="s">
        <v>542</v>
      </c>
      <c r="B261" s="31" t="s">
        <v>543</v>
      </c>
      <c r="C261" s="32" t="s">
        <v>527</v>
      </c>
      <c r="D261" s="32">
        <v>2</v>
      </c>
      <c r="E261" s="32" t="s">
        <v>164</v>
      </c>
      <c r="F261" s="32">
        <v>1</v>
      </c>
      <c r="G261" s="32" t="s">
        <v>678</v>
      </c>
      <c r="H261" s="36">
        <v>-0.36</v>
      </c>
      <c r="I261" s="36">
        <v>0.72</v>
      </c>
      <c r="J261" s="36">
        <v>-0.62914345363958835</v>
      </c>
      <c r="K261" s="36">
        <v>1.7336736894369926</v>
      </c>
      <c r="L261" s="36">
        <v>3.4673473788739853</v>
      </c>
      <c r="M261" s="138">
        <v>33.333333333333336</v>
      </c>
      <c r="N261" s="36">
        <v>100</v>
      </c>
    </row>
    <row r="262" spans="1:14" x14ac:dyDescent="0.2">
      <c r="A262" s="31" t="s">
        <v>544</v>
      </c>
      <c r="B262" s="31" t="s">
        <v>545</v>
      </c>
      <c r="C262" s="32" t="s">
        <v>527</v>
      </c>
      <c r="D262" s="32">
        <v>3</v>
      </c>
      <c r="E262" s="32" t="s">
        <v>83</v>
      </c>
      <c r="F262" s="32">
        <v>1</v>
      </c>
      <c r="G262" s="32" t="s">
        <v>668</v>
      </c>
      <c r="H262" s="36">
        <v>0.08</v>
      </c>
      <c r="I262" s="36">
        <v>0.04</v>
      </c>
      <c r="J262" s="36">
        <v>1.4863801259956659</v>
      </c>
      <c r="K262" s="36">
        <v>9.6315204968721826E-2</v>
      </c>
      <c r="L262" s="36">
        <v>0.19263040993744365</v>
      </c>
      <c r="M262" s="138">
        <v>94.444444444444457</v>
      </c>
      <c r="N262" s="36">
        <v>5.5555555555555562</v>
      </c>
    </row>
    <row r="263" spans="1:14" x14ac:dyDescent="0.2">
      <c r="A263" s="31" t="s">
        <v>546</v>
      </c>
      <c r="B263" s="31" t="s">
        <v>547</v>
      </c>
      <c r="C263" s="32" t="s">
        <v>548</v>
      </c>
      <c r="D263" s="32">
        <v>1</v>
      </c>
      <c r="E263" s="32" t="s">
        <v>164</v>
      </c>
      <c r="F263" s="32">
        <v>2</v>
      </c>
      <c r="G263" s="32" t="s">
        <v>678</v>
      </c>
      <c r="H263" s="36">
        <v>0.06</v>
      </c>
      <c r="I263" s="36">
        <v>0.04</v>
      </c>
      <c r="J263" s="36">
        <v>1.3902199632849725</v>
      </c>
      <c r="K263" s="36">
        <v>9.6315204968721826E-2</v>
      </c>
      <c r="L263" s="36">
        <v>0.19263040993744365</v>
      </c>
      <c r="M263" s="138">
        <v>91.666666666666686</v>
      </c>
      <c r="N263" s="36">
        <v>5.5555555555555562</v>
      </c>
    </row>
    <row r="264" spans="1:14" x14ac:dyDescent="0.2">
      <c r="A264" s="31" t="s">
        <v>549</v>
      </c>
      <c r="B264" s="31" t="s">
        <v>550</v>
      </c>
      <c r="C264" s="32" t="s">
        <v>548</v>
      </c>
      <c r="D264" s="32">
        <v>2</v>
      </c>
      <c r="E264" s="32" t="s">
        <v>58</v>
      </c>
      <c r="F264" s="32">
        <v>1</v>
      </c>
      <c r="G264" s="32" t="s">
        <v>678</v>
      </c>
      <c r="H264" s="36">
        <v>-0.36</v>
      </c>
      <c r="I264" s="36">
        <v>0.72</v>
      </c>
      <c r="J264" s="36">
        <v>-0.62914345363958835</v>
      </c>
      <c r="K264" s="36">
        <v>1.7336736894369926</v>
      </c>
      <c r="L264" s="36">
        <v>3.4673473788739853</v>
      </c>
      <c r="M264" s="138">
        <v>33.333333333333336</v>
      </c>
      <c r="N264" s="36">
        <v>100</v>
      </c>
    </row>
    <row r="265" spans="1:14" x14ac:dyDescent="0.2">
      <c r="A265" s="31" t="s">
        <v>551</v>
      </c>
      <c r="B265" s="31" t="s">
        <v>552</v>
      </c>
      <c r="C265" s="32" t="s">
        <v>548</v>
      </c>
      <c r="D265" s="32">
        <v>2</v>
      </c>
      <c r="E265" s="32" t="s">
        <v>83</v>
      </c>
      <c r="F265" s="32">
        <v>1</v>
      </c>
      <c r="G265" s="32" t="s">
        <v>678</v>
      </c>
      <c r="H265" s="36">
        <v>-0.36</v>
      </c>
      <c r="I265" s="36">
        <v>0.72</v>
      </c>
      <c r="J265" s="36">
        <v>-0.62914345363958835</v>
      </c>
      <c r="K265" s="36">
        <v>1.7336736894369926</v>
      </c>
      <c r="L265" s="36">
        <v>3.4673473788739853</v>
      </c>
      <c r="M265" s="138">
        <v>33.333333333333336</v>
      </c>
      <c r="N265" s="36">
        <v>100</v>
      </c>
    </row>
    <row r="266" spans="1:14" x14ac:dyDescent="0.2">
      <c r="A266" s="31" t="s">
        <v>553</v>
      </c>
      <c r="B266" s="31" t="s">
        <v>554</v>
      </c>
      <c r="C266" s="32" t="s">
        <v>548</v>
      </c>
      <c r="D266" s="32">
        <v>4</v>
      </c>
      <c r="E266" s="32" t="s">
        <v>70</v>
      </c>
      <c r="F266" s="32">
        <v>2</v>
      </c>
      <c r="G266" s="32" t="s">
        <v>680</v>
      </c>
      <c r="H266" s="36">
        <v>0.12</v>
      </c>
      <c r="I266" s="36">
        <v>0.06</v>
      </c>
      <c r="J266" s="36">
        <v>1.6787004514170525</v>
      </c>
      <c r="K266" s="36">
        <v>0.14447280745308272</v>
      </c>
      <c r="L266" s="36">
        <v>0.28894561490616544</v>
      </c>
      <c r="M266" s="138">
        <v>100</v>
      </c>
      <c r="N266" s="36">
        <v>8.3333333333333321</v>
      </c>
    </row>
    <row r="267" spans="1:14" x14ac:dyDescent="0.2">
      <c r="A267" s="31" t="s">
        <v>555</v>
      </c>
      <c r="B267" s="31" t="s">
        <v>556</v>
      </c>
      <c r="C267" s="32" t="s">
        <v>548</v>
      </c>
      <c r="D267" s="32">
        <v>2</v>
      </c>
      <c r="E267" s="32" t="s">
        <v>164</v>
      </c>
      <c r="F267" s="32">
        <v>1</v>
      </c>
      <c r="G267" s="32" t="s">
        <v>668</v>
      </c>
      <c r="H267" s="36">
        <v>0.08</v>
      </c>
      <c r="I267" s="36">
        <v>0.04</v>
      </c>
      <c r="J267" s="36">
        <v>1.4863801259956659</v>
      </c>
      <c r="K267" s="36">
        <v>9.6315204968721826E-2</v>
      </c>
      <c r="L267" s="36">
        <v>0.19263040993744365</v>
      </c>
      <c r="M267" s="138">
        <v>94.444444444444457</v>
      </c>
      <c r="N267" s="36">
        <v>5.5555555555555562</v>
      </c>
    </row>
    <row r="268" spans="1:14" x14ac:dyDescent="0.2">
      <c r="A268" s="31" t="s">
        <v>557</v>
      </c>
      <c r="B268" s="31" t="s">
        <v>558</v>
      </c>
      <c r="C268" s="32" t="s">
        <v>548</v>
      </c>
      <c r="D268" s="32">
        <v>2</v>
      </c>
      <c r="E268" s="32" t="s">
        <v>164</v>
      </c>
      <c r="F268" s="32">
        <v>1</v>
      </c>
      <c r="G268" s="32" t="s">
        <v>668</v>
      </c>
      <c r="H268" s="36">
        <v>0.08</v>
      </c>
      <c r="I268" s="36">
        <v>0.04</v>
      </c>
      <c r="J268" s="36">
        <v>1.4863801259956659</v>
      </c>
      <c r="K268" s="36">
        <v>9.6315204968721826E-2</v>
      </c>
      <c r="L268" s="36">
        <v>0.19263040993744365</v>
      </c>
      <c r="M268" s="138">
        <v>94.444444444444457</v>
      </c>
      <c r="N268" s="36">
        <v>5.5555555555555562</v>
      </c>
    </row>
    <row r="269" spans="1:14" x14ac:dyDescent="0.2">
      <c r="A269" s="31" t="s">
        <v>559</v>
      </c>
      <c r="B269" s="31" t="s">
        <v>560</v>
      </c>
      <c r="C269" s="32" t="s">
        <v>548</v>
      </c>
      <c r="D269" s="32">
        <v>3</v>
      </c>
      <c r="E269" s="32" t="s">
        <v>83</v>
      </c>
      <c r="F269" s="32">
        <v>1</v>
      </c>
      <c r="G269" s="32" t="s">
        <v>678</v>
      </c>
      <c r="H269" s="36">
        <v>-0.36</v>
      </c>
      <c r="I269" s="36">
        <v>0.72</v>
      </c>
      <c r="J269" s="36">
        <v>-0.62914345363958835</v>
      </c>
      <c r="K269" s="36">
        <v>1.7336736894369926</v>
      </c>
      <c r="L269" s="36">
        <v>3.4673473788739853</v>
      </c>
      <c r="M269" s="138">
        <v>33.333333333333336</v>
      </c>
      <c r="N269" s="36">
        <v>100</v>
      </c>
    </row>
    <row r="270" spans="1:14" x14ac:dyDescent="0.2">
      <c r="A270" s="31" t="s">
        <v>561</v>
      </c>
      <c r="B270" s="31" t="s">
        <v>562</v>
      </c>
      <c r="C270" s="32" t="s">
        <v>563</v>
      </c>
      <c r="D270" s="32">
        <v>1</v>
      </c>
      <c r="E270" s="32" t="s">
        <v>164</v>
      </c>
      <c r="F270" s="32">
        <v>1</v>
      </c>
      <c r="G270" s="32" t="s">
        <v>678</v>
      </c>
      <c r="H270" s="36">
        <v>-0.36</v>
      </c>
      <c r="I270" s="36">
        <v>0.72</v>
      </c>
      <c r="J270" s="36">
        <v>-0.62914345363958835</v>
      </c>
      <c r="K270" s="36">
        <v>1.7336736894369926</v>
      </c>
      <c r="L270" s="36">
        <v>3.4673473788739853</v>
      </c>
      <c r="M270" s="138">
        <v>33.333333333333336</v>
      </c>
      <c r="N270" s="36">
        <v>100</v>
      </c>
    </row>
    <row r="271" spans="1:14" x14ac:dyDescent="0.2">
      <c r="A271" s="31" t="s">
        <v>564</v>
      </c>
      <c r="B271" s="31" t="s">
        <v>565</v>
      </c>
      <c r="C271" s="32" t="s">
        <v>563</v>
      </c>
      <c r="D271" s="32">
        <v>1</v>
      </c>
      <c r="E271" s="32" t="s">
        <v>103</v>
      </c>
      <c r="F271" s="32">
        <v>1</v>
      </c>
      <c r="G271" s="32" t="s">
        <v>678</v>
      </c>
      <c r="H271" s="36">
        <v>-0.36</v>
      </c>
      <c r="I271" s="36">
        <v>0.72</v>
      </c>
      <c r="J271" s="36">
        <v>-0.62914345363958835</v>
      </c>
      <c r="K271" s="36">
        <v>1.7336736894369926</v>
      </c>
      <c r="L271" s="36">
        <v>3.4673473788739853</v>
      </c>
      <c r="M271" s="138">
        <v>33.333333333333336</v>
      </c>
      <c r="N271" s="36">
        <v>100</v>
      </c>
    </row>
    <row r="272" spans="1:14" x14ac:dyDescent="0.2">
      <c r="A272" s="31" t="s">
        <v>566</v>
      </c>
      <c r="B272" s="31" t="s">
        <v>567</v>
      </c>
      <c r="C272" s="32" t="s">
        <v>563</v>
      </c>
      <c r="D272" s="32">
        <v>2</v>
      </c>
      <c r="E272" s="32" t="s">
        <v>58</v>
      </c>
      <c r="F272" s="32">
        <v>1</v>
      </c>
      <c r="G272" s="32" t="s">
        <v>678</v>
      </c>
      <c r="H272" s="36">
        <v>-0.36</v>
      </c>
      <c r="I272" s="36">
        <v>0.72</v>
      </c>
      <c r="J272" s="36">
        <v>-0.62914345363958835</v>
      </c>
      <c r="K272" s="36">
        <v>1.7336736894369926</v>
      </c>
      <c r="L272" s="36">
        <v>3.4673473788739853</v>
      </c>
      <c r="M272" s="138">
        <v>33.333333333333336</v>
      </c>
      <c r="N272" s="36">
        <v>100</v>
      </c>
    </row>
    <row r="273" spans="1:14" x14ac:dyDescent="0.2">
      <c r="A273" s="31" t="s">
        <v>568</v>
      </c>
      <c r="B273" s="31" t="s">
        <v>569</v>
      </c>
      <c r="C273" s="32" t="s">
        <v>563</v>
      </c>
      <c r="D273" s="32">
        <v>1</v>
      </c>
      <c r="E273" s="32" t="s">
        <v>164</v>
      </c>
      <c r="F273" s="32">
        <v>1</v>
      </c>
      <c r="G273" s="32" t="s">
        <v>678</v>
      </c>
      <c r="H273" s="36">
        <v>-0.36</v>
      </c>
      <c r="I273" s="36">
        <v>0.72</v>
      </c>
      <c r="J273" s="36">
        <v>-0.62914345363958835</v>
      </c>
      <c r="K273" s="36">
        <v>1.7336736894369926</v>
      </c>
      <c r="L273" s="36">
        <v>3.4673473788739853</v>
      </c>
      <c r="M273" s="138">
        <v>33.333333333333336</v>
      </c>
      <c r="N273" s="36">
        <v>100</v>
      </c>
    </row>
    <row r="274" spans="1:14" x14ac:dyDescent="0.2">
      <c r="A274" s="31" t="s">
        <v>570</v>
      </c>
      <c r="B274" s="31" t="s">
        <v>571</v>
      </c>
      <c r="C274" s="32" t="s">
        <v>563</v>
      </c>
      <c r="D274" s="32">
        <v>1</v>
      </c>
      <c r="E274" s="32" t="s">
        <v>223</v>
      </c>
      <c r="F274" s="32">
        <v>1</v>
      </c>
      <c r="G274" s="32" t="s">
        <v>678</v>
      </c>
      <c r="H274" s="36">
        <v>-0.36</v>
      </c>
      <c r="I274" s="36">
        <v>0.72</v>
      </c>
      <c r="J274" s="36">
        <v>-0.62914345363958835</v>
      </c>
      <c r="K274" s="36">
        <v>1.7336736894369926</v>
      </c>
      <c r="L274" s="36">
        <v>3.4673473788739853</v>
      </c>
      <c r="M274" s="138">
        <v>33.333333333333336</v>
      </c>
      <c r="N274" s="36">
        <v>100</v>
      </c>
    </row>
    <row r="275" spans="1:14" x14ac:dyDescent="0.2">
      <c r="A275" s="31" t="s">
        <v>572</v>
      </c>
      <c r="B275" s="31" t="s">
        <v>573</v>
      </c>
      <c r="C275" s="32" t="s">
        <v>563</v>
      </c>
      <c r="D275" s="32">
        <v>1</v>
      </c>
      <c r="E275" s="32" t="s">
        <v>103</v>
      </c>
      <c r="F275" s="32">
        <v>1</v>
      </c>
      <c r="G275" s="32" t="s">
        <v>678</v>
      </c>
      <c r="H275" s="36">
        <v>-0.36</v>
      </c>
      <c r="I275" s="36">
        <v>0.72</v>
      </c>
      <c r="J275" s="36">
        <v>-0.62914345363958835</v>
      </c>
      <c r="K275" s="36">
        <v>1.7336736894369926</v>
      </c>
      <c r="L275" s="36">
        <v>3.4673473788739853</v>
      </c>
      <c r="M275" s="138">
        <v>33.333333333333336</v>
      </c>
      <c r="N275" s="36">
        <v>100</v>
      </c>
    </row>
    <row r="276" spans="1:14" x14ac:dyDescent="0.2">
      <c r="A276" s="31" t="s">
        <v>574</v>
      </c>
      <c r="B276" s="31" t="s">
        <v>575</v>
      </c>
      <c r="C276" s="32" t="s">
        <v>563</v>
      </c>
      <c r="D276" s="32">
        <v>1</v>
      </c>
      <c r="E276" s="32" t="s">
        <v>223</v>
      </c>
      <c r="F276" s="32">
        <v>1</v>
      </c>
      <c r="G276" s="32" t="s">
        <v>678</v>
      </c>
      <c r="H276" s="36">
        <v>-0.36</v>
      </c>
      <c r="I276" s="36">
        <v>0.72</v>
      </c>
      <c r="J276" s="36">
        <v>-0.62914345363958835</v>
      </c>
      <c r="K276" s="36">
        <v>1.7336736894369926</v>
      </c>
      <c r="L276" s="36">
        <v>3.4673473788739853</v>
      </c>
      <c r="M276" s="138">
        <v>33.333333333333336</v>
      </c>
      <c r="N276" s="36">
        <v>100</v>
      </c>
    </row>
    <row r="277" spans="1:14" x14ac:dyDescent="0.2">
      <c r="A277" s="31" t="s">
        <v>576</v>
      </c>
      <c r="B277" s="31" t="s">
        <v>577</v>
      </c>
      <c r="C277" s="32" t="s">
        <v>563</v>
      </c>
      <c r="D277" s="32">
        <v>3</v>
      </c>
      <c r="E277" s="32" t="s">
        <v>70</v>
      </c>
      <c r="F277" s="32">
        <v>1</v>
      </c>
      <c r="G277" s="32" t="s">
        <v>668</v>
      </c>
      <c r="H277" s="36">
        <v>0.08</v>
      </c>
      <c r="I277" s="36">
        <v>0.04</v>
      </c>
      <c r="J277" s="36">
        <v>1.4863801259956659</v>
      </c>
      <c r="K277" s="36">
        <v>9.6315204968721826E-2</v>
      </c>
      <c r="L277" s="36">
        <v>0.19263040993744365</v>
      </c>
      <c r="M277" s="138">
        <v>94.444444444444457</v>
      </c>
      <c r="N277" s="36">
        <v>5.5555555555555562</v>
      </c>
    </row>
    <row r="278" spans="1:14" x14ac:dyDescent="0.2">
      <c r="A278" s="31" t="s">
        <v>578</v>
      </c>
      <c r="B278" s="31" t="s">
        <v>579</v>
      </c>
      <c r="C278" s="32" t="s">
        <v>580</v>
      </c>
      <c r="D278" s="32">
        <v>1</v>
      </c>
      <c r="E278" s="32" t="s">
        <v>58</v>
      </c>
      <c r="F278" s="32">
        <v>1</v>
      </c>
      <c r="G278" s="32" t="s">
        <v>678</v>
      </c>
      <c r="H278" s="36">
        <v>-0.36</v>
      </c>
      <c r="I278" s="36">
        <v>0.72</v>
      </c>
      <c r="J278" s="36">
        <v>-0.62914345363958835</v>
      </c>
      <c r="K278" s="36">
        <v>1.7336736894369926</v>
      </c>
      <c r="L278" s="36">
        <v>3.4673473788739853</v>
      </c>
      <c r="M278" s="138">
        <v>33.333333333333336</v>
      </c>
      <c r="N278" s="36">
        <v>100</v>
      </c>
    </row>
    <row r="279" spans="1:14" x14ac:dyDescent="0.2">
      <c r="A279" s="31" t="s">
        <v>581</v>
      </c>
      <c r="B279" s="31" t="s">
        <v>582</v>
      </c>
      <c r="C279" s="32" t="s">
        <v>580</v>
      </c>
      <c r="D279" s="32">
        <v>1</v>
      </c>
      <c r="E279" s="32" t="s">
        <v>58</v>
      </c>
      <c r="F279" s="32">
        <v>1</v>
      </c>
      <c r="G279" s="32" t="s">
        <v>678</v>
      </c>
      <c r="H279" s="36">
        <v>-0.36</v>
      </c>
      <c r="I279" s="36">
        <v>0.72</v>
      </c>
      <c r="J279" s="36">
        <v>-0.62914345363958835</v>
      </c>
      <c r="K279" s="36">
        <v>1.7336736894369926</v>
      </c>
      <c r="L279" s="36">
        <v>3.4673473788739853</v>
      </c>
      <c r="M279" s="138">
        <v>33.333333333333336</v>
      </c>
      <c r="N279" s="36">
        <v>100</v>
      </c>
    </row>
    <row r="280" spans="1:14" x14ac:dyDescent="0.2">
      <c r="A280" s="31" t="s">
        <v>583</v>
      </c>
      <c r="B280" s="31" t="s">
        <v>584</v>
      </c>
      <c r="C280" s="32" t="s">
        <v>580</v>
      </c>
      <c r="D280" s="32">
        <v>1</v>
      </c>
      <c r="E280" s="32" t="s">
        <v>103</v>
      </c>
      <c r="F280" s="32">
        <v>1</v>
      </c>
      <c r="G280" s="32" t="s">
        <v>668</v>
      </c>
      <c r="H280" s="36">
        <v>0.08</v>
      </c>
      <c r="I280" s="36">
        <v>0.04</v>
      </c>
      <c r="J280" s="36">
        <v>1.4863801259956659</v>
      </c>
      <c r="K280" s="36">
        <v>9.6315204968721826E-2</v>
      </c>
      <c r="L280" s="36">
        <v>0.19263040993744365</v>
      </c>
      <c r="M280" s="138">
        <v>94.444444444444457</v>
      </c>
      <c r="N280" s="36">
        <v>5.5555555555555562</v>
      </c>
    </row>
    <row r="281" spans="1:14" x14ac:dyDescent="0.2">
      <c r="A281" s="31" t="s">
        <v>585</v>
      </c>
      <c r="B281" s="31" t="s">
        <v>586</v>
      </c>
      <c r="C281" s="32" t="s">
        <v>580</v>
      </c>
      <c r="D281" s="32">
        <v>1</v>
      </c>
      <c r="E281" s="32" t="s">
        <v>103</v>
      </c>
      <c r="F281" s="32">
        <v>1</v>
      </c>
      <c r="G281" s="32" t="s">
        <v>678</v>
      </c>
      <c r="H281" s="36">
        <v>-0.36</v>
      </c>
      <c r="I281" s="36">
        <v>0.72</v>
      </c>
      <c r="J281" s="36">
        <v>-0.62914345363958835</v>
      </c>
      <c r="K281" s="36">
        <v>1.7336736894369926</v>
      </c>
      <c r="L281" s="36">
        <v>3.4673473788739853</v>
      </c>
      <c r="M281" s="138">
        <v>33.333333333333336</v>
      </c>
      <c r="N281" s="36">
        <v>100</v>
      </c>
    </row>
    <row r="282" spans="1:14" x14ac:dyDescent="0.2">
      <c r="A282" s="31" t="s">
        <v>587</v>
      </c>
      <c r="B282" s="31" t="s">
        <v>588</v>
      </c>
      <c r="C282" s="32" t="s">
        <v>580</v>
      </c>
      <c r="D282" s="32">
        <v>1</v>
      </c>
      <c r="E282" s="32" t="s">
        <v>164</v>
      </c>
      <c r="F282" s="32">
        <v>1</v>
      </c>
      <c r="G282" s="32" t="s">
        <v>680</v>
      </c>
      <c r="H282" s="36">
        <v>0.08</v>
      </c>
      <c r="I282" s="36">
        <v>0.04</v>
      </c>
      <c r="J282" s="36">
        <v>1.4863801259956659</v>
      </c>
      <c r="K282" s="36">
        <v>9.6315204968721826E-2</v>
      </c>
      <c r="L282" s="36">
        <v>0.19263040993744365</v>
      </c>
      <c r="M282" s="138">
        <v>94.444444444444457</v>
      </c>
      <c r="N282" s="36">
        <v>5.5555555555555562</v>
      </c>
    </row>
    <row r="283" spans="1:14" x14ac:dyDescent="0.2">
      <c r="A283" s="31" t="s">
        <v>589</v>
      </c>
      <c r="B283" s="31" t="s">
        <v>590</v>
      </c>
      <c r="C283" s="32" t="s">
        <v>580</v>
      </c>
      <c r="D283" s="32">
        <v>1</v>
      </c>
      <c r="E283" s="32" t="s">
        <v>164</v>
      </c>
      <c r="F283" s="32">
        <v>1</v>
      </c>
      <c r="G283" s="32" t="s">
        <v>678</v>
      </c>
      <c r="H283" s="36">
        <v>-0.36</v>
      </c>
      <c r="I283" s="36">
        <v>0.72</v>
      </c>
      <c r="J283" s="36">
        <v>-0.62914345363958835</v>
      </c>
      <c r="K283" s="36">
        <v>1.7336736894369926</v>
      </c>
      <c r="L283" s="36">
        <v>3.4673473788739853</v>
      </c>
      <c r="M283" s="138">
        <v>33.333333333333336</v>
      </c>
      <c r="N283" s="36">
        <v>100</v>
      </c>
    </row>
    <row r="284" spans="1:14" x14ac:dyDescent="0.2">
      <c r="A284" s="31" t="s">
        <v>591</v>
      </c>
      <c r="B284" s="31" t="s">
        <v>592</v>
      </c>
      <c r="C284" s="32" t="s">
        <v>580</v>
      </c>
      <c r="D284" s="32">
        <v>1</v>
      </c>
      <c r="E284" s="32" t="s">
        <v>223</v>
      </c>
      <c r="F284" s="32">
        <v>1</v>
      </c>
      <c r="G284" s="32" t="s">
        <v>678</v>
      </c>
      <c r="H284" s="36">
        <v>-0.36</v>
      </c>
      <c r="I284" s="36">
        <v>0.72</v>
      </c>
      <c r="J284" s="36">
        <v>-0.62914345363958835</v>
      </c>
      <c r="K284" s="36">
        <v>1.7336736894369926</v>
      </c>
      <c r="L284" s="36">
        <v>3.4673473788739853</v>
      </c>
      <c r="M284" s="138">
        <v>33.333333333333336</v>
      </c>
      <c r="N284" s="36">
        <v>100</v>
      </c>
    </row>
    <row r="285" spans="1:14" x14ac:dyDescent="0.2">
      <c r="A285" s="31" t="s">
        <v>593</v>
      </c>
      <c r="B285" s="31" t="s">
        <v>594</v>
      </c>
      <c r="C285" s="32" t="s">
        <v>580</v>
      </c>
      <c r="D285" s="32">
        <v>1</v>
      </c>
      <c r="E285" s="32" t="s">
        <v>164</v>
      </c>
      <c r="F285" s="32">
        <v>0</v>
      </c>
      <c r="G285" s="32" t="s">
        <v>678</v>
      </c>
      <c r="H285" s="36">
        <v>-0.6</v>
      </c>
      <c r="I285" s="36">
        <v>0.76</v>
      </c>
      <c r="J285" s="36">
        <v>-1.7830654061679088</v>
      </c>
      <c r="K285" s="36">
        <v>1.8299888944057146</v>
      </c>
      <c r="L285" s="36">
        <v>3.6599777888114291</v>
      </c>
      <c r="M285" s="138">
        <v>0</v>
      </c>
      <c r="N285" s="36">
        <v>105.55555555555556</v>
      </c>
    </row>
    <row r="286" spans="1:14" x14ac:dyDescent="0.2">
      <c r="A286" s="31" t="s">
        <v>595</v>
      </c>
      <c r="B286" s="31" t="s">
        <v>596</v>
      </c>
      <c r="C286" s="32" t="s">
        <v>580</v>
      </c>
      <c r="D286" s="32">
        <v>1</v>
      </c>
      <c r="E286" s="32" t="s">
        <v>164</v>
      </c>
      <c r="F286" s="32">
        <v>1</v>
      </c>
      <c r="G286" s="32" t="s">
        <v>680</v>
      </c>
      <c r="H286" s="36">
        <v>0.08</v>
      </c>
      <c r="I286" s="36">
        <v>0.04</v>
      </c>
      <c r="J286" s="36">
        <v>1.4863801259956659</v>
      </c>
      <c r="K286" s="36">
        <v>9.6315204968721826E-2</v>
      </c>
      <c r="L286" s="36">
        <v>0.19263040993744365</v>
      </c>
      <c r="M286" s="138">
        <v>94.444444444444457</v>
      </c>
      <c r="N286" s="36">
        <v>5.5555555555555562</v>
      </c>
    </row>
    <row r="287" spans="1:14" x14ac:dyDescent="0.2">
      <c r="A287" s="31" t="s">
        <v>597</v>
      </c>
      <c r="B287" s="31" t="s">
        <v>598</v>
      </c>
      <c r="C287" s="32" t="s">
        <v>580</v>
      </c>
      <c r="D287" s="32">
        <v>1</v>
      </c>
      <c r="E287" s="32" t="s">
        <v>58</v>
      </c>
      <c r="F287" s="32">
        <v>2</v>
      </c>
      <c r="G287" s="32" t="s">
        <v>668</v>
      </c>
      <c r="H287" s="36">
        <v>0.12</v>
      </c>
      <c r="I287" s="36">
        <v>0.06</v>
      </c>
      <c r="J287" s="36">
        <v>1.6787004514170525</v>
      </c>
      <c r="K287" s="36">
        <v>0.14447280745308272</v>
      </c>
      <c r="L287" s="36">
        <v>0.28894561490616544</v>
      </c>
      <c r="M287" s="138">
        <v>100</v>
      </c>
      <c r="N287" s="36">
        <v>8.3333333333333321</v>
      </c>
    </row>
    <row r="288" spans="1:14" x14ac:dyDescent="0.2">
      <c r="A288" s="31" t="s">
        <v>599</v>
      </c>
      <c r="B288" s="31" t="s">
        <v>600</v>
      </c>
      <c r="C288" s="32" t="s">
        <v>580</v>
      </c>
      <c r="D288" s="32">
        <v>1</v>
      </c>
      <c r="E288" s="32" t="s">
        <v>164</v>
      </c>
      <c r="F288" s="32">
        <v>1</v>
      </c>
      <c r="G288" s="32" t="s">
        <v>668</v>
      </c>
      <c r="H288" s="36">
        <v>0.08</v>
      </c>
      <c r="I288" s="36">
        <v>0.04</v>
      </c>
      <c r="J288" s="36">
        <v>1.4863801259956659</v>
      </c>
      <c r="K288" s="36">
        <v>9.6315204968721826E-2</v>
      </c>
      <c r="L288" s="36">
        <v>0.19263040993744365</v>
      </c>
      <c r="M288" s="138">
        <v>94.444444444444457</v>
      </c>
      <c r="N288" s="36">
        <v>5.5555555555555562</v>
      </c>
    </row>
    <row r="289" spans="1:14" x14ac:dyDescent="0.2">
      <c r="A289" s="31" t="s">
        <v>601</v>
      </c>
      <c r="B289" s="31" t="s">
        <v>602</v>
      </c>
      <c r="C289" s="32" t="s">
        <v>580</v>
      </c>
      <c r="D289" s="32">
        <v>1</v>
      </c>
      <c r="E289" s="32" t="s">
        <v>164</v>
      </c>
      <c r="F289" s="32">
        <v>1</v>
      </c>
      <c r="G289" s="32" t="s">
        <v>678</v>
      </c>
      <c r="H289" s="36">
        <v>-0.36</v>
      </c>
      <c r="I289" s="36">
        <v>0.72</v>
      </c>
      <c r="J289" s="36">
        <v>-0.62914345363958835</v>
      </c>
      <c r="K289" s="36">
        <v>1.7336736894369926</v>
      </c>
      <c r="L289" s="36">
        <v>3.4673473788739853</v>
      </c>
      <c r="M289" s="138">
        <v>33.333333333333336</v>
      </c>
      <c r="N289" s="36">
        <v>100</v>
      </c>
    </row>
    <row r="290" spans="1:14" x14ac:dyDescent="0.2">
      <c r="A290" s="31" t="s">
        <v>603</v>
      </c>
      <c r="B290" s="31" t="s">
        <v>604</v>
      </c>
      <c r="C290" s="32" t="s">
        <v>580</v>
      </c>
      <c r="D290" s="32">
        <v>4</v>
      </c>
      <c r="E290" s="32" t="s">
        <v>70</v>
      </c>
      <c r="F290" s="32">
        <v>1</v>
      </c>
      <c r="G290" s="32" t="s">
        <v>680</v>
      </c>
      <c r="H290" s="36">
        <v>0.08</v>
      </c>
      <c r="I290" s="36">
        <v>0.04</v>
      </c>
      <c r="J290" s="36">
        <v>1.4863801259956659</v>
      </c>
      <c r="K290" s="36">
        <v>9.6315204968721826E-2</v>
      </c>
      <c r="L290" s="36">
        <v>0.19263040993744365</v>
      </c>
      <c r="M290" s="138">
        <v>94.444444444444457</v>
      </c>
      <c r="N290" s="36">
        <v>5.5555555555555562</v>
      </c>
    </row>
    <row r="291" spans="1:14" x14ac:dyDescent="0.2">
      <c r="A291" s="31" t="s">
        <v>605</v>
      </c>
      <c r="B291" s="31" t="s">
        <v>606</v>
      </c>
      <c r="C291" s="32" t="s">
        <v>580</v>
      </c>
      <c r="D291" s="32">
        <v>1</v>
      </c>
      <c r="E291" s="32" t="s">
        <v>164</v>
      </c>
      <c r="F291" s="32">
        <v>1</v>
      </c>
      <c r="G291" s="32" t="s">
        <v>678</v>
      </c>
      <c r="H291" s="36">
        <v>-0.36</v>
      </c>
      <c r="I291" s="36">
        <v>0.72</v>
      </c>
      <c r="J291" s="36">
        <v>-0.62914345363958835</v>
      </c>
      <c r="K291" s="36">
        <v>1.7336736894369926</v>
      </c>
      <c r="L291" s="36">
        <v>3.4673473788739853</v>
      </c>
      <c r="M291" s="138">
        <v>33.333333333333336</v>
      </c>
      <c r="N291" s="36">
        <v>100</v>
      </c>
    </row>
    <row r="292" spans="1:14" x14ac:dyDescent="0.2">
      <c r="A292" s="31" t="s">
        <v>607</v>
      </c>
      <c r="B292" s="31" t="s">
        <v>608</v>
      </c>
      <c r="C292" s="32" t="s">
        <v>580</v>
      </c>
      <c r="D292" s="32">
        <v>4</v>
      </c>
      <c r="E292" s="32" t="s">
        <v>83</v>
      </c>
      <c r="F292" s="32">
        <v>1</v>
      </c>
      <c r="G292" s="32" t="s">
        <v>678</v>
      </c>
      <c r="H292" s="36">
        <v>-0.36</v>
      </c>
      <c r="I292" s="36">
        <v>0.72</v>
      </c>
      <c r="J292" s="36">
        <v>-0.62914345363958835</v>
      </c>
      <c r="K292" s="36">
        <v>1.7336736894369926</v>
      </c>
      <c r="L292" s="36">
        <v>3.4673473788739853</v>
      </c>
      <c r="M292" s="138">
        <v>33.333333333333336</v>
      </c>
      <c r="N292" s="36">
        <v>100</v>
      </c>
    </row>
    <row r="293" spans="1:14" x14ac:dyDescent="0.2">
      <c r="A293" s="31" t="s">
        <v>609</v>
      </c>
      <c r="B293" s="31" t="s">
        <v>610</v>
      </c>
      <c r="C293" s="32" t="s">
        <v>611</v>
      </c>
      <c r="D293" s="32">
        <v>1</v>
      </c>
      <c r="E293" s="32" t="s">
        <v>164</v>
      </c>
      <c r="F293" s="32">
        <v>2</v>
      </c>
      <c r="G293" s="32" t="s">
        <v>668</v>
      </c>
      <c r="H293" s="36">
        <v>0.12</v>
      </c>
      <c r="I293" s="36">
        <v>0.06</v>
      </c>
      <c r="J293" s="36">
        <v>1.6787004514170525</v>
      </c>
      <c r="K293" s="36">
        <v>0.14447280745308272</v>
      </c>
      <c r="L293" s="36">
        <v>0.28894561490616544</v>
      </c>
      <c r="M293" s="138">
        <v>100</v>
      </c>
      <c r="N293" s="36">
        <v>8.3333333333333321</v>
      </c>
    </row>
    <row r="294" spans="1:14" x14ac:dyDescent="0.2">
      <c r="A294" s="31" t="s">
        <v>612</v>
      </c>
      <c r="B294" s="31" t="s">
        <v>613</v>
      </c>
      <c r="C294" s="32" t="s">
        <v>611</v>
      </c>
      <c r="D294" s="32">
        <v>1</v>
      </c>
      <c r="E294" s="32" t="s">
        <v>223</v>
      </c>
      <c r="F294" s="32">
        <v>1</v>
      </c>
      <c r="G294" s="32" t="s">
        <v>668</v>
      </c>
      <c r="H294" s="36">
        <v>0.08</v>
      </c>
      <c r="I294" s="36">
        <v>0.04</v>
      </c>
      <c r="J294" s="36">
        <v>1.4863801259956659</v>
      </c>
      <c r="K294" s="36">
        <v>9.6315204968721826E-2</v>
      </c>
      <c r="L294" s="36">
        <v>0.19263040993744365</v>
      </c>
      <c r="M294" s="138">
        <v>94.444444444444457</v>
      </c>
      <c r="N294" s="36">
        <v>5.5555555555555562</v>
      </c>
    </row>
    <row r="295" spans="1:14" x14ac:dyDescent="0.2">
      <c r="A295" s="31" t="s">
        <v>614</v>
      </c>
      <c r="B295" s="31" t="s">
        <v>615</v>
      </c>
      <c r="C295" s="32" t="s">
        <v>611</v>
      </c>
      <c r="D295" s="32">
        <v>1</v>
      </c>
      <c r="E295" s="32" t="s">
        <v>164</v>
      </c>
      <c r="F295" s="32">
        <v>1</v>
      </c>
      <c r="G295" s="32" t="s">
        <v>678</v>
      </c>
      <c r="H295" s="36">
        <v>-0.36</v>
      </c>
      <c r="I295" s="36">
        <v>0.72</v>
      </c>
      <c r="J295" s="36">
        <v>-0.62914345363958835</v>
      </c>
      <c r="K295" s="36">
        <v>1.7336736894369926</v>
      </c>
      <c r="L295" s="36">
        <v>3.4673473788739853</v>
      </c>
      <c r="M295" s="138">
        <v>33.333333333333336</v>
      </c>
      <c r="N295" s="36">
        <v>100</v>
      </c>
    </row>
    <row r="296" spans="1:14" x14ac:dyDescent="0.2">
      <c r="A296" s="31" t="s">
        <v>616</v>
      </c>
      <c r="B296" s="31" t="s">
        <v>617</v>
      </c>
      <c r="C296" s="32" t="s">
        <v>611</v>
      </c>
      <c r="D296" s="32">
        <v>1</v>
      </c>
      <c r="E296" s="32" t="s">
        <v>164</v>
      </c>
      <c r="F296" s="32">
        <v>1</v>
      </c>
      <c r="G296" s="32" t="s">
        <v>678</v>
      </c>
      <c r="H296" s="36">
        <v>-0.36</v>
      </c>
      <c r="I296" s="36">
        <v>0.72</v>
      </c>
      <c r="J296" s="36">
        <v>-0.62914345363958835</v>
      </c>
      <c r="K296" s="36">
        <v>1.7336736894369926</v>
      </c>
      <c r="L296" s="36">
        <v>3.4673473788739853</v>
      </c>
      <c r="M296" s="138">
        <v>33.333333333333336</v>
      </c>
      <c r="N296" s="36">
        <v>100</v>
      </c>
    </row>
    <row r="297" spans="1:14" x14ac:dyDescent="0.2">
      <c r="A297" s="31" t="s">
        <v>618</v>
      </c>
      <c r="B297" s="31" t="s">
        <v>619</v>
      </c>
      <c r="C297" s="32" t="s">
        <v>611</v>
      </c>
      <c r="D297" s="32">
        <v>2</v>
      </c>
      <c r="E297" s="32" t="s">
        <v>164</v>
      </c>
      <c r="F297" s="32">
        <v>2</v>
      </c>
      <c r="G297" s="32" t="s">
        <v>678</v>
      </c>
      <c r="H297" s="36">
        <v>0.06</v>
      </c>
      <c r="I297" s="36">
        <v>0.04</v>
      </c>
      <c r="J297" s="36">
        <v>1.3902199632849725</v>
      </c>
      <c r="K297" s="36">
        <v>9.6315204968721826E-2</v>
      </c>
      <c r="L297" s="36">
        <v>0.19263040993744365</v>
      </c>
      <c r="M297" s="138">
        <v>91.666666666666686</v>
      </c>
      <c r="N297" s="36">
        <v>5.5555555555555562</v>
      </c>
    </row>
    <row r="298" spans="1:14" x14ac:dyDescent="0.2">
      <c r="A298" s="31" t="s">
        <v>620</v>
      </c>
      <c r="B298" s="31" t="s">
        <v>621</v>
      </c>
      <c r="C298" s="32" t="s">
        <v>611</v>
      </c>
      <c r="D298" s="32">
        <v>1</v>
      </c>
      <c r="E298" s="32" t="s">
        <v>164</v>
      </c>
      <c r="F298" s="32">
        <v>1</v>
      </c>
      <c r="G298" s="32" t="s">
        <v>678</v>
      </c>
      <c r="H298" s="36">
        <v>-0.36</v>
      </c>
      <c r="I298" s="36">
        <v>0.72</v>
      </c>
      <c r="J298" s="36">
        <v>-0.62914345363958835</v>
      </c>
      <c r="K298" s="36">
        <v>1.7336736894369926</v>
      </c>
      <c r="L298" s="36">
        <v>3.4673473788739853</v>
      </c>
      <c r="M298" s="138">
        <v>33.333333333333336</v>
      </c>
      <c r="N298" s="36">
        <v>100</v>
      </c>
    </row>
    <row r="299" spans="1:14" x14ac:dyDescent="0.2">
      <c r="A299" s="31" t="s">
        <v>622</v>
      </c>
      <c r="B299" s="31" t="s">
        <v>623</v>
      </c>
      <c r="C299" s="32" t="s">
        <v>611</v>
      </c>
      <c r="D299" s="32">
        <v>1</v>
      </c>
      <c r="E299" s="32" t="s">
        <v>164</v>
      </c>
      <c r="F299" s="32">
        <v>1</v>
      </c>
      <c r="G299" s="32" t="s">
        <v>678</v>
      </c>
      <c r="H299" s="36">
        <v>-0.36</v>
      </c>
      <c r="I299" s="36">
        <v>0.72</v>
      </c>
      <c r="J299" s="36">
        <v>-0.62914345363958835</v>
      </c>
      <c r="K299" s="36">
        <v>1.7336736894369926</v>
      </c>
      <c r="L299" s="36">
        <v>3.4673473788739853</v>
      </c>
      <c r="M299" s="138">
        <v>33.333333333333336</v>
      </c>
      <c r="N299" s="36">
        <v>100</v>
      </c>
    </row>
    <row r="300" spans="1:14" x14ac:dyDescent="0.2">
      <c r="A300" s="31" t="s">
        <v>624</v>
      </c>
      <c r="B300" s="31" t="s">
        <v>625</v>
      </c>
      <c r="C300" s="32" t="s">
        <v>611</v>
      </c>
      <c r="D300" s="32">
        <v>2</v>
      </c>
      <c r="E300" s="32" t="s">
        <v>164</v>
      </c>
      <c r="F300" s="32">
        <v>1</v>
      </c>
      <c r="G300" s="32" t="s">
        <v>678</v>
      </c>
      <c r="H300" s="36">
        <v>-0.36</v>
      </c>
      <c r="I300" s="36">
        <v>0.72</v>
      </c>
      <c r="J300" s="36">
        <v>-0.62914345363958835</v>
      </c>
      <c r="K300" s="36">
        <v>1.7336736894369926</v>
      </c>
      <c r="L300" s="36">
        <v>3.4673473788739853</v>
      </c>
      <c r="M300" s="138">
        <v>33.333333333333336</v>
      </c>
      <c r="N300" s="36">
        <v>100</v>
      </c>
    </row>
    <row r="301" spans="1:14" x14ac:dyDescent="0.2">
      <c r="A301" s="31" t="s">
        <v>626</v>
      </c>
      <c r="B301" s="31" t="s">
        <v>627</v>
      </c>
      <c r="C301" s="32" t="s">
        <v>611</v>
      </c>
      <c r="D301" s="32">
        <v>1</v>
      </c>
      <c r="E301" s="32" t="s">
        <v>103</v>
      </c>
      <c r="F301" s="32">
        <v>2</v>
      </c>
      <c r="G301" s="32" t="s">
        <v>678</v>
      </c>
      <c r="H301" s="36">
        <v>0.06</v>
      </c>
      <c r="I301" s="36">
        <v>0.04</v>
      </c>
      <c r="J301" s="36">
        <v>1.3902199632849725</v>
      </c>
      <c r="K301" s="36">
        <v>9.6315204968721826E-2</v>
      </c>
      <c r="L301" s="36">
        <v>0.19263040993744365</v>
      </c>
      <c r="M301" s="138">
        <v>91.666666666666686</v>
      </c>
      <c r="N301" s="36">
        <v>5.5555555555555562</v>
      </c>
    </row>
    <row r="302" spans="1:14" x14ac:dyDescent="0.2">
      <c r="A302" s="31" t="s">
        <v>628</v>
      </c>
      <c r="B302" s="31" t="s">
        <v>629</v>
      </c>
      <c r="C302" s="32" t="s">
        <v>611</v>
      </c>
      <c r="D302" s="32">
        <v>4</v>
      </c>
      <c r="E302" s="32" t="s">
        <v>70</v>
      </c>
      <c r="F302" s="32">
        <v>1</v>
      </c>
      <c r="G302" s="32" t="s">
        <v>678</v>
      </c>
      <c r="H302" s="36">
        <v>-0.36</v>
      </c>
      <c r="I302" s="36">
        <v>0.72</v>
      </c>
      <c r="J302" s="36">
        <v>-0.62914345363958835</v>
      </c>
      <c r="K302" s="36">
        <v>1.7336736894369926</v>
      </c>
      <c r="L302" s="36">
        <v>3.4673473788739853</v>
      </c>
      <c r="M302" s="138">
        <v>33.333333333333336</v>
      </c>
      <c r="N302" s="36">
        <v>100</v>
      </c>
    </row>
    <row r="303" spans="1:14" x14ac:dyDescent="0.2">
      <c r="A303" s="31" t="s">
        <v>630</v>
      </c>
      <c r="B303" s="31" t="s">
        <v>631</v>
      </c>
      <c r="C303" s="32" t="s">
        <v>611</v>
      </c>
      <c r="D303" s="32">
        <v>3</v>
      </c>
      <c r="E303" s="32" t="s">
        <v>83</v>
      </c>
      <c r="F303" s="32">
        <v>2</v>
      </c>
      <c r="G303" s="32" t="s">
        <v>678</v>
      </c>
      <c r="H303" s="36">
        <v>0.06</v>
      </c>
      <c r="I303" s="36">
        <v>0.04</v>
      </c>
      <c r="J303" s="36">
        <v>1.3902199632849725</v>
      </c>
      <c r="K303" s="36">
        <v>9.6315204968721826E-2</v>
      </c>
      <c r="L303" s="36">
        <v>0.19263040993744365</v>
      </c>
      <c r="M303" s="138">
        <v>91.666666666666686</v>
      </c>
      <c r="N303" s="36">
        <v>5.5555555555555562</v>
      </c>
    </row>
    <row r="304" spans="1:14" x14ac:dyDescent="0.2">
      <c r="A304" s="31" t="s">
        <v>632</v>
      </c>
      <c r="B304" s="31" t="s">
        <v>633</v>
      </c>
      <c r="C304" s="32" t="s">
        <v>611</v>
      </c>
      <c r="D304" s="32">
        <v>2</v>
      </c>
      <c r="E304" s="32" t="s">
        <v>103</v>
      </c>
      <c r="F304" s="32">
        <v>2</v>
      </c>
      <c r="G304" s="32" t="s">
        <v>668</v>
      </c>
      <c r="H304" s="36">
        <v>0.12</v>
      </c>
      <c r="I304" s="36">
        <v>0.06</v>
      </c>
      <c r="J304" s="36">
        <v>1.6787004514170525</v>
      </c>
      <c r="K304" s="36">
        <v>0.14447280745308272</v>
      </c>
      <c r="L304" s="36">
        <v>0.28894561490616544</v>
      </c>
      <c r="M304" s="138">
        <v>100</v>
      </c>
      <c r="N304" s="36">
        <v>8.3333333333333321</v>
      </c>
    </row>
    <row r="305" spans="1:14" x14ac:dyDescent="0.2">
      <c r="A305" s="31" t="s">
        <v>634</v>
      </c>
      <c r="B305" s="31" t="s">
        <v>635</v>
      </c>
      <c r="C305" s="32" t="s">
        <v>611</v>
      </c>
      <c r="D305" s="32">
        <v>1</v>
      </c>
      <c r="E305" s="32" t="s">
        <v>164</v>
      </c>
      <c r="F305" s="32">
        <v>1</v>
      </c>
      <c r="G305" s="32" t="s">
        <v>678</v>
      </c>
      <c r="H305" s="36">
        <v>-0.36</v>
      </c>
      <c r="I305" s="36">
        <v>0.72</v>
      </c>
      <c r="J305" s="36">
        <v>-0.62914345363958835</v>
      </c>
      <c r="K305" s="36">
        <v>1.7336736894369926</v>
      </c>
      <c r="L305" s="36">
        <v>3.4673473788739853</v>
      </c>
      <c r="M305" s="138">
        <v>33.333333333333336</v>
      </c>
      <c r="N305" s="36">
        <v>100</v>
      </c>
    </row>
    <row r="306" spans="1:14" x14ac:dyDescent="0.2">
      <c r="A306" s="31" t="s">
        <v>636</v>
      </c>
      <c r="B306" s="31" t="s">
        <v>637</v>
      </c>
      <c r="C306" s="32" t="s">
        <v>611</v>
      </c>
      <c r="D306" s="32">
        <v>2</v>
      </c>
      <c r="E306" s="32" t="s">
        <v>83</v>
      </c>
      <c r="F306" s="32">
        <v>1</v>
      </c>
      <c r="G306" s="32" t="s">
        <v>678</v>
      </c>
      <c r="H306" s="36">
        <v>-0.36</v>
      </c>
      <c r="I306" s="36">
        <v>0.72</v>
      </c>
      <c r="J306" s="36">
        <v>-0.62914345363958835</v>
      </c>
      <c r="K306" s="36">
        <v>1.7336736894369926</v>
      </c>
      <c r="L306" s="36">
        <v>3.4673473788739853</v>
      </c>
      <c r="M306" s="138">
        <v>33.333333333333336</v>
      </c>
      <c r="N306" s="36">
        <v>100</v>
      </c>
    </row>
    <row r="309" spans="1:14" x14ac:dyDescent="0.2">
      <c r="N309" s="14"/>
    </row>
  </sheetData>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F8FDB-8F01-4BA0-8680-187D3716D7E0}">
  <dimension ref="A1:N306"/>
  <sheetViews>
    <sheetView topLeftCell="A92" zoomScale="68" zoomScaleNormal="68" workbookViewId="0">
      <selection activeCell="C285" sqref="C285"/>
    </sheetView>
  </sheetViews>
  <sheetFormatPr defaultColWidth="8.85546875" defaultRowHeight="12.75" x14ac:dyDescent="0.2"/>
  <cols>
    <col min="1" max="7" width="15.7109375" style="14" customWidth="1"/>
    <col min="8" max="8" width="15.7109375" style="37" customWidth="1"/>
    <col min="9" max="14" width="15.7109375" style="36" customWidth="1"/>
    <col min="15" max="16384" width="8.85546875" style="14"/>
  </cols>
  <sheetData>
    <row r="1" spans="1:14" s="43" customFormat="1" ht="26.25" x14ac:dyDescent="0.4">
      <c r="A1" s="43" t="s">
        <v>1064</v>
      </c>
      <c r="H1" s="102"/>
      <c r="I1" s="87"/>
      <c r="J1" s="87"/>
      <c r="K1" s="87"/>
      <c r="L1" s="87"/>
      <c r="M1" s="87"/>
      <c r="N1" s="87"/>
    </row>
    <row r="3" spans="1:14" x14ac:dyDescent="0.2">
      <c r="A3" s="75" t="s">
        <v>686</v>
      </c>
    </row>
    <row r="4" spans="1:14" x14ac:dyDescent="0.2">
      <c r="A4" s="75" t="s">
        <v>21</v>
      </c>
    </row>
    <row r="8" spans="1:14" ht="38.25" customHeight="1" x14ac:dyDescent="0.2">
      <c r="A8" s="100"/>
      <c r="B8" s="100"/>
      <c r="C8" s="100"/>
      <c r="D8" s="100"/>
      <c r="E8" s="24" t="s">
        <v>661</v>
      </c>
      <c r="F8" s="79" t="s">
        <v>662</v>
      </c>
      <c r="G8" s="79" t="s">
        <v>662</v>
      </c>
      <c r="H8" s="99"/>
      <c r="I8" s="69"/>
      <c r="J8" s="69"/>
      <c r="K8" s="69"/>
      <c r="L8" s="69"/>
      <c r="M8" s="69"/>
      <c r="N8" s="69"/>
    </row>
    <row r="9" spans="1:14" ht="44.25" customHeight="1" x14ac:dyDescent="0.2">
      <c r="A9" s="100"/>
      <c r="B9" s="100"/>
      <c r="C9" s="100"/>
      <c r="D9" s="100"/>
      <c r="E9" s="24" t="s">
        <v>664</v>
      </c>
      <c r="F9" s="79" t="s">
        <v>665</v>
      </c>
      <c r="G9" s="79" t="s">
        <v>687</v>
      </c>
      <c r="H9" s="99"/>
      <c r="I9" s="69"/>
      <c r="J9" s="69"/>
      <c r="K9" s="69"/>
      <c r="L9" s="69"/>
      <c r="M9" s="69"/>
      <c r="N9" s="69"/>
    </row>
    <row r="10" spans="1:14" ht="44.25" customHeight="1" x14ac:dyDescent="0.2">
      <c r="A10" s="100"/>
      <c r="B10" s="100"/>
      <c r="C10" s="100"/>
      <c r="D10" s="100"/>
      <c r="E10" s="24" t="s">
        <v>667</v>
      </c>
      <c r="F10" s="79" t="s">
        <v>668</v>
      </c>
      <c r="G10" s="101">
        <v>2</v>
      </c>
      <c r="H10" s="99"/>
      <c r="I10" s="69"/>
      <c r="J10" s="69"/>
      <c r="K10" s="69"/>
      <c r="L10" s="69"/>
      <c r="M10" s="69"/>
      <c r="N10" s="69"/>
    </row>
    <row r="11" spans="1:14" ht="44.25" customHeight="1" x14ac:dyDescent="0.2">
      <c r="A11" s="100"/>
      <c r="B11" s="100"/>
      <c r="C11" s="100"/>
      <c r="D11" s="100"/>
      <c r="E11" s="24" t="s">
        <v>669</v>
      </c>
      <c r="F11" s="79" t="s">
        <v>665</v>
      </c>
      <c r="G11" s="79" t="s">
        <v>683</v>
      </c>
      <c r="H11" s="99"/>
      <c r="I11" s="69"/>
      <c r="J11" s="69"/>
      <c r="K11" s="69"/>
      <c r="L11" s="69"/>
      <c r="M11" s="69"/>
      <c r="N11" s="69"/>
    </row>
    <row r="12" spans="1:14" ht="312" customHeight="1" x14ac:dyDescent="0.2">
      <c r="A12" s="100"/>
      <c r="B12" s="100"/>
      <c r="C12" s="100"/>
      <c r="D12" s="100"/>
      <c r="E12" s="24" t="s">
        <v>671</v>
      </c>
      <c r="F12" s="89" t="s">
        <v>1122</v>
      </c>
      <c r="G12" s="89" t="s">
        <v>1123</v>
      </c>
      <c r="H12" s="99"/>
      <c r="I12" s="69"/>
      <c r="J12" s="69"/>
      <c r="K12" s="69"/>
      <c r="L12" s="69"/>
      <c r="M12" s="69"/>
      <c r="N12" s="69"/>
    </row>
    <row r="13" spans="1:14" ht="60" customHeight="1" x14ac:dyDescent="0.2">
      <c r="A13" s="24" t="s">
        <v>25</v>
      </c>
      <c r="B13" s="24" t="s">
        <v>26</v>
      </c>
      <c r="C13" s="24" t="s">
        <v>27</v>
      </c>
      <c r="D13" s="24" t="s">
        <v>28</v>
      </c>
      <c r="E13" s="24" t="s">
        <v>29</v>
      </c>
      <c r="F13" s="24" t="s">
        <v>672</v>
      </c>
      <c r="G13" s="24" t="s">
        <v>672</v>
      </c>
      <c r="H13" s="99"/>
      <c r="I13" s="99"/>
      <c r="J13" s="69"/>
      <c r="K13" s="69"/>
      <c r="L13" s="69"/>
      <c r="M13" s="69"/>
      <c r="N13" s="69"/>
    </row>
    <row r="14" spans="1:14" ht="38.25" x14ac:dyDescent="0.2">
      <c r="A14" s="80" t="s">
        <v>25</v>
      </c>
      <c r="B14" s="80" t="s">
        <v>26</v>
      </c>
      <c r="C14" s="80" t="s">
        <v>27</v>
      </c>
      <c r="D14" s="80" t="s">
        <v>28</v>
      </c>
      <c r="E14" s="80" t="s">
        <v>29</v>
      </c>
      <c r="F14" s="137" t="s">
        <v>688</v>
      </c>
      <c r="G14" s="137" t="s">
        <v>689</v>
      </c>
      <c r="H14" s="81" t="s">
        <v>968</v>
      </c>
      <c r="I14" s="81" t="s">
        <v>969</v>
      </c>
      <c r="J14" s="81" t="s">
        <v>970</v>
      </c>
      <c r="K14" s="81" t="s">
        <v>1082</v>
      </c>
      <c r="L14" s="81" t="s">
        <v>971</v>
      </c>
      <c r="M14" s="81" t="s">
        <v>972</v>
      </c>
      <c r="N14" s="81" t="s">
        <v>973</v>
      </c>
    </row>
    <row r="15" spans="1:14" x14ac:dyDescent="0.2">
      <c r="A15" s="26" t="s">
        <v>958</v>
      </c>
      <c r="B15" s="26"/>
      <c r="C15" s="26"/>
      <c r="D15" s="26"/>
      <c r="E15" s="26"/>
      <c r="F15" s="82" t="s">
        <v>668</v>
      </c>
      <c r="G15" s="82">
        <v>2</v>
      </c>
      <c r="H15" s="73">
        <v>-0.79</v>
      </c>
      <c r="I15" s="50">
        <v>2.62</v>
      </c>
      <c r="J15" s="50">
        <v>3.1022576799069679</v>
      </c>
      <c r="K15" s="50">
        <v>3.5685199005173041</v>
      </c>
      <c r="L15" s="50">
        <v>7.1370398010346081</v>
      </c>
      <c r="M15" s="51">
        <v>100</v>
      </c>
      <c r="N15" s="50">
        <v>172.36842105263159</v>
      </c>
    </row>
    <row r="16" spans="1:14" x14ac:dyDescent="0.2">
      <c r="A16" s="29" t="s">
        <v>959</v>
      </c>
      <c r="B16" s="29"/>
      <c r="C16" s="29"/>
      <c r="D16" s="29"/>
      <c r="E16" s="29"/>
      <c r="F16" s="83" t="s">
        <v>678</v>
      </c>
      <c r="G16" s="83">
        <v>0</v>
      </c>
      <c r="H16" s="74">
        <v>-2.31</v>
      </c>
      <c r="I16" s="54">
        <v>0.4</v>
      </c>
      <c r="J16" s="54">
        <v>-1.038315029090209</v>
      </c>
      <c r="K16" s="54">
        <v>0.54481219855226015</v>
      </c>
      <c r="L16" s="54">
        <v>1.0896243971045203</v>
      </c>
      <c r="M16" s="55">
        <v>0</v>
      </c>
      <c r="N16" s="54">
        <v>26.315789473684212</v>
      </c>
    </row>
    <row r="17" spans="1:14" x14ac:dyDescent="0.2">
      <c r="A17" s="31" t="s">
        <v>30</v>
      </c>
      <c r="B17" s="31" t="s">
        <v>31</v>
      </c>
      <c r="C17" s="32" t="s">
        <v>32</v>
      </c>
      <c r="D17" s="32">
        <v>3</v>
      </c>
      <c r="E17" s="32" t="s">
        <v>33</v>
      </c>
      <c r="F17" s="32" t="s">
        <v>668</v>
      </c>
      <c r="G17" s="32">
        <v>2</v>
      </c>
      <c r="H17" s="37">
        <v>-0.79</v>
      </c>
      <c r="I17" s="36">
        <v>2.62</v>
      </c>
      <c r="J17" s="36">
        <v>3.1022576799069679</v>
      </c>
      <c r="K17" s="36">
        <v>3.5685199005173041</v>
      </c>
      <c r="L17" s="36">
        <v>7.1370398010346081</v>
      </c>
      <c r="M17" s="138">
        <v>100</v>
      </c>
      <c r="N17" s="36">
        <v>172.36842105263159</v>
      </c>
    </row>
    <row r="18" spans="1:14" x14ac:dyDescent="0.2">
      <c r="A18" s="31" t="s">
        <v>34</v>
      </c>
      <c r="B18" s="31" t="s">
        <v>35</v>
      </c>
      <c r="C18" s="32" t="s">
        <v>32</v>
      </c>
      <c r="D18" s="32">
        <v>3</v>
      </c>
      <c r="E18" s="32" t="s">
        <v>33</v>
      </c>
      <c r="F18" s="32" t="s">
        <v>668</v>
      </c>
      <c r="G18" s="32">
        <v>1</v>
      </c>
      <c r="H18" s="37">
        <v>-2.0299999999999998</v>
      </c>
      <c r="I18" s="36">
        <v>2.58</v>
      </c>
      <c r="J18" s="36">
        <v>-0.27557795111704425</v>
      </c>
      <c r="K18" s="36">
        <v>3.514038680662078</v>
      </c>
      <c r="L18" s="36">
        <v>7.0280773613241561</v>
      </c>
      <c r="M18" s="138">
        <v>18.421052631578959</v>
      </c>
      <c r="N18" s="36">
        <v>169.73684210526315</v>
      </c>
    </row>
    <row r="19" spans="1:14" x14ac:dyDescent="0.2">
      <c r="A19" s="31" t="s">
        <v>36</v>
      </c>
      <c r="B19" s="31" t="s">
        <v>37</v>
      </c>
      <c r="C19" s="32" t="s">
        <v>32</v>
      </c>
      <c r="D19" s="32">
        <v>3</v>
      </c>
      <c r="E19" s="32" t="s">
        <v>33</v>
      </c>
      <c r="F19" s="32" t="s">
        <v>668</v>
      </c>
      <c r="G19" s="32">
        <v>1</v>
      </c>
      <c r="H19" s="37">
        <v>-2.0299999999999998</v>
      </c>
      <c r="I19" s="36">
        <v>2.58</v>
      </c>
      <c r="J19" s="36">
        <v>-0.27557795111704425</v>
      </c>
      <c r="K19" s="36">
        <v>3.514038680662078</v>
      </c>
      <c r="L19" s="36">
        <v>7.0280773613241561</v>
      </c>
      <c r="M19" s="138">
        <v>18.421052631578959</v>
      </c>
      <c r="N19" s="36">
        <v>169.73684210526315</v>
      </c>
    </row>
    <row r="20" spans="1:14" x14ac:dyDescent="0.2">
      <c r="A20" s="31" t="s">
        <v>38</v>
      </c>
      <c r="B20" s="31" t="s">
        <v>39</v>
      </c>
      <c r="C20" s="32" t="s">
        <v>32</v>
      </c>
      <c r="D20" s="32">
        <v>3</v>
      </c>
      <c r="E20" s="32" t="s">
        <v>33</v>
      </c>
      <c r="F20" s="32" t="s">
        <v>668</v>
      </c>
      <c r="G20" s="32">
        <v>1</v>
      </c>
      <c r="H20" s="37">
        <v>-2.0299999999999998</v>
      </c>
      <c r="I20" s="36">
        <v>2.58</v>
      </c>
      <c r="J20" s="36">
        <v>-0.27557795111704425</v>
      </c>
      <c r="K20" s="36">
        <v>3.514038680662078</v>
      </c>
      <c r="L20" s="36">
        <v>7.0280773613241561</v>
      </c>
      <c r="M20" s="138">
        <v>18.421052631578959</v>
      </c>
      <c r="N20" s="36">
        <v>169.73684210526315</v>
      </c>
    </row>
    <row r="21" spans="1:14" x14ac:dyDescent="0.2">
      <c r="A21" s="31" t="s">
        <v>40</v>
      </c>
      <c r="B21" s="31" t="s">
        <v>41</v>
      </c>
      <c r="C21" s="32" t="s">
        <v>32</v>
      </c>
      <c r="D21" s="32">
        <v>4</v>
      </c>
      <c r="E21" s="32" t="s">
        <v>33</v>
      </c>
      <c r="F21" s="32" t="s">
        <v>668</v>
      </c>
      <c r="G21" s="32">
        <v>1</v>
      </c>
      <c r="H21" s="37">
        <v>-2.0299999999999998</v>
      </c>
      <c r="I21" s="36">
        <v>2.58</v>
      </c>
      <c r="J21" s="36">
        <v>-0.27557795111704425</v>
      </c>
      <c r="K21" s="36">
        <v>3.514038680662078</v>
      </c>
      <c r="L21" s="36">
        <v>7.0280773613241561</v>
      </c>
      <c r="M21" s="138">
        <v>18.421052631578959</v>
      </c>
      <c r="N21" s="36">
        <v>169.73684210526315</v>
      </c>
    </row>
    <row r="22" spans="1:14" x14ac:dyDescent="0.2">
      <c r="A22" s="31" t="s">
        <v>42</v>
      </c>
      <c r="B22" s="31" t="s">
        <v>43</v>
      </c>
      <c r="C22" s="32" t="s">
        <v>32</v>
      </c>
      <c r="D22" s="32">
        <v>2</v>
      </c>
      <c r="E22" s="32" t="s">
        <v>33</v>
      </c>
      <c r="F22" s="32" t="s">
        <v>668</v>
      </c>
      <c r="G22" s="32">
        <v>1</v>
      </c>
      <c r="H22" s="37">
        <v>-2.0299999999999998</v>
      </c>
      <c r="I22" s="36">
        <v>2.58</v>
      </c>
      <c r="J22" s="36">
        <v>-0.27557795111704425</v>
      </c>
      <c r="K22" s="36">
        <v>3.514038680662078</v>
      </c>
      <c r="L22" s="36">
        <v>7.0280773613241561</v>
      </c>
      <c r="M22" s="138">
        <v>18.421052631578959</v>
      </c>
      <c r="N22" s="36">
        <v>169.73684210526315</v>
      </c>
    </row>
    <row r="23" spans="1:14" x14ac:dyDescent="0.2">
      <c r="A23" s="31" t="s">
        <v>44</v>
      </c>
      <c r="B23" s="31" t="s">
        <v>45</v>
      </c>
      <c r="C23" s="32" t="s">
        <v>32</v>
      </c>
      <c r="D23" s="32">
        <v>4</v>
      </c>
      <c r="E23" s="32" t="s">
        <v>33</v>
      </c>
      <c r="F23" s="32" t="s">
        <v>668</v>
      </c>
      <c r="G23" s="32">
        <v>1</v>
      </c>
      <c r="H23" s="37">
        <v>-2.0299999999999998</v>
      </c>
      <c r="I23" s="36">
        <v>2.58</v>
      </c>
      <c r="J23" s="36">
        <v>-0.27557795111704425</v>
      </c>
      <c r="K23" s="36">
        <v>3.514038680662078</v>
      </c>
      <c r="L23" s="36">
        <v>7.0280773613241561</v>
      </c>
      <c r="M23" s="138">
        <v>18.421052631578959</v>
      </c>
      <c r="N23" s="36">
        <v>169.73684210526315</v>
      </c>
    </row>
    <row r="24" spans="1:14" x14ac:dyDescent="0.2">
      <c r="A24" s="31" t="s">
        <v>46</v>
      </c>
      <c r="B24" s="31" t="s">
        <v>47</v>
      </c>
      <c r="C24" s="32" t="s">
        <v>32</v>
      </c>
      <c r="D24" s="32">
        <v>4</v>
      </c>
      <c r="E24" s="32" t="s">
        <v>33</v>
      </c>
      <c r="F24" s="32" t="s">
        <v>668</v>
      </c>
      <c r="G24" s="32">
        <v>1</v>
      </c>
      <c r="H24" s="37">
        <v>-2.0299999999999998</v>
      </c>
      <c r="I24" s="36">
        <v>2.58</v>
      </c>
      <c r="J24" s="36">
        <v>-0.27557795111704425</v>
      </c>
      <c r="K24" s="36">
        <v>3.514038680662078</v>
      </c>
      <c r="L24" s="36">
        <v>7.0280773613241561</v>
      </c>
      <c r="M24" s="138">
        <v>18.421052631578959</v>
      </c>
      <c r="N24" s="36">
        <v>169.73684210526315</v>
      </c>
    </row>
    <row r="25" spans="1:14" x14ac:dyDescent="0.2">
      <c r="A25" s="31" t="s">
        <v>48</v>
      </c>
      <c r="B25" s="31" t="s">
        <v>49</v>
      </c>
      <c r="C25" s="32" t="s">
        <v>32</v>
      </c>
      <c r="D25" s="32">
        <v>2</v>
      </c>
      <c r="E25" s="32" t="s">
        <v>33</v>
      </c>
      <c r="F25" s="32" t="s">
        <v>668</v>
      </c>
      <c r="G25" s="32">
        <v>1</v>
      </c>
      <c r="H25" s="37">
        <v>-2.0299999999999998</v>
      </c>
      <c r="I25" s="36">
        <v>2.58</v>
      </c>
      <c r="J25" s="36">
        <v>-0.27557795111704425</v>
      </c>
      <c r="K25" s="36">
        <v>3.514038680662078</v>
      </c>
      <c r="L25" s="36">
        <v>7.0280773613241561</v>
      </c>
      <c r="M25" s="138">
        <v>18.421052631578959</v>
      </c>
      <c r="N25" s="36">
        <v>169.73684210526315</v>
      </c>
    </row>
    <row r="26" spans="1:14" x14ac:dyDescent="0.2">
      <c r="A26" s="31" t="s">
        <v>50</v>
      </c>
      <c r="B26" s="31" t="s">
        <v>51</v>
      </c>
      <c r="C26" s="32" t="s">
        <v>32</v>
      </c>
      <c r="D26" s="32">
        <v>4</v>
      </c>
      <c r="E26" s="32" t="s">
        <v>33</v>
      </c>
      <c r="F26" s="32" t="s">
        <v>668</v>
      </c>
      <c r="G26" s="32">
        <v>1</v>
      </c>
      <c r="H26" s="37">
        <v>-2.0299999999999998</v>
      </c>
      <c r="I26" s="36">
        <v>2.58</v>
      </c>
      <c r="J26" s="36">
        <v>-0.27557795111704425</v>
      </c>
      <c r="K26" s="36">
        <v>3.514038680662078</v>
      </c>
      <c r="L26" s="36">
        <v>7.0280773613241561</v>
      </c>
      <c r="M26" s="138">
        <v>18.421052631578959</v>
      </c>
      <c r="N26" s="36">
        <v>169.73684210526315</v>
      </c>
    </row>
    <row r="27" spans="1:14" x14ac:dyDescent="0.2">
      <c r="A27" s="31" t="s">
        <v>52</v>
      </c>
      <c r="B27" s="31" t="s">
        <v>53</v>
      </c>
      <c r="C27" s="32" t="s">
        <v>32</v>
      </c>
      <c r="D27" s="32">
        <v>3</v>
      </c>
      <c r="E27" s="32" t="s">
        <v>33</v>
      </c>
      <c r="F27" s="32" t="s">
        <v>668</v>
      </c>
      <c r="G27" s="32">
        <v>1</v>
      </c>
      <c r="H27" s="37">
        <v>-2.0299999999999998</v>
      </c>
      <c r="I27" s="36">
        <v>2.58</v>
      </c>
      <c r="J27" s="36">
        <v>-0.27557795111704425</v>
      </c>
      <c r="K27" s="36">
        <v>3.514038680662078</v>
      </c>
      <c r="L27" s="36">
        <v>7.0280773613241561</v>
      </c>
      <c r="M27" s="138">
        <v>18.421052631578959</v>
      </c>
      <c r="N27" s="36">
        <v>169.73684210526315</v>
      </c>
    </row>
    <row r="28" spans="1:14" x14ac:dyDescent="0.2">
      <c r="A28" s="31" t="s">
        <v>54</v>
      </c>
      <c r="B28" s="31" t="s">
        <v>55</v>
      </c>
      <c r="C28" s="32" t="s">
        <v>32</v>
      </c>
      <c r="D28" s="32">
        <v>3</v>
      </c>
      <c r="E28" s="32" t="s">
        <v>33</v>
      </c>
      <c r="F28" s="32" t="s">
        <v>668</v>
      </c>
      <c r="G28" s="32">
        <v>1</v>
      </c>
      <c r="H28" s="37">
        <v>-2.0299999999999998</v>
      </c>
      <c r="I28" s="36">
        <v>2.58</v>
      </c>
      <c r="J28" s="36">
        <v>-0.27557795111704425</v>
      </c>
      <c r="K28" s="36">
        <v>3.514038680662078</v>
      </c>
      <c r="L28" s="36">
        <v>7.0280773613241561</v>
      </c>
      <c r="M28" s="138">
        <v>18.421052631578959</v>
      </c>
      <c r="N28" s="36">
        <v>169.73684210526315</v>
      </c>
    </row>
    <row r="29" spans="1:14" x14ac:dyDescent="0.2">
      <c r="A29" s="31" t="s">
        <v>56</v>
      </c>
      <c r="B29" s="31" t="s">
        <v>57</v>
      </c>
      <c r="C29" s="32" t="s">
        <v>32</v>
      </c>
      <c r="D29" s="32">
        <v>1</v>
      </c>
      <c r="E29" s="32" t="s">
        <v>58</v>
      </c>
      <c r="F29" s="32" t="s">
        <v>668</v>
      </c>
      <c r="G29" s="32">
        <v>1</v>
      </c>
      <c r="H29" s="37">
        <v>-2.0299999999999998</v>
      </c>
      <c r="I29" s="36">
        <v>2.58</v>
      </c>
      <c r="J29" s="36">
        <v>-0.27557795111704425</v>
      </c>
      <c r="K29" s="36">
        <v>3.514038680662078</v>
      </c>
      <c r="L29" s="36">
        <v>7.0280773613241561</v>
      </c>
      <c r="M29" s="138">
        <v>18.421052631578959</v>
      </c>
      <c r="N29" s="36">
        <v>169.73684210526315</v>
      </c>
    </row>
    <row r="30" spans="1:14" x14ac:dyDescent="0.2">
      <c r="A30" s="31" t="s">
        <v>59</v>
      </c>
      <c r="B30" s="31" t="s">
        <v>60</v>
      </c>
      <c r="C30" s="32" t="s">
        <v>32</v>
      </c>
      <c r="D30" s="32">
        <v>4</v>
      </c>
      <c r="E30" s="32" t="s">
        <v>33</v>
      </c>
      <c r="F30" s="32" t="s">
        <v>668</v>
      </c>
      <c r="G30" s="32">
        <v>1</v>
      </c>
      <c r="H30" s="37">
        <v>-2.0299999999999998</v>
      </c>
      <c r="I30" s="36">
        <v>2.58</v>
      </c>
      <c r="J30" s="36">
        <v>-0.27557795111704425</v>
      </c>
      <c r="K30" s="36">
        <v>3.514038680662078</v>
      </c>
      <c r="L30" s="36">
        <v>7.0280773613241561</v>
      </c>
      <c r="M30" s="138">
        <v>18.421052631578959</v>
      </c>
      <c r="N30" s="36">
        <v>169.73684210526315</v>
      </c>
    </row>
    <row r="31" spans="1:14" x14ac:dyDescent="0.2">
      <c r="A31" s="31" t="s">
        <v>61</v>
      </c>
      <c r="B31" s="31" t="s">
        <v>62</v>
      </c>
      <c r="C31" s="32" t="s">
        <v>32</v>
      </c>
      <c r="D31" s="32">
        <v>3</v>
      </c>
      <c r="E31" s="32" t="s">
        <v>33</v>
      </c>
      <c r="F31" s="32" t="s">
        <v>668</v>
      </c>
      <c r="G31" s="32">
        <v>1</v>
      </c>
      <c r="H31" s="37">
        <v>-2.0299999999999998</v>
      </c>
      <c r="I31" s="36">
        <v>2.58</v>
      </c>
      <c r="J31" s="36">
        <v>-0.27557795111704425</v>
      </c>
      <c r="K31" s="36">
        <v>3.514038680662078</v>
      </c>
      <c r="L31" s="36">
        <v>7.0280773613241561</v>
      </c>
      <c r="M31" s="138">
        <v>18.421052631578959</v>
      </c>
      <c r="N31" s="36">
        <v>169.73684210526315</v>
      </c>
    </row>
    <row r="32" spans="1:14" x14ac:dyDescent="0.2">
      <c r="A32" s="31" t="s">
        <v>63</v>
      </c>
      <c r="B32" s="31" t="s">
        <v>64</v>
      </c>
      <c r="C32" s="32" t="s">
        <v>32</v>
      </c>
      <c r="D32" s="32">
        <v>4</v>
      </c>
      <c r="E32" s="32" t="s">
        <v>33</v>
      </c>
      <c r="F32" s="32" t="s">
        <v>668</v>
      </c>
      <c r="G32" s="32">
        <v>1</v>
      </c>
      <c r="H32" s="37">
        <v>-2.0299999999999998</v>
      </c>
      <c r="I32" s="36">
        <v>2.58</v>
      </c>
      <c r="J32" s="36">
        <v>-0.27557795111704425</v>
      </c>
      <c r="K32" s="36">
        <v>3.514038680662078</v>
      </c>
      <c r="L32" s="36">
        <v>7.0280773613241561</v>
      </c>
      <c r="M32" s="138">
        <v>18.421052631578959</v>
      </c>
      <c r="N32" s="36">
        <v>169.73684210526315</v>
      </c>
    </row>
    <row r="33" spans="1:14" x14ac:dyDescent="0.2">
      <c r="A33" s="31" t="s">
        <v>65</v>
      </c>
      <c r="B33" s="31" t="s">
        <v>66</v>
      </c>
      <c r="C33" s="32" t="s">
        <v>32</v>
      </c>
      <c r="D33" s="32">
        <v>5</v>
      </c>
      <c r="E33" s="32" t="s">
        <v>67</v>
      </c>
      <c r="F33" s="32" t="s">
        <v>668</v>
      </c>
      <c r="G33" s="32">
        <v>2</v>
      </c>
      <c r="H33" s="37">
        <v>-0.79</v>
      </c>
      <c r="I33" s="36">
        <v>2.62</v>
      </c>
      <c r="J33" s="36">
        <v>3.1022576799069679</v>
      </c>
      <c r="K33" s="36">
        <v>3.5685199005173041</v>
      </c>
      <c r="L33" s="36">
        <v>7.1370398010346081</v>
      </c>
      <c r="M33" s="138">
        <v>100</v>
      </c>
      <c r="N33" s="36">
        <v>172.36842105263159</v>
      </c>
    </row>
    <row r="34" spans="1:14" x14ac:dyDescent="0.2">
      <c r="A34" s="31" t="s">
        <v>68</v>
      </c>
      <c r="B34" s="31" t="s">
        <v>69</v>
      </c>
      <c r="C34" s="32" t="s">
        <v>32</v>
      </c>
      <c r="D34" s="32">
        <v>4</v>
      </c>
      <c r="E34" s="32" t="s">
        <v>70</v>
      </c>
      <c r="F34" s="32" t="s">
        <v>668</v>
      </c>
      <c r="G34" s="32">
        <v>1</v>
      </c>
      <c r="H34" s="37">
        <v>-2.0299999999999998</v>
      </c>
      <c r="I34" s="36">
        <v>2.58</v>
      </c>
      <c r="J34" s="36">
        <v>-0.27557795111704425</v>
      </c>
      <c r="K34" s="36">
        <v>3.514038680662078</v>
      </c>
      <c r="L34" s="36">
        <v>7.0280773613241561</v>
      </c>
      <c r="M34" s="138">
        <v>18.421052631578959</v>
      </c>
      <c r="N34" s="36">
        <v>169.73684210526315</v>
      </c>
    </row>
    <row r="35" spans="1:14" x14ac:dyDescent="0.2">
      <c r="A35" s="31" t="s">
        <v>71</v>
      </c>
      <c r="B35" s="31" t="s">
        <v>72</v>
      </c>
      <c r="C35" s="32" t="s">
        <v>32</v>
      </c>
      <c r="D35" s="32">
        <v>4</v>
      </c>
      <c r="E35" s="32" t="s">
        <v>33</v>
      </c>
      <c r="F35" s="32" t="s">
        <v>668</v>
      </c>
      <c r="G35" s="32">
        <v>1</v>
      </c>
      <c r="H35" s="37">
        <v>-2.0299999999999998</v>
      </c>
      <c r="I35" s="36">
        <v>2.58</v>
      </c>
      <c r="J35" s="36">
        <v>-0.27557795111704425</v>
      </c>
      <c r="K35" s="36">
        <v>3.514038680662078</v>
      </c>
      <c r="L35" s="36">
        <v>7.0280773613241561</v>
      </c>
      <c r="M35" s="138">
        <v>18.421052631578959</v>
      </c>
      <c r="N35" s="36">
        <v>169.73684210526315</v>
      </c>
    </row>
    <row r="36" spans="1:14" x14ac:dyDescent="0.2">
      <c r="A36" s="31" t="s">
        <v>73</v>
      </c>
      <c r="B36" s="31" t="s">
        <v>74</v>
      </c>
      <c r="C36" s="32" t="s">
        <v>32</v>
      </c>
      <c r="D36" s="32">
        <v>3</v>
      </c>
      <c r="E36" s="32" t="s">
        <v>33</v>
      </c>
      <c r="F36" s="32" t="s">
        <v>668</v>
      </c>
      <c r="G36" s="32">
        <v>1</v>
      </c>
      <c r="H36" s="37">
        <v>-2.0299999999999998</v>
      </c>
      <c r="I36" s="36">
        <v>2.58</v>
      </c>
      <c r="J36" s="36">
        <v>-0.27557795111704425</v>
      </c>
      <c r="K36" s="36">
        <v>3.514038680662078</v>
      </c>
      <c r="L36" s="36">
        <v>7.0280773613241561</v>
      </c>
      <c r="M36" s="138">
        <v>18.421052631578959</v>
      </c>
      <c r="N36" s="36">
        <v>169.73684210526315</v>
      </c>
    </row>
    <row r="37" spans="1:14" x14ac:dyDescent="0.2">
      <c r="A37" s="31" t="s">
        <v>75</v>
      </c>
      <c r="B37" s="31" t="s">
        <v>76</v>
      </c>
      <c r="C37" s="32" t="s">
        <v>32</v>
      </c>
      <c r="D37" s="32">
        <v>4</v>
      </c>
      <c r="E37" s="32" t="s">
        <v>33</v>
      </c>
      <c r="F37" s="32" t="s">
        <v>668</v>
      </c>
      <c r="G37" s="32">
        <v>1</v>
      </c>
      <c r="H37" s="37">
        <v>-2.0299999999999998</v>
      </c>
      <c r="I37" s="36">
        <v>2.58</v>
      </c>
      <c r="J37" s="36">
        <v>-0.27557795111704425</v>
      </c>
      <c r="K37" s="36">
        <v>3.514038680662078</v>
      </c>
      <c r="L37" s="36">
        <v>7.0280773613241561</v>
      </c>
      <c r="M37" s="138">
        <v>18.421052631578959</v>
      </c>
      <c r="N37" s="36">
        <v>169.73684210526315</v>
      </c>
    </row>
    <row r="38" spans="1:14" x14ac:dyDescent="0.2">
      <c r="A38" s="31" t="s">
        <v>77</v>
      </c>
      <c r="B38" s="31" t="s">
        <v>78</v>
      </c>
      <c r="C38" s="32" t="s">
        <v>32</v>
      </c>
      <c r="D38" s="32">
        <v>3</v>
      </c>
      <c r="E38" s="32" t="s">
        <v>33</v>
      </c>
      <c r="F38" s="32" t="s">
        <v>668</v>
      </c>
      <c r="G38" s="32">
        <v>1</v>
      </c>
      <c r="H38" s="37">
        <v>-2.0299999999999998</v>
      </c>
      <c r="I38" s="36">
        <v>2.58</v>
      </c>
      <c r="J38" s="36">
        <v>-0.27557795111704425</v>
      </c>
      <c r="K38" s="36">
        <v>3.514038680662078</v>
      </c>
      <c r="L38" s="36">
        <v>7.0280773613241561</v>
      </c>
      <c r="M38" s="138">
        <v>18.421052631578959</v>
      </c>
      <c r="N38" s="36">
        <v>169.73684210526315</v>
      </c>
    </row>
    <row r="39" spans="1:14" x14ac:dyDescent="0.2">
      <c r="A39" s="31" t="s">
        <v>79</v>
      </c>
      <c r="B39" s="31" t="s">
        <v>80</v>
      </c>
      <c r="C39" s="32" t="s">
        <v>32</v>
      </c>
      <c r="D39" s="32">
        <v>1</v>
      </c>
      <c r="E39" s="32" t="s">
        <v>33</v>
      </c>
      <c r="F39" s="32" t="s">
        <v>668</v>
      </c>
      <c r="G39" s="32">
        <v>1</v>
      </c>
      <c r="H39" s="37">
        <v>-2.0299999999999998</v>
      </c>
      <c r="I39" s="36">
        <v>2.58</v>
      </c>
      <c r="J39" s="36">
        <v>-0.27557795111704425</v>
      </c>
      <c r="K39" s="36">
        <v>3.514038680662078</v>
      </c>
      <c r="L39" s="36">
        <v>7.0280773613241561</v>
      </c>
      <c r="M39" s="138">
        <v>18.421052631578959</v>
      </c>
      <c r="N39" s="36">
        <v>169.73684210526315</v>
      </c>
    </row>
    <row r="40" spans="1:14" x14ac:dyDescent="0.2">
      <c r="A40" s="31" t="s">
        <v>81</v>
      </c>
      <c r="B40" s="31" t="s">
        <v>82</v>
      </c>
      <c r="C40" s="32" t="s">
        <v>32</v>
      </c>
      <c r="D40" s="32">
        <v>3</v>
      </c>
      <c r="E40" s="32" t="s">
        <v>83</v>
      </c>
      <c r="F40" s="32" t="s">
        <v>668</v>
      </c>
      <c r="G40" s="32">
        <v>1</v>
      </c>
      <c r="H40" s="37">
        <v>-2.0299999999999998</v>
      </c>
      <c r="I40" s="36">
        <v>2.58</v>
      </c>
      <c r="J40" s="36">
        <v>-0.27557795111704425</v>
      </c>
      <c r="K40" s="36">
        <v>3.514038680662078</v>
      </c>
      <c r="L40" s="36">
        <v>7.0280773613241561</v>
      </c>
      <c r="M40" s="138">
        <v>18.421052631578959</v>
      </c>
      <c r="N40" s="36">
        <v>169.73684210526315</v>
      </c>
    </row>
    <row r="41" spans="1:14" x14ac:dyDescent="0.2">
      <c r="A41" s="31" t="s">
        <v>84</v>
      </c>
      <c r="B41" s="31" t="s">
        <v>85</v>
      </c>
      <c r="C41" s="32" t="s">
        <v>32</v>
      </c>
      <c r="D41" s="32">
        <v>3</v>
      </c>
      <c r="E41" s="32" t="s">
        <v>33</v>
      </c>
      <c r="F41" s="32" t="s">
        <v>668</v>
      </c>
      <c r="G41" s="32">
        <v>2</v>
      </c>
      <c r="H41" s="37">
        <v>-0.79</v>
      </c>
      <c r="I41" s="36">
        <v>2.62</v>
      </c>
      <c r="J41" s="36">
        <v>3.1022576799069679</v>
      </c>
      <c r="K41" s="36">
        <v>3.5685199005173041</v>
      </c>
      <c r="L41" s="36">
        <v>7.1370398010346081</v>
      </c>
      <c r="M41" s="138">
        <v>100</v>
      </c>
      <c r="N41" s="36">
        <v>172.36842105263159</v>
      </c>
    </row>
    <row r="42" spans="1:14" x14ac:dyDescent="0.2">
      <c r="A42" s="31" t="s">
        <v>86</v>
      </c>
      <c r="B42" s="31" t="s">
        <v>87</v>
      </c>
      <c r="C42" s="32" t="s">
        <v>32</v>
      </c>
      <c r="D42" s="32">
        <v>2</v>
      </c>
      <c r="E42" s="32" t="s">
        <v>33</v>
      </c>
      <c r="F42" s="32" t="s">
        <v>668</v>
      </c>
      <c r="G42" s="32">
        <v>1</v>
      </c>
      <c r="H42" s="37">
        <v>-2.0299999999999998</v>
      </c>
      <c r="I42" s="36">
        <v>2.58</v>
      </c>
      <c r="J42" s="36">
        <v>-0.27557795111704425</v>
      </c>
      <c r="K42" s="36">
        <v>3.514038680662078</v>
      </c>
      <c r="L42" s="36">
        <v>7.0280773613241561</v>
      </c>
      <c r="M42" s="138">
        <v>18.421052631578959</v>
      </c>
      <c r="N42" s="36">
        <v>169.73684210526315</v>
      </c>
    </row>
    <row r="43" spans="1:14" x14ac:dyDescent="0.2">
      <c r="A43" s="31" t="s">
        <v>88</v>
      </c>
      <c r="B43" s="31" t="s">
        <v>89</v>
      </c>
      <c r="C43" s="32" t="s">
        <v>90</v>
      </c>
      <c r="D43" s="32">
        <v>2</v>
      </c>
      <c r="E43" s="32" t="s">
        <v>33</v>
      </c>
      <c r="F43" s="32" t="s">
        <v>668</v>
      </c>
      <c r="G43" s="32">
        <v>1</v>
      </c>
      <c r="H43" s="37">
        <v>-2.0299999999999998</v>
      </c>
      <c r="I43" s="36">
        <v>2.58</v>
      </c>
      <c r="J43" s="36">
        <v>-0.27557795111704425</v>
      </c>
      <c r="K43" s="36">
        <v>3.514038680662078</v>
      </c>
      <c r="L43" s="36">
        <v>7.0280773613241561</v>
      </c>
      <c r="M43" s="138">
        <v>18.421052631578959</v>
      </c>
      <c r="N43" s="36">
        <v>169.73684210526315</v>
      </c>
    </row>
    <row r="44" spans="1:14" x14ac:dyDescent="0.2">
      <c r="A44" s="31" t="s">
        <v>91</v>
      </c>
      <c r="B44" s="31" t="s">
        <v>92</v>
      </c>
      <c r="C44" s="32" t="s">
        <v>90</v>
      </c>
      <c r="D44" s="32">
        <v>1</v>
      </c>
      <c r="E44" s="32" t="s">
        <v>58</v>
      </c>
      <c r="F44" s="32" t="s">
        <v>668</v>
      </c>
      <c r="G44" s="32">
        <v>1</v>
      </c>
      <c r="H44" s="37">
        <v>-2.0299999999999998</v>
      </c>
      <c r="I44" s="36">
        <v>2.58</v>
      </c>
      <c r="J44" s="36">
        <v>-0.27557795111704425</v>
      </c>
      <c r="K44" s="36">
        <v>3.514038680662078</v>
      </c>
      <c r="L44" s="36">
        <v>7.0280773613241561</v>
      </c>
      <c r="M44" s="138">
        <v>18.421052631578959</v>
      </c>
      <c r="N44" s="36">
        <v>169.73684210526315</v>
      </c>
    </row>
    <row r="45" spans="1:14" x14ac:dyDescent="0.2">
      <c r="A45" s="31" t="s">
        <v>93</v>
      </c>
      <c r="B45" s="31" t="s">
        <v>94</v>
      </c>
      <c r="C45" s="32" t="s">
        <v>90</v>
      </c>
      <c r="D45" s="32">
        <v>2</v>
      </c>
      <c r="E45" s="32" t="s">
        <v>58</v>
      </c>
      <c r="F45" s="32" t="s">
        <v>668</v>
      </c>
      <c r="G45" s="32">
        <v>1</v>
      </c>
      <c r="H45" s="37">
        <v>-2.0299999999999998</v>
      </c>
      <c r="I45" s="36">
        <v>2.58</v>
      </c>
      <c r="J45" s="36">
        <v>-0.27557795111704425</v>
      </c>
      <c r="K45" s="36">
        <v>3.514038680662078</v>
      </c>
      <c r="L45" s="36">
        <v>7.0280773613241561</v>
      </c>
      <c r="M45" s="138">
        <v>18.421052631578959</v>
      </c>
      <c r="N45" s="36">
        <v>169.73684210526315</v>
      </c>
    </row>
    <row r="46" spans="1:14" x14ac:dyDescent="0.2">
      <c r="A46" s="31" t="s">
        <v>95</v>
      </c>
      <c r="B46" s="31" t="s">
        <v>96</v>
      </c>
      <c r="C46" s="32" t="s">
        <v>90</v>
      </c>
      <c r="D46" s="32">
        <v>1</v>
      </c>
      <c r="E46" s="32" t="s">
        <v>58</v>
      </c>
      <c r="F46" s="32" t="s">
        <v>668</v>
      </c>
      <c r="G46" s="32">
        <v>1</v>
      </c>
      <c r="H46" s="37">
        <v>-2.0299999999999998</v>
      </c>
      <c r="I46" s="36">
        <v>2.58</v>
      </c>
      <c r="J46" s="36">
        <v>-0.27557795111704425</v>
      </c>
      <c r="K46" s="36">
        <v>3.514038680662078</v>
      </c>
      <c r="L46" s="36">
        <v>7.0280773613241561</v>
      </c>
      <c r="M46" s="138">
        <v>18.421052631578959</v>
      </c>
      <c r="N46" s="36">
        <v>169.73684210526315</v>
      </c>
    </row>
    <row r="47" spans="1:14" x14ac:dyDescent="0.2">
      <c r="A47" s="31" t="s">
        <v>97</v>
      </c>
      <c r="B47" s="31" t="s">
        <v>98</v>
      </c>
      <c r="C47" s="32" t="s">
        <v>90</v>
      </c>
      <c r="D47" s="32">
        <v>2</v>
      </c>
      <c r="E47" s="32" t="s">
        <v>58</v>
      </c>
      <c r="F47" s="32" t="s">
        <v>668</v>
      </c>
      <c r="G47" s="32">
        <v>1</v>
      </c>
      <c r="H47" s="37">
        <v>-2.0299999999999998</v>
      </c>
      <c r="I47" s="36">
        <v>2.58</v>
      </c>
      <c r="J47" s="36">
        <v>-0.27557795111704425</v>
      </c>
      <c r="K47" s="36">
        <v>3.514038680662078</v>
      </c>
      <c r="L47" s="36">
        <v>7.0280773613241561</v>
      </c>
      <c r="M47" s="138">
        <v>18.421052631578959</v>
      </c>
      <c r="N47" s="36">
        <v>169.73684210526315</v>
      </c>
    </row>
    <row r="48" spans="1:14" x14ac:dyDescent="0.2">
      <c r="A48" s="31" t="s">
        <v>99</v>
      </c>
      <c r="B48" s="31" t="s">
        <v>100</v>
      </c>
      <c r="C48" s="32" t="s">
        <v>90</v>
      </c>
      <c r="D48" s="32">
        <v>5</v>
      </c>
      <c r="E48" s="32" t="s">
        <v>70</v>
      </c>
      <c r="F48" s="32" t="s">
        <v>668</v>
      </c>
      <c r="G48" s="32">
        <v>1</v>
      </c>
      <c r="H48" s="37">
        <v>-2.0299999999999998</v>
      </c>
      <c r="I48" s="36">
        <v>2.58</v>
      </c>
      <c r="J48" s="36">
        <v>-0.27557795111704425</v>
      </c>
      <c r="K48" s="36">
        <v>3.514038680662078</v>
      </c>
      <c r="L48" s="36">
        <v>7.0280773613241561</v>
      </c>
      <c r="M48" s="138">
        <v>18.421052631578959</v>
      </c>
      <c r="N48" s="36">
        <v>169.73684210526315</v>
      </c>
    </row>
    <row r="49" spans="1:14" x14ac:dyDescent="0.2">
      <c r="A49" s="31" t="s">
        <v>101</v>
      </c>
      <c r="B49" s="31" t="s">
        <v>102</v>
      </c>
      <c r="C49" s="32" t="s">
        <v>90</v>
      </c>
      <c r="D49" s="32">
        <v>3</v>
      </c>
      <c r="E49" s="32" t="s">
        <v>103</v>
      </c>
      <c r="F49" s="32" t="s">
        <v>668</v>
      </c>
      <c r="G49" s="32">
        <v>1</v>
      </c>
      <c r="H49" s="37">
        <v>-2.0299999999999998</v>
      </c>
      <c r="I49" s="36">
        <v>2.58</v>
      </c>
      <c r="J49" s="36">
        <v>-0.27557795111704425</v>
      </c>
      <c r="K49" s="36">
        <v>3.514038680662078</v>
      </c>
      <c r="L49" s="36">
        <v>7.0280773613241561</v>
      </c>
      <c r="M49" s="138">
        <v>18.421052631578959</v>
      </c>
      <c r="N49" s="36">
        <v>169.73684210526315</v>
      </c>
    </row>
    <row r="50" spans="1:14" x14ac:dyDescent="0.2">
      <c r="A50" s="31" t="s">
        <v>104</v>
      </c>
      <c r="B50" s="31" t="s">
        <v>105</v>
      </c>
      <c r="C50" s="32" t="s">
        <v>90</v>
      </c>
      <c r="D50" s="32">
        <v>2</v>
      </c>
      <c r="E50" s="32" t="s">
        <v>103</v>
      </c>
      <c r="F50" s="32" t="s">
        <v>668</v>
      </c>
      <c r="G50" s="32">
        <v>1</v>
      </c>
      <c r="H50" s="37">
        <v>-2.0299999999999998</v>
      </c>
      <c r="I50" s="36">
        <v>2.58</v>
      </c>
      <c r="J50" s="36">
        <v>-0.27557795111704425</v>
      </c>
      <c r="K50" s="36">
        <v>3.514038680662078</v>
      </c>
      <c r="L50" s="36">
        <v>7.0280773613241561</v>
      </c>
      <c r="M50" s="138">
        <v>18.421052631578959</v>
      </c>
      <c r="N50" s="36">
        <v>169.73684210526315</v>
      </c>
    </row>
    <row r="51" spans="1:14" x14ac:dyDescent="0.2">
      <c r="A51" s="31" t="s">
        <v>106</v>
      </c>
      <c r="B51" s="31" t="s">
        <v>107</v>
      </c>
      <c r="C51" s="32" t="s">
        <v>108</v>
      </c>
      <c r="D51" s="32">
        <v>1</v>
      </c>
      <c r="E51" s="32" t="s">
        <v>109</v>
      </c>
      <c r="F51" s="32" t="s">
        <v>668</v>
      </c>
      <c r="G51" s="32">
        <v>1</v>
      </c>
      <c r="H51" s="37">
        <v>-2.0299999999999998</v>
      </c>
      <c r="I51" s="36">
        <v>2.58</v>
      </c>
      <c r="J51" s="36">
        <v>-0.27557795111704425</v>
      </c>
      <c r="K51" s="36">
        <v>3.514038680662078</v>
      </c>
      <c r="L51" s="36">
        <v>7.0280773613241561</v>
      </c>
      <c r="M51" s="138">
        <v>18.421052631578959</v>
      </c>
      <c r="N51" s="36">
        <v>169.73684210526315</v>
      </c>
    </row>
    <row r="52" spans="1:14" x14ac:dyDescent="0.2">
      <c r="A52" s="31" t="s">
        <v>110</v>
      </c>
      <c r="B52" s="31" t="s">
        <v>111</v>
      </c>
      <c r="C52" s="32" t="s">
        <v>108</v>
      </c>
      <c r="D52" s="32">
        <v>1</v>
      </c>
      <c r="E52" s="32" t="s">
        <v>58</v>
      </c>
      <c r="F52" s="32" t="s">
        <v>668</v>
      </c>
      <c r="G52" s="32">
        <v>1</v>
      </c>
      <c r="H52" s="37">
        <v>-2.0299999999999998</v>
      </c>
      <c r="I52" s="36">
        <v>2.58</v>
      </c>
      <c r="J52" s="36">
        <v>-0.27557795111704425</v>
      </c>
      <c r="K52" s="36">
        <v>3.514038680662078</v>
      </c>
      <c r="L52" s="36">
        <v>7.0280773613241561</v>
      </c>
      <c r="M52" s="138">
        <v>18.421052631578959</v>
      </c>
      <c r="N52" s="36">
        <v>169.73684210526315</v>
      </c>
    </row>
    <row r="53" spans="1:14" x14ac:dyDescent="0.2">
      <c r="A53" s="31" t="s">
        <v>112</v>
      </c>
      <c r="B53" s="31" t="s">
        <v>113</v>
      </c>
      <c r="C53" s="32" t="s">
        <v>108</v>
      </c>
      <c r="D53" s="32">
        <v>3</v>
      </c>
      <c r="E53" s="32" t="s">
        <v>83</v>
      </c>
      <c r="F53" s="32" t="s">
        <v>668</v>
      </c>
      <c r="G53" s="32">
        <v>1</v>
      </c>
      <c r="H53" s="37">
        <v>-2.0299999999999998</v>
      </c>
      <c r="I53" s="36">
        <v>2.58</v>
      </c>
      <c r="J53" s="36">
        <v>-0.27557795111704425</v>
      </c>
      <c r="K53" s="36">
        <v>3.514038680662078</v>
      </c>
      <c r="L53" s="36">
        <v>7.0280773613241561</v>
      </c>
      <c r="M53" s="138">
        <v>18.421052631578959</v>
      </c>
      <c r="N53" s="36">
        <v>169.73684210526315</v>
      </c>
    </row>
    <row r="54" spans="1:14" x14ac:dyDescent="0.2">
      <c r="A54" s="31" t="s">
        <v>114</v>
      </c>
      <c r="B54" s="31" t="s">
        <v>115</v>
      </c>
      <c r="C54" s="32" t="s">
        <v>108</v>
      </c>
      <c r="D54" s="32">
        <v>1</v>
      </c>
      <c r="E54" s="32" t="s">
        <v>109</v>
      </c>
      <c r="F54" s="32" t="s">
        <v>668</v>
      </c>
      <c r="G54" s="32">
        <v>1</v>
      </c>
      <c r="H54" s="37">
        <v>-2.0299999999999998</v>
      </c>
      <c r="I54" s="36">
        <v>2.58</v>
      </c>
      <c r="J54" s="36">
        <v>-0.27557795111704425</v>
      </c>
      <c r="K54" s="36">
        <v>3.514038680662078</v>
      </c>
      <c r="L54" s="36">
        <v>7.0280773613241561</v>
      </c>
      <c r="M54" s="138">
        <v>18.421052631578959</v>
      </c>
      <c r="N54" s="36">
        <v>169.73684210526315</v>
      </c>
    </row>
    <row r="55" spans="1:14" x14ac:dyDescent="0.2">
      <c r="A55" s="31" t="s">
        <v>116</v>
      </c>
      <c r="B55" s="31" t="s">
        <v>117</v>
      </c>
      <c r="C55" s="32" t="s">
        <v>108</v>
      </c>
      <c r="D55" s="32">
        <v>2</v>
      </c>
      <c r="E55" s="32" t="s">
        <v>103</v>
      </c>
      <c r="F55" s="32" t="s">
        <v>668</v>
      </c>
      <c r="G55" s="32">
        <v>1</v>
      </c>
      <c r="H55" s="37">
        <v>-2.0299999999999998</v>
      </c>
      <c r="I55" s="36">
        <v>2.58</v>
      </c>
      <c r="J55" s="36">
        <v>-0.27557795111704425</v>
      </c>
      <c r="K55" s="36">
        <v>3.514038680662078</v>
      </c>
      <c r="L55" s="36">
        <v>7.0280773613241561</v>
      </c>
      <c r="M55" s="138">
        <v>18.421052631578959</v>
      </c>
      <c r="N55" s="36">
        <v>169.73684210526315</v>
      </c>
    </row>
    <row r="56" spans="1:14" x14ac:dyDescent="0.2">
      <c r="A56" s="31" t="s">
        <v>118</v>
      </c>
      <c r="B56" s="31" t="s">
        <v>119</v>
      </c>
      <c r="C56" s="32" t="s">
        <v>108</v>
      </c>
      <c r="D56" s="32">
        <v>3</v>
      </c>
      <c r="E56" s="32" t="s">
        <v>83</v>
      </c>
      <c r="F56" s="32" t="s">
        <v>668</v>
      </c>
      <c r="G56" s="32">
        <v>0</v>
      </c>
      <c r="H56" s="37">
        <v>-2.23</v>
      </c>
      <c r="I56" s="36">
        <v>0.06</v>
      </c>
      <c r="J56" s="36">
        <v>-0.8203901496693049</v>
      </c>
      <c r="K56" s="36">
        <v>8.1721829782839012E-2</v>
      </c>
      <c r="L56" s="36">
        <v>0.16344365956567802</v>
      </c>
      <c r="M56" s="138">
        <v>5.2631578947368434</v>
      </c>
      <c r="N56" s="36">
        <v>3.947368421052631</v>
      </c>
    </row>
    <row r="57" spans="1:14" x14ac:dyDescent="0.2">
      <c r="A57" s="31" t="s">
        <v>120</v>
      </c>
      <c r="B57" s="31" t="s">
        <v>121</v>
      </c>
      <c r="C57" s="32" t="s">
        <v>108</v>
      </c>
      <c r="D57" s="32">
        <v>4</v>
      </c>
      <c r="E57" s="32" t="s">
        <v>70</v>
      </c>
      <c r="F57" s="32" t="s">
        <v>668</v>
      </c>
      <c r="G57" s="32">
        <v>1</v>
      </c>
      <c r="H57" s="37">
        <v>-2.0299999999999998</v>
      </c>
      <c r="I57" s="36">
        <v>2.58</v>
      </c>
      <c r="J57" s="36">
        <v>-0.27557795111704425</v>
      </c>
      <c r="K57" s="36">
        <v>3.514038680662078</v>
      </c>
      <c r="L57" s="36">
        <v>7.0280773613241561</v>
      </c>
      <c r="M57" s="138">
        <v>18.421052631578959</v>
      </c>
      <c r="N57" s="36">
        <v>169.73684210526315</v>
      </c>
    </row>
    <row r="58" spans="1:14" x14ac:dyDescent="0.2">
      <c r="A58" s="31" t="s">
        <v>122</v>
      </c>
      <c r="B58" s="31" t="s">
        <v>123</v>
      </c>
      <c r="C58" s="32" t="s">
        <v>108</v>
      </c>
      <c r="D58" s="32">
        <v>3</v>
      </c>
      <c r="E58" s="32" t="s">
        <v>58</v>
      </c>
      <c r="F58" s="32" t="s">
        <v>668</v>
      </c>
      <c r="G58" s="32">
        <v>1</v>
      </c>
      <c r="H58" s="37">
        <v>-2.0299999999999998</v>
      </c>
      <c r="I58" s="36">
        <v>2.58</v>
      </c>
      <c r="J58" s="36">
        <v>-0.27557795111704425</v>
      </c>
      <c r="K58" s="36">
        <v>3.514038680662078</v>
      </c>
      <c r="L58" s="36">
        <v>7.0280773613241561</v>
      </c>
      <c r="M58" s="138">
        <v>18.421052631578959</v>
      </c>
      <c r="N58" s="36">
        <v>169.73684210526315</v>
      </c>
    </row>
    <row r="59" spans="1:14" x14ac:dyDescent="0.2">
      <c r="A59" s="31" t="s">
        <v>124</v>
      </c>
      <c r="B59" s="31" t="s">
        <v>125</v>
      </c>
      <c r="C59" s="32" t="s">
        <v>108</v>
      </c>
      <c r="D59" s="32">
        <v>1</v>
      </c>
      <c r="E59" s="32" t="s">
        <v>58</v>
      </c>
      <c r="F59" s="32" t="s">
        <v>668</v>
      </c>
      <c r="G59" s="32">
        <v>1</v>
      </c>
      <c r="H59" s="37">
        <v>-2.0299999999999998</v>
      </c>
      <c r="I59" s="36">
        <v>2.58</v>
      </c>
      <c r="J59" s="36">
        <v>-0.27557795111704425</v>
      </c>
      <c r="K59" s="36">
        <v>3.514038680662078</v>
      </c>
      <c r="L59" s="36">
        <v>7.0280773613241561</v>
      </c>
      <c r="M59" s="138">
        <v>18.421052631578959</v>
      </c>
      <c r="N59" s="36">
        <v>169.73684210526315</v>
      </c>
    </row>
    <row r="60" spans="1:14" x14ac:dyDescent="0.2">
      <c r="A60" s="31" t="s">
        <v>126</v>
      </c>
      <c r="B60" s="31" t="s">
        <v>127</v>
      </c>
      <c r="C60" s="32" t="s">
        <v>128</v>
      </c>
      <c r="D60" s="32">
        <v>1</v>
      </c>
      <c r="E60" s="32" t="s">
        <v>109</v>
      </c>
      <c r="F60" s="32" t="s">
        <v>668</v>
      </c>
      <c r="G60" s="32">
        <v>1</v>
      </c>
      <c r="H60" s="37">
        <v>-2.0299999999999998</v>
      </c>
      <c r="I60" s="36">
        <v>2.58</v>
      </c>
      <c r="J60" s="36">
        <v>-0.27557795111704425</v>
      </c>
      <c r="K60" s="36">
        <v>3.514038680662078</v>
      </c>
      <c r="L60" s="36">
        <v>7.0280773613241561</v>
      </c>
      <c r="M60" s="138">
        <v>18.421052631578959</v>
      </c>
      <c r="N60" s="36">
        <v>169.73684210526315</v>
      </c>
    </row>
    <row r="61" spans="1:14" x14ac:dyDescent="0.2">
      <c r="A61" s="31" t="s">
        <v>129</v>
      </c>
      <c r="B61" s="31" t="s">
        <v>130</v>
      </c>
      <c r="C61" s="32" t="s">
        <v>128</v>
      </c>
      <c r="D61" s="32">
        <v>1</v>
      </c>
      <c r="E61" s="32" t="s">
        <v>109</v>
      </c>
      <c r="F61" s="32" t="s">
        <v>668</v>
      </c>
      <c r="G61" s="32">
        <v>1</v>
      </c>
      <c r="H61" s="37">
        <v>-2.0299999999999998</v>
      </c>
      <c r="I61" s="36">
        <v>2.58</v>
      </c>
      <c r="J61" s="36">
        <v>-0.27557795111704425</v>
      </c>
      <c r="K61" s="36">
        <v>3.514038680662078</v>
      </c>
      <c r="L61" s="36">
        <v>7.0280773613241561</v>
      </c>
      <c r="M61" s="138">
        <v>18.421052631578959</v>
      </c>
      <c r="N61" s="36">
        <v>169.73684210526315</v>
      </c>
    </row>
    <row r="62" spans="1:14" x14ac:dyDescent="0.2">
      <c r="A62" s="31" t="s">
        <v>131</v>
      </c>
      <c r="B62" s="31" t="s">
        <v>132</v>
      </c>
      <c r="C62" s="32" t="s">
        <v>128</v>
      </c>
      <c r="D62" s="32">
        <v>1</v>
      </c>
      <c r="E62" s="32" t="s">
        <v>103</v>
      </c>
      <c r="F62" s="32" t="s">
        <v>668</v>
      </c>
      <c r="G62" s="32">
        <v>1</v>
      </c>
      <c r="H62" s="37">
        <v>-2.0299999999999998</v>
      </c>
      <c r="I62" s="36">
        <v>2.58</v>
      </c>
      <c r="J62" s="36">
        <v>-0.27557795111704425</v>
      </c>
      <c r="K62" s="36">
        <v>3.514038680662078</v>
      </c>
      <c r="L62" s="36">
        <v>7.0280773613241561</v>
      </c>
      <c r="M62" s="138">
        <v>18.421052631578959</v>
      </c>
      <c r="N62" s="36">
        <v>169.73684210526315</v>
      </c>
    </row>
    <row r="63" spans="1:14" x14ac:dyDescent="0.2">
      <c r="A63" s="31" t="s">
        <v>133</v>
      </c>
      <c r="B63" s="31" t="s">
        <v>134</v>
      </c>
      <c r="C63" s="32" t="s">
        <v>128</v>
      </c>
      <c r="D63" s="32">
        <v>1</v>
      </c>
      <c r="E63" s="32" t="s">
        <v>109</v>
      </c>
      <c r="F63" s="32" t="s">
        <v>668</v>
      </c>
      <c r="G63" s="32">
        <v>1</v>
      </c>
      <c r="H63" s="37">
        <v>-2.0299999999999998</v>
      </c>
      <c r="I63" s="36">
        <v>2.58</v>
      </c>
      <c r="J63" s="36">
        <v>-0.27557795111704425</v>
      </c>
      <c r="K63" s="36">
        <v>3.514038680662078</v>
      </c>
      <c r="L63" s="36">
        <v>7.0280773613241561</v>
      </c>
      <c r="M63" s="138">
        <v>18.421052631578959</v>
      </c>
      <c r="N63" s="36">
        <v>169.73684210526315</v>
      </c>
    </row>
    <row r="64" spans="1:14" x14ac:dyDescent="0.2">
      <c r="A64" s="31" t="s">
        <v>135</v>
      </c>
      <c r="B64" s="31" t="s">
        <v>136</v>
      </c>
      <c r="C64" s="32" t="s">
        <v>128</v>
      </c>
      <c r="D64" s="32">
        <v>1</v>
      </c>
      <c r="E64" s="32" t="s">
        <v>58</v>
      </c>
      <c r="F64" s="32" t="s">
        <v>668</v>
      </c>
      <c r="G64" s="32">
        <v>1</v>
      </c>
      <c r="H64" s="37">
        <v>-2.0299999999999998</v>
      </c>
      <c r="I64" s="36">
        <v>2.58</v>
      </c>
      <c r="J64" s="36">
        <v>-0.27557795111704425</v>
      </c>
      <c r="K64" s="36">
        <v>3.514038680662078</v>
      </c>
      <c r="L64" s="36">
        <v>7.0280773613241561</v>
      </c>
      <c r="M64" s="138">
        <v>18.421052631578959</v>
      </c>
      <c r="N64" s="36">
        <v>169.73684210526315</v>
      </c>
    </row>
    <row r="65" spans="1:14" x14ac:dyDescent="0.2">
      <c r="A65" s="31" t="s">
        <v>137</v>
      </c>
      <c r="B65" s="31" t="s">
        <v>138</v>
      </c>
      <c r="C65" s="32" t="s">
        <v>128</v>
      </c>
      <c r="D65" s="32">
        <v>2</v>
      </c>
      <c r="E65" s="32" t="s">
        <v>103</v>
      </c>
      <c r="F65" s="32" t="s">
        <v>668</v>
      </c>
      <c r="G65" s="32">
        <v>1</v>
      </c>
      <c r="H65" s="37">
        <v>-2.0299999999999998</v>
      </c>
      <c r="I65" s="36">
        <v>2.58</v>
      </c>
      <c r="J65" s="36">
        <v>-0.27557795111704425</v>
      </c>
      <c r="K65" s="36">
        <v>3.514038680662078</v>
      </c>
      <c r="L65" s="36">
        <v>7.0280773613241561</v>
      </c>
      <c r="M65" s="138">
        <v>18.421052631578959</v>
      </c>
      <c r="N65" s="36">
        <v>169.73684210526315</v>
      </c>
    </row>
    <row r="66" spans="1:14" x14ac:dyDescent="0.2">
      <c r="A66" s="31" t="s">
        <v>139</v>
      </c>
      <c r="B66" s="31" t="s">
        <v>140</v>
      </c>
      <c r="C66" s="32" t="s">
        <v>128</v>
      </c>
      <c r="D66" s="32">
        <v>1</v>
      </c>
      <c r="E66" s="32" t="s">
        <v>103</v>
      </c>
      <c r="F66" s="32" t="s">
        <v>668</v>
      </c>
      <c r="G66" s="32">
        <v>1</v>
      </c>
      <c r="H66" s="37">
        <v>-2.0299999999999998</v>
      </c>
      <c r="I66" s="36">
        <v>2.58</v>
      </c>
      <c r="J66" s="36">
        <v>-0.27557795111704425</v>
      </c>
      <c r="K66" s="36">
        <v>3.514038680662078</v>
      </c>
      <c r="L66" s="36">
        <v>7.0280773613241561</v>
      </c>
      <c r="M66" s="138">
        <v>18.421052631578959</v>
      </c>
      <c r="N66" s="36">
        <v>169.73684210526315</v>
      </c>
    </row>
    <row r="67" spans="1:14" x14ac:dyDescent="0.2">
      <c r="A67" s="31" t="s">
        <v>141</v>
      </c>
      <c r="B67" s="31" t="s">
        <v>142</v>
      </c>
      <c r="C67" s="32" t="s">
        <v>128</v>
      </c>
      <c r="D67" s="32">
        <v>4</v>
      </c>
      <c r="E67" s="32" t="s">
        <v>70</v>
      </c>
      <c r="F67" s="32" t="s">
        <v>668</v>
      </c>
      <c r="G67" s="32">
        <v>1</v>
      </c>
      <c r="H67" s="37">
        <v>-2.0299999999999998</v>
      </c>
      <c r="I67" s="36">
        <v>2.58</v>
      </c>
      <c r="J67" s="36">
        <v>-0.27557795111704425</v>
      </c>
      <c r="K67" s="36">
        <v>3.514038680662078</v>
      </c>
      <c r="L67" s="36">
        <v>7.0280773613241561</v>
      </c>
      <c r="M67" s="138">
        <v>18.421052631578959</v>
      </c>
      <c r="N67" s="36">
        <v>169.73684210526315</v>
      </c>
    </row>
    <row r="68" spans="1:14" x14ac:dyDescent="0.2">
      <c r="A68" s="31" t="s">
        <v>143</v>
      </c>
      <c r="B68" s="31" t="s">
        <v>144</v>
      </c>
      <c r="C68" s="32" t="s">
        <v>128</v>
      </c>
      <c r="D68" s="32">
        <v>4</v>
      </c>
      <c r="E68" s="32" t="s">
        <v>70</v>
      </c>
      <c r="F68" s="32" t="s">
        <v>668</v>
      </c>
      <c r="G68" s="32">
        <v>1</v>
      </c>
      <c r="H68" s="37">
        <v>-2.0299999999999998</v>
      </c>
      <c r="I68" s="36">
        <v>2.58</v>
      </c>
      <c r="J68" s="36">
        <v>-0.27557795111704425</v>
      </c>
      <c r="K68" s="36">
        <v>3.514038680662078</v>
      </c>
      <c r="L68" s="36">
        <v>7.0280773613241561</v>
      </c>
      <c r="M68" s="138">
        <v>18.421052631578959</v>
      </c>
      <c r="N68" s="36">
        <v>169.73684210526315</v>
      </c>
    </row>
    <row r="69" spans="1:14" x14ac:dyDescent="0.2">
      <c r="A69" s="31" t="s">
        <v>145</v>
      </c>
      <c r="B69" s="31" t="s">
        <v>146</v>
      </c>
      <c r="C69" s="32" t="s">
        <v>128</v>
      </c>
      <c r="D69" s="32">
        <v>1</v>
      </c>
      <c r="E69" s="32" t="s">
        <v>58</v>
      </c>
      <c r="F69" s="32" t="s">
        <v>668</v>
      </c>
      <c r="G69" s="32">
        <v>1</v>
      </c>
      <c r="H69" s="37">
        <v>-2.0299999999999998</v>
      </c>
      <c r="I69" s="36">
        <v>2.58</v>
      </c>
      <c r="J69" s="36">
        <v>-0.27557795111704425</v>
      </c>
      <c r="K69" s="36">
        <v>3.514038680662078</v>
      </c>
      <c r="L69" s="36">
        <v>7.0280773613241561</v>
      </c>
      <c r="M69" s="138">
        <v>18.421052631578959</v>
      </c>
      <c r="N69" s="36">
        <v>169.73684210526315</v>
      </c>
    </row>
    <row r="70" spans="1:14" x14ac:dyDescent="0.2">
      <c r="A70" s="31" t="s">
        <v>147</v>
      </c>
      <c r="B70" s="31" t="s">
        <v>148</v>
      </c>
      <c r="C70" s="32" t="s">
        <v>128</v>
      </c>
      <c r="D70" s="32">
        <v>3</v>
      </c>
      <c r="E70" s="32" t="s">
        <v>103</v>
      </c>
      <c r="F70" s="32" t="s">
        <v>668</v>
      </c>
      <c r="G70" s="32">
        <v>1</v>
      </c>
      <c r="H70" s="37">
        <v>-2.0299999999999998</v>
      </c>
      <c r="I70" s="36">
        <v>2.58</v>
      </c>
      <c r="J70" s="36">
        <v>-0.27557795111704425</v>
      </c>
      <c r="K70" s="36">
        <v>3.514038680662078</v>
      </c>
      <c r="L70" s="36">
        <v>7.0280773613241561</v>
      </c>
      <c r="M70" s="138">
        <v>18.421052631578959</v>
      </c>
      <c r="N70" s="36">
        <v>169.73684210526315</v>
      </c>
    </row>
    <row r="71" spans="1:14" x14ac:dyDescent="0.2">
      <c r="A71" s="31" t="s">
        <v>149</v>
      </c>
      <c r="B71" s="31" t="s">
        <v>150</v>
      </c>
      <c r="C71" s="32" t="s">
        <v>128</v>
      </c>
      <c r="D71" s="32">
        <v>1</v>
      </c>
      <c r="E71" s="32" t="s">
        <v>109</v>
      </c>
      <c r="F71" s="32" t="s">
        <v>668</v>
      </c>
      <c r="G71" s="32">
        <v>1</v>
      </c>
      <c r="H71" s="37">
        <v>-2.0299999999999998</v>
      </c>
      <c r="I71" s="36">
        <v>2.58</v>
      </c>
      <c r="J71" s="36">
        <v>-0.27557795111704425</v>
      </c>
      <c r="K71" s="36">
        <v>3.514038680662078</v>
      </c>
      <c r="L71" s="36">
        <v>7.0280773613241561</v>
      </c>
      <c r="M71" s="138">
        <v>18.421052631578959</v>
      </c>
      <c r="N71" s="36">
        <v>169.73684210526315</v>
      </c>
    </row>
    <row r="72" spans="1:14" x14ac:dyDescent="0.2">
      <c r="A72" s="31" t="s">
        <v>151</v>
      </c>
      <c r="B72" s="31" t="s">
        <v>152</v>
      </c>
      <c r="C72" s="32" t="s">
        <v>128</v>
      </c>
      <c r="D72" s="32">
        <v>2</v>
      </c>
      <c r="E72" s="32" t="s">
        <v>58</v>
      </c>
      <c r="F72" s="32" t="s">
        <v>668</v>
      </c>
      <c r="G72" s="32">
        <v>1</v>
      </c>
      <c r="H72" s="37">
        <v>-2.0299999999999998</v>
      </c>
      <c r="I72" s="36">
        <v>2.58</v>
      </c>
      <c r="J72" s="36">
        <v>-0.27557795111704425</v>
      </c>
      <c r="K72" s="36">
        <v>3.514038680662078</v>
      </c>
      <c r="L72" s="36">
        <v>7.0280773613241561</v>
      </c>
      <c r="M72" s="138">
        <v>18.421052631578959</v>
      </c>
      <c r="N72" s="36">
        <v>169.73684210526315</v>
      </c>
    </row>
    <row r="73" spans="1:14" x14ac:dyDescent="0.2">
      <c r="A73" s="31" t="s">
        <v>153</v>
      </c>
      <c r="B73" s="31" t="s">
        <v>154</v>
      </c>
      <c r="C73" s="32" t="s">
        <v>155</v>
      </c>
      <c r="D73" s="32">
        <v>1</v>
      </c>
      <c r="E73" s="32" t="s">
        <v>58</v>
      </c>
      <c r="F73" s="32" t="s">
        <v>668</v>
      </c>
      <c r="G73" s="32">
        <v>1</v>
      </c>
      <c r="H73" s="37">
        <v>-2.0299999999999998</v>
      </c>
      <c r="I73" s="36">
        <v>2.58</v>
      </c>
      <c r="J73" s="36">
        <v>-0.27557795111704425</v>
      </c>
      <c r="K73" s="36">
        <v>3.514038680662078</v>
      </c>
      <c r="L73" s="36">
        <v>7.0280773613241561</v>
      </c>
      <c r="M73" s="138">
        <v>18.421052631578959</v>
      </c>
      <c r="N73" s="36">
        <v>169.73684210526315</v>
      </c>
    </row>
    <row r="74" spans="1:14" x14ac:dyDescent="0.2">
      <c r="A74" s="31" t="s">
        <v>156</v>
      </c>
      <c r="B74" s="31" t="s">
        <v>157</v>
      </c>
      <c r="C74" s="32" t="s">
        <v>155</v>
      </c>
      <c r="D74" s="32">
        <v>1</v>
      </c>
      <c r="E74" s="32" t="s">
        <v>109</v>
      </c>
      <c r="F74" s="32" t="s">
        <v>668</v>
      </c>
      <c r="G74" s="32">
        <v>1</v>
      </c>
      <c r="H74" s="37">
        <v>-2.0299999999999998</v>
      </c>
      <c r="I74" s="36">
        <v>2.58</v>
      </c>
      <c r="J74" s="36">
        <v>-0.27557795111704425</v>
      </c>
      <c r="K74" s="36">
        <v>3.514038680662078</v>
      </c>
      <c r="L74" s="36">
        <v>7.0280773613241561</v>
      </c>
      <c r="M74" s="138">
        <v>18.421052631578959</v>
      </c>
      <c r="N74" s="36">
        <v>169.73684210526315</v>
      </c>
    </row>
    <row r="75" spans="1:14" x14ac:dyDescent="0.2">
      <c r="A75" s="31" t="s">
        <v>158</v>
      </c>
      <c r="B75" s="31" t="s">
        <v>159</v>
      </c>
      <c r="C75" s="32" t="s">
        <v>155</v>
      </c>
      <c r="D75" s="32">
        <v>1</v>
      </c>
      <c r="E75" s="32" t="s">
        <v>58</v>
      </c>
      <c r="F75" s="32" t="s">
        <v>668</v>
      </c>
      <c r="G75" s="32">
        <v>1</v>
      </c>
      <c r="H75" s="37">
        <v>-2.0299999999999998</v>
      </c>
      <c r="I75" s="36">
        <v>2.58</v>
      </c>
      <c r="J75" s="36">
        <v>-0.27557795111704425</v>
      </c>
      <c r="K75" s="36">
        <v>3.514038680662078</v>
      </c>
      <c r="L75" s="36">
        <v>7.0280773613241561</v>
      </c>
      <c r="M75" s="138">
        <v>18.421052631578959</v>
      </c>
      <c r="N75" s="36">
        <v>169.73684210526315</v>
      </c>
    </row>
    <row r="76" spans="1:14" x14ac:dyDescent="0.2">
      <c r="A76" s="31" t="s">
        <v>160</v>
      </c>
      <c r="B76" s="31" t="s">
        <v>161</v>
      </c>
      <c r="C76" s="32" t="s">
        <v>155</v>
      </c>
      <c r="D76" s="32">
        <v>1</v>
      </c>
      <c r="E76" s="32" t="s">
        <v>58</v>
      </c>
      <c r="F76" s="32" t="s">
        <v>677</v>
      </c>
      <c r="G76" s="32">
        <v>1</v>
      </c>
      <c r="H76" s="37">
        <v>-2.0299999999999998</v>
      </c>
      <c r="I76" s="36">
        <v>2.58</v>
      </c>
      <c r="J76" s="36">
        <v>-0.27557795111704425</v>
      </c>
      <c r="K76" s="36">
        <v>3.514038680662078</v>
      </c>
      <c r="L76" s="36">
        <v>7.0280773613241561</v>
      </c>
      <c r="M76" s="138">
        <v>18.421052631578959</v>
      </c>
      <c r="N76" s="36">
        <v>169.73684210526315</v>
      </c>
    </row>
    <row r="77" spans="1:14" x14ac:dyDescent="0.2">
      <c r="A77" s="31" t="s">
        <v>162</v>
      </c>
      <c r="B77" s="31" t="s">
        <v>163</v>
      </c>
      <c r="C77" s="32" t="s">
        <v>155</v>
      </c>
      <c r="D77" s="32">
        <v>2</v>
      </c>
      <c r="E77" s="32" t="s">
        <v>164</v>
      </c>
      <c r="F77" s="32" t="s">
        <v>668</v>
      </c>
      <c r="G77" s="32">
        <v>1</v>
      </c>
      <c r="H77" s="37">
        <v>-2.0299999999999998</v>
      </c>
      <c r="I77" s="36">
        <v>2.58</v>
      </c>
      <c r="J77" s="36">
        <v>-0.27557795111704425</v>
      </c>
      <c r="K77" s="36">
        <v>3.514038680662078</v>
      </c>
      <c r="L77" s="36">
        <v>7.0280773613241561</v>
      </c>
      <c r="M77" s="138">
        <v>18.421052631578959</v>
      </c>
      <c r="N77" s="36">
        <v>169.73684210526315</v>
      </c>
    </row>
    <row r="78" spans="1:14" x14ac:dyDescent="0.2">
      <c r="A78" s="31" t="s">
        <v>165</v>
      </c>
      <c r="B78" s="31" t="s">
        <v>166</v>
      </c>
      <c r="C78" s="32" t="s">
        <v>155</v>
      </c>
      <c r="D78" s="32">
        <v>1</v>
      </c>
      <c r="E78" s="32" t="s">
        <v>103</v>
      </c>
      <c r="F78" s="32" t="s">
        <v>668</v>
      </c>
      <c r="G78" s="32">
        <v>1</v>
      </c>
      <c r="H78" s="37">
        <v>-2.0299999999999998</v>
      </c>
      <c r="I78" s="36">
        <v>2.58</v>
      </c>
      <c r="J78" s="36">
        <v>-0.27557795111704425</v>
      </c>
      <c r="K78" s="36">
        <v>3.514038680662078</v>
      </c>
      <c r="L78" s="36">
        <v>7.0280773613241561</v>
      </c>
      <c r="M78" s="138">
        <v>18.421052631578959</v>
      </c>
      <c r="N78" s="36">
        <v>169.73684210526315</v>
      </c>
    </row>
    <row r="79" spans="1:14" x14ac:dyDescent="0.2">
      <c r="A79" s="31" t="s">
        <v>167</v>
      </c>
      <c r="B79" s="31" t="s">
        <v>168</v>
      </c>
      <c r="C79" s="32" t="s">
        <v>155</v>
      </c>
      <c r="D79" s="32">
        <v>4</v>
      </c>
      <c r="E79" s="32" t="s">
        <v>70</v>
      </c>
      <c r="F79" s="32" t="s">
        <v>668</v>
      </c>
      <c r="G79" s="32">
        <v>2</v>
      </c>
      <c r="H79" s="37">
        <v>-0.79</v>
      </c>
      <c r="I79" s="36">
        <v>2.62</v>
      </c>
      <c r="J79" s="36">
        <v>3.1022576799069679</v>
      </c>
      <c r="K79" s="36">
        <v>3.5685199005173041</v>
      </c>
      <c r="L79" s="36">
        <v>7.1370398010346081</v>
      </c>
      <c r="M79" s="138">
        <v>100</v>
      </c>
      <c r="N79" s="36">
        <v>172.36842105263159</v>
      </c>
    </row>
    <row r="80" spans="1:14" x14ac:dyDescent="0.2">
      <c r="A80" s="31" t="s">
        <v>169</v>
      </c>
      <c r="B80" s="31" t="s">
        <v>170</v>
      </c>
      <c r="C80" s="32" t="s">
        <v>155</v>
      </c>
      <c r="D80" s="32">
        <v>3</v>
      </c>
      <c r="E80" s="32" t="s">
        <v>103</v>
      </c>
      <c r="F80" s="32" t="s">
        <v>668</v>
      </c>
      <c r="G80" s="32">
        <v>1</v>
      </c>
      <c r="H80" s="37">
        <v>-2.0299999999999998</v>
      </c>
      <c r="I80" s="36">
        <v>2.58</v>
      </c>
      <c r="J80" s="36">
        <v>-0.27557795111704425</v>
      </c>
      <c r="K80" s="36">
        <v>3.514038680662078</v>
      </c>
      <c r="L80" s="36">
        <v>7.0280773613241561</v>
      </c>
      <c r="M80" s="138">
        <v>18.421052631578959</v>
      </c>
      <c r="N80" s="36">
        <v>169.73684210526315</v>
      </c>
    </row>
    <row r="81" spans="1:14" x14ac:dyDescent="0.2">
      <c r="A81" s="31" t="s">
        <v>171</v>
      </c>
      <c r="B81" s="31" t="s">
        <v>172</v>
      </c>
      <c r="C81" s="32" t="s">
        <v>155</v>
      </c>
      <c r="D81" s="32">
        <v>3</v>
      </c>
      <c r="E81" s="32" t="s">
        <v>83</v>
      </c>
      <c r="F81" s="32" t="s">
        <v>668</v>
      </c>
      <c r="G81" s="32">
        <v>2</v>
      </c>
      <c r="H81" s="37">
        <v>-0.79</v>
      </c>
      <c r="I81" s="36">
        <v>2.62</v>
      </c>
      <c r="J81" s="36">
        <v>3.1022576799069679</v>
      </c>
      <c r="K81" s="36">
        <v>3.5685199005173041</v>
      </c>
      <c r="L81" s="36">
        <v>7.1370398010346081</v>
      </c>
      <c r="M81" s="138">
        <v>100</v>
      </c>
      <c r="N81" s="36">
        <v>172.36842105263159</v>
      </c>
    </row>
    <row r="82" spans="1:14" x14ac:dyDescent="0.2">
      <c r="A82" s="31" t="s">
        <v>173</v>
      </c>
      <c r="B82" s="31" t="s">
        <v>174</v>
      </c>
      <c r="C82" s="32" t="s">
        <v>155</v>
      </c>
      <c r="D82" s="32">
        <v>1</v>
      </c>
      <c r="E82" s="32" t="s">
        <v>109</v>
      </c>
      <c r="F82" s="32" t="s">
        <v>668</v>
      </c>
      <c r="G82" s="32">
        <v>1</v>
      </c>
      <c r="H82" s="37">
        <v>-2.0299999999999998</v>
      </c>
      <c r="I82" s="36">
        <v>2.58</v>
      </c>
      <c r="J82" s="36">
        <v>-0.27557795111704425</v>
      </c>
      <c r="K82" s="36">
        <v>3.514038680662078</v>
      </c>
      <c r="L82" s="36">
        <v>7.0280773613241561</v>
      </c>
      <c r="M82" s="138">
        <v>18.421052631578959</v>
      </c>
      <c r="N82" s="36">
        <v>169.73684210526315</v>
      </c>
    </row>
    <row r="83" spans="1:14" x14ac:dyDescent="0.2">
      <c r="A83" s="31" t="s">
        <v>175</v>
      </c>
      <c r="B83" s="31" t="s">
        <v>176</v>
      </c>
      <c r="C83" s="32" t="s">
        <v>155</v>
      </c>
      <c r="D83" s="32">
        <v>2</v>
      </c>
      <c r="E83" s="32" t="s">
        <v>164</v>
      </c>
      <c r="F83" s="32" t="s">
        <v>668</v>
      </c>
      <c r="G83" s="32">
        <v>1</v>
      </c>
      <c r="H83" s="37">
        <v>-2.0299999999999998</v>
      </c>
      <c r="I83" s="36">
        <v>2.58</v>
      </c>
      <c r="J83" s="36">
        <v>-0.27557795111704425</v>
      </c>
      <c r="K83" s="36">
        <v>3.514038680662078</v>
      </c>
      <c r="L83" s="36">
        <v>7.0280773613241561</v>
      </c>
      <c r="M83" s="138">
        <v>18.421052631578959</v>
      </c>
      <c r="N83" s="36">
        <v>169.73684210526315</v>
      </c>
    </row>
    <row r="84" spans="1:14" x14ac:dyDescent="0.2">
      <c r="A84" s="31" t="s">
        <v>177</v>
      </c>
      <c r="B84" s="31" t="s">
        <v>178</v>
      </c>
      <c r="C84" s="32" t="s">
        <v>155</v>
      </c>
      <c r="D84" s="32">
        <v>2</v>
      </c>
      <c r="E84" s="32" t="s">
        <v>109</v>
      </c>
      <c r="F84" s="32" t="s">
        <v>668</v>
      </c>
      <c r="G84" s="32">
        <v>2</v>
      </c>
      <c r="H84" s="37">
        <v>-0.79</v>
      </c>
      <c r="I84" s="36">
        <v>2.62</v>
      </c>
      <c r="J84" s="36">
        <v>3.1022576799069679</v>
      </c>
      <c r="K84" s="36">
        <v>3.5685199005173041</v>
      </c>
      <c r="L84" s="36">
        <v>7.1370398010346081</v>
      </c>
      <c r="M84" s="138">
        <v>100</v>
      </c>
      <c r="N84" s="36">
        <v>172.36842105263159</v>
      </c>
    </row>
    <row r="85" spans="1:14" x14ac:dyDescent="0.2">
      <c r="A85" s="31" t="s">
        <v>179</v>
      </c>
      <c r="B85" s="31" t="s">
        <v>180</v>
      </c>
      <c r="C85" s="32" t="s">
        <v>155</v>
      </c>
      <c r="D85" s="32">
        <v>2</v>
      </c>
      <c r="E85" s="32" t="s">
        <v>103</v>
      </c>
      <c r="F85" s="32" t="s">
        <v>668</v>
      </c>
      <c r="G85" s="32">
        <v>2</v>
      </c>
      <c r="H85" s="37">
        <v>-0.79</v>
      </c>
      <c r="I85" s="36">
        <v>2.62</v>
      </c>
      <c r="J85" s="36">
        <v>3.1022576799069679</v>
      </c>
      <c r="K85" s="36">
        <v>3.5685199005173041</v>
      </c>
      <c r="L85" s="36">
        <v>7.1370398010346081</v>
      </c>
      <c r="M85" s="138">
        <v>100</v>
      </c>
      <c r="N85" s="36">
        <v>172.36842105263159</v>
      </c>
    </row>
    <row r="86" spans="1:14" x14ac:dyDescent="0.2">
      <c r="A86" s="31" t="s">
        <v>181</v>
      </c>
      <c r="B86" s="31" t="s">
        <v>182</v>
      </c>
      <c r="C86" s="32" t="s">
        <v>183</v>
      </c>
      <c r="D86" s="32">
        <v>1</v>
      </c>
      <c r="E86" s="32" t="s">
        <v>103</v>
      </c>
      <c r="F86" s="32" t="s">
        <v>668</v>
      </c>
      <c r="G86" s="32">
        <v>1</v>
      </c>
      <c r="H86" s="37">
        <v>-2.0299999999999998</v>
      </c>
      <c r="I86" s="36">
        <v>2.58</v>
      </c>
      <c r="J86" s="36">
        <v>-0.27557795111704425</v>
      </c>
      <c r="K86" s="36">
        <v>3.514038680662078</v>
      </c>
      <c r="L86" s="36">
        <v>7.0280773613241561</v>
      </c>
      <c r="M86" s="138">
        <v>18.421052631578959</v>
      </c>
      <c r="N86" s="36">
        <v>169.73684210526315</v>
      </c>
    </row>
    <row r="87" spans="1:14" x14ac:dyDescent="0.2">
      <c r="A87" s="31" t="s">
        <v>184</v>
      </c>
      <c r="B87" s="31" t="s">
        <v>185</v>
      </c>
      <c r="C87" s="32" t="s">
        <v>183</v>
      </c>
      <c r="D87" s="32">
        <v>1</v>
      </c>
      <c r="E87" s="32" t="s">
        <v>58</v>
      </c>
      <c r="F87" s="32" t="s">
        <v>668</v>
      </c>
      <c r="G87" s="32">
        <v>1</v>
      </c>
      <c r="H87" s="37">
        <v>-2.0299999999999998</v>
      </c>
      <c r="I87" s="36">
        <v>2.58</v>
      </c>
      <c r="J87" s="36">
        <v>-0.27557795111704425</v>
      </c>
      <c r="K87" s="36">
        <v>3.514038680662078</v>
      </c>
      <c r="L87" s="36">
        <v>7.0280773613241561</v>
      </c>
      <c r="M87" s="138">
        <v>18.421052631578959</v>
      </c>
      <c r="N87" s="36">
        <v>169.73684210526315</v>
      </c>
    </row>
    <row r="88" spans="1:14" x14ac:dyDescent="0.2">
      <c r="A88" s="31" t="s">
        <v>186</v>
      </c>
      <c r="B88" s="31" t="s">
        <v>187</v>
      </c>
      <c r="C88" s="32" t="s">
        <v>183</v>
      </c>
      <c r="D88" s="32">
        <v>1</v>
      </c>
      <c r="E88" s="32" t="s">
        <v>103</v>
      </c>
      <c r="F88" s="32" t="s">
        <v>668</v>
      </c>
      <c r="G88" s="32">
        <v>1</v>
      </c>
      <c r="H88" s="37">
        <v>-2.0299999999999998</v>
      </c>
      <c r="I88" s="36">
        <v>2.58</v>
      </c>
      <c r="J88" s="36">
        <v>-0.27557795111704425</v>
      </c>
      <c r="K88" s="36">
        <v>3.514038680662078</v>
      </c>
      <c r="L88" s="36">
        <v>7.0280773613241561</v>
      </c>
      <c r="M88" s="138">
        <v>18.421052631578959</v>
      </c>
      <c r="N88" s="36">
        <v>169.73684210526315</v>
      </c>
    </row>
    <row r="89" spans="1:14" x14ac:dyDescent="0.2">
      <c r="A89" s="31" t="s">
        <v>188</v>
      </c>
      <c r="B89" s="31" t="s">
        <v>189</v>
      </c>
      <c r="C89" s="32" t="s">
        <v>183</v>
      </c>
      <c r="D89" s="32">
        <v>2</v>
      </c>
      <c r="E89" s="32" t="s">
        <v>58</v>
      </c>
      <c r="F89" s="32" t="s">
        <v>668</v>
      </c>
      <c r="G89" s="32">
        <v>1</v>
      </c>
      <c r="H89" s="37">
        <v>-2.0299999999999998</v>
      </c>
      <c r="I89" s="36">
        <v>2.58</v>
      </c>
      <c r="J89" s="36">
        <v>-0.27557795111704425</v>
      </c>
      <c r="K89" s="36">
        <v>3.514038680662078</v>
      </c>
      <c r="L89" s="36">
        <v>7.0280773613241561</v>
      </c>
      <c r="M89" s="138">
        <v>18.421052631578959</v>
      </c>
      <c r="N89" s="36">
        <v>169.73684210526315</v>
      </c>
    </row>
    <row r="90" spans="1:14" x14ac:dyDescent="0.2">
      <c r="A90" s="31" t="s">
        <v>190</v>
      </c>
      <c r="B90" s="31" t="s">
        <v>191</v>
      </c>
      <c r="C90" s="32" t="s">
        <v>183</v>
      </c>
      <c r="D90" s="32">
        <v>2</v>
      </c>
      <c r="E90" s="32" t="s">
        <v>109</v>
      </c>
      <c r="F90" s="32" t="s">
        <v>668</v>
      </c>
      <c r="G90" s="32">
        <v>1</v>
      </c>
      <c r="H90" s="37">
        <v>-2.0299999999999998</v>
      </c>
      <c r="I90" s="36">
        <v>2.58</v>
      </c>
      <c r="J90" s="36">
        <v>-0.27557795111704425</v>
      </c>
      <c r="K90" s="36">
        <v>3.514038680662078</v>
      </c>
      <c r="L90" s="36">
        <v>7.0280773613241561</v>
      </c>
      <c r="M90" s="138">
        <v>18.421052631578959</v>
      </c>
      <c r="N90" s="36">
        <v>169.73684210526315</v>
      </c>
    </row>
    <row r="91" spans="1:14" x14ac:dyDescent="0.2">
      <c r="A91" s="31" t="s">
        <v>192</v>
      </c>
      <c r="B91" s="31" t="s">
        <v>193</v>
      </c>
      <c r="C91" s="32" t="s">
        <v>183</v>
      </c>
      <c r="D91" s="32">
        <v>1</v>
      </c>
      <c r="E91" s="32" t="s">
        <v>109</v>
      </c>
      <c r="F91" s="32" t="s">
        <v>668</v>
      </c>
      <c r="G91" s="32">
        <v>1</v>
      </c>
      <c r="H91" s="37">
        <v>-2.0299999999999998</v>
      </c>
      <c r="I91" s="36">
        <v>2.58</v>
      </c>
      <c r="J91" s="36">
        <v>-0.27557795111704425</v>
      </c>
      <c r="K91" s="36">
        <v>3.514038680662078</v>
      </c>
      <c r="L91" s="36">
        <v>7.0280773613241561</v>
      </c>
      <c r="M91" s="138">
        <v>18.421052631578959</v>
      </c>
      <c r="N91" s="36">
        <v>169.73684210526315</v>
      </c>
    </row>
    <row r="92" spans="1:14" x14ac:dyDescent="0.2">
      <c r="A92" s="31" t="s">
        <v>194</v>
      </c>
      <c r="B92" s="31" t="s">
        <v>195</v>
      </c>
      <c r="C92" s="32" t="s">
        <v>183</v>
      </c>
      <c r="D92" s="32">
        <v>4</v>
      </c>
      <c r="E92" s="32" t="s">
        <v>70</v>
      </c>
      <c r="F92" s="32" t="s">
        <v>668</v>
      </c>
      <c r="G92" s="32">
        <v>1</v>
      </c>
      <c r="H92" s="37">
        <v>-2.0299999999999998</v>
      </c>
      <c r="I92" s="36">
        <v>2.58</v>
      </c>
      <c r="J92" s="36">
        <v>-0.27557795111704425</v>
      </c>
      <c r="K92" s="36">
        <v>3.514038680662078</v>
      </c>
      <c r="L92" s="36">
        <v>7.0280773613241561</v>
      </c>
      <c r="M92" s="138">
        <v>18.421052631578959</v>
      </c>
      <c r="N92" s="36">
        <v>169.73684210526315</v>
      </c>
    </row>
    <row r="93" spans="1:14" x14ac:dyDescent="0.2">
      <c r="A93" s="31" t="s">
        <v>196</v>
      </c>
      <c r="B93" s="31" t="s">
        <v>197</v>
      </c>
      <c r="C93" s="32" t="s">
        <v>183</v>
      </c>
      <c r="D93" s="32">
        <v>2</v>
      </c>
      <c r="E93" s="32" t="s">
        <v>83</v>
      </c>
      <c r="F93" s="32" t="s">
        <v>668</v>
      </c>
      <c r="G93" s="32">
        <v>2</v>
      </c>
      <c r="H93" s="37">
        <v>-0.79</v>
      </c>
      <c r="I93" s="36">
        <v>2.62</v>
      </c>
      <c r="J93" s="36">
        <v>3.1022576799069679</v>
      </c>
      <c r="K93" s="36">
        <v>3.5685199005173041</v>
      </c>
      <c r="L93" s="36">
        <v>7.1370398010346081</v>
      </c>
      <c r="M93" s="138">
        <v>100</v>
      </c>
      <c r="N93" s="36">
        <v>172.36842105263159</v>
      </c>
    </row>
    <row r="94" spans="1:14" x14ac:dyDescent="0.2">
      <c r="A94" s="31" t="s">
        <v>198</v>
      </c>
      <c r="B94" s="31" t="s">
        <v>199</v>
      </c>
      <c r="C94" s="32" t="s">
        <v>200</v>
      </c>
      <c r="D94" s="32">
        <v>1</v>
      </c>
      <c r="E94" s="32" t="s">
        <v>109</v>
      </c>
      <c r="F94" s="32" t="s">
        <v>668</v>
      </c>
      <c r="G94" s="32">
        <v>1</v>
      </c>
      <c r="H94" s="37">
        <v>-2.0299999999999998</v>
      </c>
      <c r="I94" s="36">
        <v>2.58</v>
      </c>
      <c r="J94" s="36">
        <v>-0.27557795111704425</v>
      </c>
      <c r="K94" s="36">
        <v>3.514038680662078</v>
      </c>
      <c r="L94" s="36">
        <v>7.0280773613241561</v>
      </c>
      <c r="M94" s="138">
        <v>18.421052631578959</v>
      </c>
      <c r="N94" s="36">
        <v>169.73684210526315</v>
      </c>
    </row>
    <row r="95" spans="1:14" x14ac:dyDescent="0.2">
      <c r="A95" s="31" t="s">
        <v>201</v>
      </c>
      <c r="B95" s="31" t="s">
        <v>202</v>
      </c>
      <c r="C95" s="32" t="s">
        <v>200</v>
      </c>
      <c r="D95" s="32">
        <v>1</v>
      </c>
      <c r="E95" s="32" t="s">
        <v>109</v>
      </c>
      <c r="F95" s="32" t="s">
        <v>668</v>
      </c>
      <c r="G95" s="32">
        <v>0</v>
      </c>
      <c r="H95" s="37">
        <v>-2.23</v>
      </c>
      <c r="I95" s="36">
        <v>0.06</v>
      </c>
      <c r="J95" s="36">
        <v>-0.8203901496693049</v>
      </c>
      <c r="K95" s="36">
        <v>8.1721829782839012E-2</v>
      </c>
      <c r="L95" s="36">
        <v>0.16344365956567802</v>
      </c>
      <c r="M95" s="138">
        <v>5.2631578947368434</v>
      </c>
      <c r="N95" s="36">
        <v>3.947368421052631</v>
      </c>
    </row>
    <row r="96" spans="1:14" x14ac:dyDescent="0.2">
      <c r="A96" s="31" t="s">
        <v>203</v>
      </c>
      <c r="B96" s="31" t="s">
        <v>204</v>
      </c>
      <c r="C96" s="32" t="s">
        <v>200</v>
      </c>
      <c r="D96" s="32">
        <v>2</v>
      </c>
      <c r="E96" s="32" t="s">
        <v>109</v>
      </c>
      <c r="F96" s="32" t="s">
        <v>668</v>
      </c>
      <c r="G96" s="32">
        <v>1</v>
      </c>
      <c r="H96" s="37">
        <v>-2.0299999999999998</v>
      </c>
      <c r="I96" s="36">
        <v>2.58</v>
      </c>
      <c r="J96" s="36">
        <v>-0.27557795111704425</v>
      </c>
      <c r="K96" s="36">
        <v>3.514038680662078</v>
      </c>
      <c r="L96" s="36">
        <v>7.0280773613241561</v>
      </c>
      <c r="M96" s="138">
        <v>18.421052631578959</v>
      </c>
      <c r="N96" s="36">
        <v>169.73684210526315</v>
      </c>
    </row>
    <row r="97" spans="1:14" x14ac:dyDescent="0.2">
      <c r="A97" s="31" t="s">
        <v>205</v>
      </c>
      <c r="B97" s="31" t="s">
        <v>206</v>
      </c>
      <c r="C97" s="32" t="s">
        <v>200</v>
      </c>
      <c r="D97" s="32">
        <v>1</v>
      </c>
      <c r="E97" s="32" t="s">
        <v>109</v>
      </c>
      <c r="F97" s="32" t="s">
        <v>668</v>
      </c>
      <c r="G97" s="32">
        <v>1</v>
      </c>
      <c r="H97" s="37">
        <v>-2.0299999999999998</v>
      </c>
      <c r="I97" s="36">
        <v>2.58</v>
      </c>
      <c r="J97" s="36">
        <v>-0.27557795111704425</v>
      </c>
      <c r="K97" s="36">
        <v>3.514038680662078</v>
      </c>
      <c r="L97" s="36">
        <v>7.0280773613241561</v>
      </c>
      <c r="M97" s="138">
        <v>18.421052631578959</v>
      </c>
      <c r="N97" s="36">
        <v>169.73684210526315</v>
      </c>
    </row>
    <row r="98" spans="1:14" x14ac:dyDescent="0.2">
      <c r="A98" s="31" t="s">
        <v>207</v>
      </c>
      <c r="B98" s="31" t="s">
        <v>208</v>
      </c>
      <c r="C98" s="32" t="s">
        <v>200</v>
      </c>
      <c r="D98" s="32">
        <v>1</v>
      </c>
      <c r="E98" s="32" t="s">
        <v>109</v>
      </c>
      <c r="F98" s="32" t="s">
        <v>668</v>
      </c>
      <c r="G98" s="32">
        <v>1</v>
      </c>
      <c r="H98" s="37">
        <v>-2.0299999999999998</v>
      </c>
      <c r="I98" s="36">
        <v>2.58</v>
      </c>
      <c r="J98" s="36">
        <v>-0.27557795111704425</v>
      </c>
      <c r="K98" s="36">
        <v>3.514038680662078</v>
      </c>
      <c r="L98" s="36">
        <v>7.0280773613241561</v>
      </c>
      <c r="M98" s="138">
        <v>18.421052631578959</v>
      </c>
      <c r="N98" s="36">
        <v>169.73684210526315</v>
      </c>
    </row>
    <row r="99" spans="1:14" x14ac:dyDescent="0.2">
      <c r="A99" s="31" t="s">
        <v>209</v>
      </c>
      <c r="B99" s="31" t="s">
        <v>210</v>
      </c>
      <c r="C99" s="32" t="s">
        <v>200</v>
      </c>
      <c r="D99" s="32">
        <v>1</v>
      </c>
      <c r="E99" s="32" t="s">
        <v>109</v>
      </c>
      <c r="F99" s="32" t="s">
        <v>678</v>
      </c>
      <c r="G99" s="32">
        <v>1</v>
      </c>
      <c r="H99" s="37">
        <v>-2.25</v>
      </c>
      <c r="I99" s="36">
        <v>0.04</v>
      </c>
      <c r="J99" s="36">
        <v>-0.87487136952453093</v>
      </c>
      <c r="K99" s="36">
        <v>5.4481219855226012E-2</v>
      </c>
      <c r="L99" s="36">
        <v>0.10896243971045202</v>
      </c>
      <c r="M99" s="138">
        <v>3.9473684210526319</v>
      </c>
      <c r="N99" s="36">
        <v>2.6315789473684208</v>
      </c>
    </row>
    <row r="100" spans="1:14" x14ac:dyDescent="0.2">
      <c r="A100" s="31" t="s">
        <v>211</v>
      </c>
      <c r="B100" s="31" t="s">
        <v>212</v>
      </c>
      <c r="C100" s="32" t="s">
        <v>200</v>
      </c>
      <c r="D100" s="32">
        <v>4</v>
      </c>
      <c r="E100" s="32" t="s">
        <v>83</v>
      </c>
      <c r="F100" s="32" t="s">
        <v>668</v>
      </c>
      <c r="G100" s="32">
        <v>1</v>
      </c>
      <c r="H100" s="37">
        <v>-2.0299999999999998</v>
      </c>
      <c r="I100" s="36">
        <v>2.58</v>
      </c>
      <c r="J100" s="36">
        <v>-0.27557795111704425</v>
      </c>
      <c r="K100" s="36">
        <v>3.514038680662078</v>
      </c>
      <c r="L100" s="36">
        <v>7.0280773613241561</v>
      </c>
      <c r="M100" s="138">
        <v>18.421052631578959</v>
      </c>
      <c r="N100" s="36">
        <v>169.73684210526315</v>
      </c>
    </row>
    <row r="101" spans="1:14" x14ac:dyDescent="0.2">
      <c r="A101" s="31" t="s">
        <v>213</v>
      </c>
      <c r="B101" s="31" t="s">
        <v>214</v>
      </c>
      <c r="C101" s="32" t="s">
        <v>200</v>
      </c>
      <c r="D101" s="32">
        <v>2</v>
      </c>
      <c r="E101" s="32" t="s">
        <v>109</v>
      </c>
      <c r="F101" s="32" t="s">
        <v>668</v>
      </c>
      <c r="G101" s="32">
        <v>1</v>
      </c>
      <c r="H101" s="37">
        <v>-2.0299999999999998</v>
      </c>
      <c r="I101" s="36">
        <v>2.58</v>
      </c>
      <c r="J101" s="36">
        <v>-0.27557795111704425</v>
      </c>
      <c r="K101" s="36">
        <v>3.514038680662078</v>
      </c>
      <c r="L101" s="36">
        <v>7.0280773613241561</v>
      </c>
      <c r="M101" s="138">
        <v>18.421052631578959</v>
      </c>
      <c r="N101" s="36">
        <v>169.73684210526315</v>
      </c>
    </row>
    <row r="102" spans="1:14" x14ac:dyDescent="0.2">
      <c r="A102" s="31" t="s">
        <v>215</v>
      </c>
      <c r="B102" s="31" t="s">
        <v>216</v>
      </c>
      <c r="C102" s="32" t="s">
        <v>200</v>
      </c>
      <c r="D102" s="32">
        <v>2</v>
      </c>
      <c r="E102" s="32" t="s">
        <v>83</v>
      </c>
      <c r="F102" s="32" t="s">
        <v>668</v>
      </c>
      <c r="G102" s="32">
        <v>1</v>
      </c>
      <c r="H102" s="37">
        <v>-2.0299999999999998</v>
      </c>
      <c r="I102" s="36">
        <v>2.58</v>
      </c>
      <c r="J102" s="36">
        <v>-0.27557795111704425</v>
      </c>
      <c r="K102" s="36">
        <v>3.514038680662078</v>
      </c>
      <c r="L102" s="36">
        <v>7.0280773613241561</v>
      </c>
      <c r="M102" s="138">
        <v>18.421052631578959</v>
      </c>
      <c r="N102" s="36">
        <v>169.73684210526315</v>
      </c>
    </row>
    <row r="103" spans="1:14" x14ac:dyDescent="0.2">
      <c r="A103" s="31" t="s">
        <v>217</v>
      </c>
      <c r="B103" s="31" t="s">
        <v>218</v>
      </c>
      <c r="C103" s="32" t="s">
        <v>200</v>
      </c>
      <c r="D103" s="32">
        <v>3</v>
      </c>
      <c r="E103" s="32" t="s">
        <v>83</v>
      </c>
      <c r="F103" s="32" t="s">
        <v>668</v>
      </c>
      <c r="G103" s="32">
        <v>1</v>
      </c>
      <c r="H103" s="37">
        <v>-2.0299999999999998</v>
      </c>
      <c r="I103" s="36">
        <v>2.58</v>
      </c>
      <c r="J103" s="36">
        <v>-0.27557795111704425</v>
      </c>
      <c r="K103" s="36">
        <v>3.514038680662078</v>
      </c>
      <c r="L103" s="36">
        <v>7.0280773613241561</v>
      </c>
      <c r="M103" s="138">
        <v>18.421052631578959</v>
      </c>
      <c r="N103" s="36">
        <v>169.73684210526315</v>
      </c>
    </row>
    <row r="104" spans="1:14" x14ac:dyDescent="0.2">
      <c r="A104" s="31" t="s">
        <v>219</v>
      </c>
      <c r="B104" s="31" t="s">
        <v>220</v>
      </c>
      <c r="C104" s="32" t="s">
        <v>200</v>
      </c>
      <c r="D104" s="32">
        <v>2</v>
      </c>
      <c r="E104" s="32" t="s">
        <v>164</v>
      </c>
      <c r="F104" s="32" t="s">
        <v>668</v>
      </c>
      <c r="G104" s="32">
        <v>1</v>
      </c>
      <c r="H104" s="37">
        <v>-2.0299999999999998</v>
      </c>
      <c r="I104" s="36">
        <v>2.58</v>
      </c>
      <c r="J104" s="36">
        <v>-0.27557795111704425</v>
      </c>
      <c r="K104" s="36">
        <v>3.514038680662078</v>
      </c>
      <c r="L104" s="36">
        <v>7.0280773613241561</v>
      </c>
      <c r="M104" s="138">
        <v>18.421052631578959</v>
      </c>
      <c r="N104" s="36">
        <v>169.73684210526315</v>
      </c>
    </row>
    <row r="105" spans="1:14" x14ac:dyDescent="0.2">
      <c r="A105" s="31" t="s">
        <v>221</v>
      </c>
      <c r="B105" s="31" t="s">
        <v>222</v>
      </c>
      <c r="C105" s="32" t="s">
        <v>200</v>
      </c>
      <c r="D105" s="32">
        <v>1</v>
      </c>
      <c r="E105" s="32" t="s">
        <v>223</v>
      </c>
      <c r="F105" s="32" t="s">
        <v>668</v>
      </c>
      <c r="G105" s="32">
        <v>1</v>
      </c>
      <c r="H105" s="37">
        <v>-2.0299999999999998</v>
      </c>
      <c r="I105" s="36">
        <v>2.58</v>
      </c>
      <c r="J105" s="36">
        <v>-0.27557795111704425</v>
      </c>
      <c r="K105" s="36">
        <v>3.514038680662078</v>
      </c>
      <c r="L105" s="36">
        <v>7.0280773613241561</v>
      </c>
      <c r="M105" s="138">
        <v>18.421052631578959</v>
      </c>
      <c r="N105" s="36">
        <v>169.73684210526315</v>
      </c>
    </row>
    <row r="106" spans="1:14" x14ac:dyDescent="0.2">
      <c r="A106" s="31" t="s">
        <v>224</v>
      </c>
      <c r="B106" s="31" t="s">
        <v>225</v>
      </c>
      <c r="C106" s="32" t="s">
        <v>226</v>
      </c>
      <c r="D106" s="32">
        <v>3</v>
      </c>
      <c r="E106" s="32" t="s">
        <v>83</v>
      </c>
      <c r="F106" s="32" t="s">
        <v>668</v>
      </c>
      <c r="G106" s="32">
        <v>2</v>
      </c>
      <c r="H106" s="37">
        <v>-0.79</v>
      </c>
      <c r="I106" s="36">
        <v>2.62</v>
      </c>
      <c r="J106" s="36">
        <v>3.1022576799069679</v>
      </c>
      <c r="K106" s="36">
        <v>3.5685199005173041</v>
      </c>
      <c r="L106" s="36">
        <v>7.1370398010346081</v>
      </c>
      <c r="M106" s="138">
        <v>100</v>
      </c>
      <c r="N106" s="36">
        <v>172.36842105263159</v>
      </c>
    </row>
    <row r="107" spans="1:14" x14ac:dyDescent="0.2">
      <c r="A107" s="31" t="s">
        <v>227</v>
      </c>
      <c r="B107" s="31" t="s">
        <v>228</v>
      </c>
      <c r="C107" s="32" t="s">
        <v>229</v>
      </c>
      <c r="D107" s="32">
        <v>1</v>
      </c>
      <c r="E107" s="32" t="s">
        <v>109</v>
      </c>
      <c r="F107" s="32" t="s">
        <v>668</v>
      </c>
      <c r="G107" s="32">
        <v>1</v>
      </c>
      <c r="H107" s="37">
        <v>-2.0299999999999998</v>
      </c>
      <c r="I107" s="36">
        <v>2.58</v>
      </c>
      <c r="J107" s="36">
        <v>-0.27557795111704425</v>
      </c>
      <c r="K107" s="36">
        <v>3.514038680662078</v>
      </c>
      <c r="L107" s="36">
        <v>7.0280773613241561</v>
      </c>
      <c r="M107" s="138">
        <v>18.421052631578959</v>
      </c>
      <c r="N107" s="36">
        <v>169.73684210526315</v>
      </c>
    </row>
    <row r="108" spans="1:14" x14ac:dyDescent="0.2">
      <c r="A108" s="31" t="s">
        <v>230</v>
      </c>
      <c r="B108" s="31" t="s">
        <v>231</v>
      </c>
      <c r="C108" s="32" t="s">
        <v>229</v>
      </c>
      <c r="D108" s="32">
        <v>3</v>
      </c>
      <c r="E108" s="32" t="s">
        <v>83</v>
      </c>
      <c r="F108" s="32" t="s">
        <v>668</v>
      </c>
      <c r="G108" s="32">
        <v>1</v>
      </c>
      <c r="H108" s="37">
        <v>-2.0299999999999998</v>
      </c>
      <c r="I108" s="36">
        <v>2.58</v>
      </c>
      <c r="J108" s="36">
        <v>-0.27557795111704425</v>
      </c>
      <c r="K108" s="36">
        <v>3.514038680662078</v>
      </c>
      <c r="L108" s="36">
        <v>7.0280773613241561</v>
      </c>
      <c r="M108" s="138">
        <v>18.421052631578959</v>
      </c>
      <c r="N108" s="36">
        <v>169.73684210526315</v>
      </c>
    </row>
    <row r="109" spans="1:14" x14ac:dyDescent="0.2">
      <c r="A109" s="31" t="s">
        <v>232</v>
      </c>
      <c r="B109" s="31" t="s">
        <v>233</v>
      </c>
      <c r="C109" s="32" t="s">
        <v>229</v>
      </c>
      <c r="D109" s="32">
        <v>2</v>
      </c>
      <c r="E109" s="32" t="s">
        <v>109</v>
      </c>
      <c r="F109" s="32" t="s">
        <v>668</v>
      </c>
      <c r="G109" s="32">
        <v>1</v>
      </c>
      <c r="H109" s="37">
        <v>-2.0299999999999998</v>
      </c>
      <c r="I109" s="36">
        <v>2.58</v>
      </c>
      <c r="J109" s="36">
        <v>-0.27557795111704425</v>
      </c>
      <c r="K109" s="36">
        <v>3.514038680662078</v>
      </c>
      <c r="L109" s="36">
        <v>7.0280773613241561</v>
      </c>
      <c r="M109" s="138">
        <v>18.421052631578959</v>
      </c>
      <c r="N109" s="36">
        <v>169.73684210526315</v>
      </c>
    </row>
    <row r="110" spans="1:14" x14ac:dyDescent="0.2">
      <c r="A110" s="31" t="s">
        <v>234</v>
      </c>
      <c r="B110" s="31" t="s">
        <v>235</v>
      </c>
      <c r="C110" s="32" t="s">
        <v>229</v>
      </c>
      <c r="D110" s="32">
        <v>3</v>
      </c>
      <c r="E110" s="32" t="s">
        <v>83</v>
      </c>
      <c r="F110" s="32" t="s">
        <v>668</v>
      </c>
      <c r="G110" s="32">
        <v>1</v>
      </c>
      <c r="H110" s="37">
        <v>-2.0299999999999998</v>
      </c>
      <c r="I110" s="36">
        <v>2.58</v>
      </c>
      <c r="J110" s="36">
        <v>-0.27557795111704425</v>
      </c>
      <c r="K110" s="36">
        <v>3.514038680662078</v>
      </c>
      <c r="L110" s="36">
        <v>7.0280773613241561</v>
      </c>
      <c r="M110" s="138">
        <v>18.421052631578959</v>
      </c>
      <c r="N110" s="36">
        <v>169.73684210526315</v>
      </c>
    </row>
    <row r="111" spans="1:14" x14ac:dyDescent="0.2">
      <c r="A111" s="31" t="s">
        <v>236</v>
      </c>
      <c r="B111" s="31" t="s">
        <v>237</v>
      </c>
      <c r="C111" s="32" t="s">
        <v>229</v>
      </c>
      <c r="D111" s="32">
        <v>2</v>
      </c>
      <c r="E111" s="32" t="s">
        <v>109</v>
      </c>
      <c r="F111" s="32" t="s">
        <v>668</v>
      </c>
      <c r="G111" s="32">
        <v>1</v>
      </c>
      <c r="H111" s="37">
        <v>-2.0299999999999998</v>
      </c>
      <c r="I111" s="36">
        <v>2.58</v>
      </c>
      <c r="J111" s="36">
        <v>-0.27557795111704425</v>
      </c>
      <c r="K111" s="36">
        <v>3.514038680662078</v>
      </c>
      <c r="L111" s="36">
        <v>7.0280773613241561</v>
      </c>
      <c r="M111" s="138">
        <v>18.421052631578959</v>
      </c>
      <c r="N111" s="36">
        <v>169.73684210526315</v>
      </c>
    </row>
    <row r="112" spans="1:14" x14ac:dyDescent="0.2">
      <c r="A112" s="31" t="s">
        <v>238</v>
      </c>
      <c r="B112" s="31" t="s">
        <v>239</v>
      </c>
      <c r="C112" s="32" t="s">
        <v>240</v>
      </c>
      <c r="D112" s="32">
        <v>1</v>
      </c>
      <c r="E112" s="32" t="s">
        <v>58</v>
      </c>
      <c r="F112" s="32" t="s">
        <v>668</v>
      </c>
      <c r="G112" s="32">
        <v>1</v>
      </c>
      <c r="H112" s="37">
        <v>-2.0299999999999998</v>
      </c>
      <c r="I112" s="36">
        <v>2.58</v>
      </c>
      <c r="J112" s="36">
        <v>-0.27557795111704425</v>
      </c>
      <c r="K112" s="36">
        <v>3.514038680662078</v>
      </c>
      <c r="L112" s="36">
        <v>7.0280773613241561</v>
      </c>
      <c r="M112" s="138">
        <v>18.421052631578959</v>
      </c>
      <c r="N112" s="36">
        <v>169.73684210526315</v>
      </c>
    </row>
    <row r="113" spans="1:14" x14ac:dyDescent="0.2">
      <c r="A113" s="31" t="s">
        <v>241</v>
      </c>
      <c r="B113" s="31" t="s">
        <v>242</v>
      </c>
      <c r="C113" s="32" t="s">
        <v>240</v>
      </c>
      <c r="D113" s="32">
        <v>2</v>
      </c>
      <c r="E113" s="32" t="s">
        <v>33</v>
      </c>
      <c r="F113" s="32" t="s">
        <v>668</v>
      </c>
      <c r="G113" s="32">
        <v>1</v>
      </c>
      <c r="H113" s="37">
        <v>-2.0299999999999998</v>
      </c>
      <c r="I113" s="36">
        <v>2.58</v>
      </c>
      <c r="J113" s="36">
        <v>-0.27557795111704425</v>
      </c>
      <c r="K113" s="36">
        <v>3.514038680662078</v>
      </c>
      <c r="L113" s="36">
        <v>7.0280773613241561</v>
      </c>
      <c r="M113" s="138">
        <v>18.421052631578959</v>
      </c>
      <c r="N113" s="36">
        <v>169.73684210526315</v>
      </c>
    </row>
    <row r="114" spans="1:14" x14ac:dyDescent="0.2">
      <c r="A114" s="31" t="s">
        <v>243</v>
      </c>
      <c r="B114" s="31" t="s">
        <v>244</v>
      </c>
      <c r="C114" s="32" t="s">
        <v>240</v>
      </c>
      <c r="D114" s="32">
        <v>2</v>
      </c>
      <c r="E114" s="32" t="s">
        <v>33</v>
      </c>
      <c r="F114" s="32" t="s">
        <v>668</v>
      </c>
      <c r="G114" s="32">
        <v>1</v>
      </c>
      <c r="H114" s="37">
        <v>-2.0299999999999998</v>
      </c>
      <c r="I114" s="36">
        <v>2.58</v>
      </c>
      <c r="J114" s="36">
        <v>-0.27557795111704425</v>
      </c>
      <c r="K114" s="36">
        <v>3.514038680662078</v>
      </c>
      <c r="L114" s="36">
        <v>7.0280773613241561</v>
      </c>
      <c r="M114" s="138">
        <v>18.421052631578959</v>
      </c>
      <c r="N114" s="36">
        <v>169.73684210526315</v>
      </c>
    </row>
    <row r="115" spans="1:14" x14ac:dyDescent="0.2">
      <c r="A115" s="31" t="s">
        <v>245</v>
      </c>
      <c r="B115" s="31" t="s">
        <v>246</v>
      </c>
      <c r="C115" s="32" t="s">
        <v>240</v>
      </c>
      <c r="D115" s="32">
        <v>3</v>
      </c>
      <c r="E115" s="32" t="s">
        <v>33</v>
      </c>
      <c r="F115" s="32" t="s">
        <v>668</v>
      </c>
      <c r="G115" s="32">
        <v>1</v>
      </c>
      <c r="H115" s="37">
        <v>-2.0299999999999998</v>
      </c>
      <c r="I115" s="36">
        <v>2.58</v>
      </c>
      <c r="J115" s="36">
        <v>-0.27557795111704425</v>
      </c>
      <c r="K115" s="36">
        <v>3.514038680662078</v>
      </c>
      <c r="L115" s="36">
        <v>7.0280773613241561</v>
      </c>
      <c r="M115" s="138">
        <v>18.421052631578959</v>
      </c>
      <c r="N115" s="36">
        <v>169.73684210526315</v>
      </c>
    </row>
    <row r="116" spans="1:14" x14ac:dyDescent="0.2">
      <c r="A116" s="31" t="s">
        <v>247</v>
      </c>
      <c r="B116" s="31" t="s">
        <v>248</v>
      </c>
      <c r="C116" s="32" t="s">
        <v>240</v>
      </c>
      <c r="D116" s="32">
        <v>1</v>
      </c>
      <c r="E116" s="32" t="s">
        <v>109</v>
      </c>
      <c r="F116" s="32" t="s">
        <v>668</v>
      </c>
      <c r="G116" s="32">
        <v>1</v>
      </c>
      <c r="H116" s="37">
        <v>-2.0299999999999998</v>
      </c>
      <c r="I116" s="36">
        <v>2.58</v>
      </c>
      <c r="J116" s="36">
        <v>-0.27557795111704425</v>
      </c>
      <c r="K116" s="36">
        <v>3.514038680662078</v>
      </c>
      <c r="L116" s="36">
        <v>7.0280773613241561</v>
      </c>
      <c r="M116" s="138">
        <v>18.421052631578959</v>
      </c>
      <c r="N116" s="36">
        <v>169.73684210526315</v>
      </c>
    </row>
    <row r="117" spans="1:14" x14ac:dyDescent="0.2">
      <c r="A117" s="31" t="s">
        <v>249</v>
      </c>
      <c r="B117" s="31" t="s">
        <v>250</v>
      </c>
      <c r="C117" s="32" t="s">
        <v>240</v>
      </c>
      <c r="D117" s="32">
        <v>1</v>
      </c>
      <c r="E117" s="32" t="s">
        <v>58</v>
      </c>
      <c r="F117" s="32" t="s">
        <v>668</v>
      </c>
      <c r="G117" s="32">
        <v>1</v>
      </c>
      <c r="H117" s="37">
        <v>-2.0299999999999998</v>
      </c>
      <c r="I117" s="36">
        <v>2.58</v>
      </c>
      <c r="J117" s="36">
        <v>-0.27557795111704425</v>
      </c>
      <c r="K117" s="36">
        <v>3.514038680662078</v>
      </c>
      <c r="L117" s="36">
        <v>7.0280773613241561</v>
      </c>
      <c r="M117" s="138">
        <v>18.421052631578959</v>
      </c>
      <c r="N117" s="36">
        <v>169.73684210526315</v>
      </c>
    </row>
    <row r="118" spans="1:14" x14ac:dyDescent="0.2">
      <c r="A118" s="31" t="s">
        <v>251</v>
      </c>
      <c r="B118" s="31" t="s">
        <v>252</v>
      </c>
      <c r="C118" s="32" t="s">
        <v>240</v>
      </c>
      <c r="D118" s="32">
        <v>2</v>
      </c>
      <c r="E118" s="32" t="s">
        <v>58</v>
      </c>
      <c r="F118" s="32" t="s">
        <v>668</v>
      </c>
      <c r="G118" s="32">
        <v>1</v>
      </c>
      <c r="H118" s="37">
        <v>-2.0299999999999998</v>
      </c>
      <c r="I118" s="36">
        <v>2.58</v>
      </c>
      <c r="J118" s="36">
        <v>-0.27557795111704425</v>
      </c>
      <c r="K118" s="36">
        <v>3.514038680662078</v>
      </c>
      <c r="L118" s="36">
        <v>7.0280773613241561</v>
      </c>
      <c r="M118" s="138">
        <v>18.421052631578959</v>
      </c>
      <c r="N118" s="36">
        <v>169.73684210526315</v>
      </c>
    </row>
    <row r="119" spans="1:14" x14ac:dyDescent="0.2">
      <c r="A119" s="31" t="s">
        <v>253</v>
      </c>
      <c r="B119" s="31" t="s">
        <v>254</v>
      </c>
      <c r="C119" s="32" t="s">
        <v>240</v>
      </c>
      <c r="D119" s="32">
        <v>3</v>
      </c>
      <c r="E119" s="32" t="s">
        <v>33</v>
      </c>
      <c r="F119" s="32" t="s">
        <v>668</v>
      </c>
      <c r="G119" s="32">
        <v>2</v>
      </c>
      <c r="H119" s="37">
        <v>-0.79</v>
      </c>
      <c r="I119" s="36">
        <v>2.62</v>
      </c>
      <c r="J119" s="36">
        <v>3.1022576799069679</v>
      </c>
      <c r="K119" s="36">
        <v>3.5685199005173041</v>
      </c>
      <c r="L119" s="36">
        <v>7.1370398010346081</v>
      </c>
      <c r="M119" s="138">
        <v>100</v>
      </c>
      <c r="N119" s="36">
        <v>172.36842105263159</v>
      </c>
    </row>
    <row r="120" spans="1:14" x14ac:dyDescent="0.2">
      <c r="A120" s="31" t="s">
        <v>255</v>
      </c>
      <c r="B120" s="31" t="s">
        <v>256</v>
      </c>
      <c r="C120" s="32" t="s">
        <v>240</v>
      </c>
      <c r="D120" s="32">
        <v>2</v>
      </c>
      <c r="E120" s="32" t="s">
        <v>33</v>
      </c>
      <c r="F120" s="32" t="s">
        <v>668</v>
      </c>
      <c r="G120" s="32">
        <v>1</v>
      </c>
      <c r="H120" s="37">
        <v>-2.0299999999999998</v>
      </c>
      <c r="I120" s="36">
        <v>2.58</v>
      </c>
      <c r="J120" s="36">
        <v>-0.27557795111704425</v>
      </c>
      <c r="K120" s="36">
        <v>3.514038680662078</v>
      </c>
      <c r="L120" s="36">
        <v>7.0280773613241561</v>
      </c>
      <c r="M120" s="138">
        <v>18.421052631578959</v>
      </c>
      <c r="N120" s="36">
        <v>169.73684210526315</v>
      </c>
    </row>
    <row r="121" spans="1:14" x14ac:dyDescent="0.2">
      <c r="A121" s="31" t="s">
        <v>257</v>
      </c>
      <c r="B121" s="31" t="s">
        <v>258</v>
      </c>
      <c r="C121" s="32" t="s">
        <v>240</v>
      </c>
      <c r="D121" s="32">
        <v>2</v>
      </c>
      <c r="E121" s="32" t="s">
        <v>33</v>
      </c>
      <c r="F121" s="32" t="s">
        <v>668</v>
      </c>
      <c r="G121" s="32">
        <v>2</v>
      </c>
      <c r="H121" s="37">
        <v>-0.79</v>
      </c>
      <c r="I121" s="36">
        <v>2.62</v>
      </c>
      <c r="J121" s="36">
        <v>3.1022576799069679</v>
      </c>
      <c r="K121" s="36">
        <v>3.5685199005173041</v>
      </c>
      <c r="L121" s="36">
        <v>7.1370398010346081</v>
      </c>
      <c r="M121" s="138">
        <v>100</v>
      </c>
      <c r="N121" s="36">
        <v>172.36842105263159</v>
      </c>
    </row>
    <row r="122" spans="1:14" x14ac:dyDescent="0.2">
      <c r="A122" s="31" t="s">
        <v>259</v>
      </c>
      <c r="B122" s="31" t="s">
        <v>260</v>
      </c>
      <c r="C122" s="32" t="s">
        <v>240</v>
      </c>
      <c r="D122" s="32">
        <v>2</v>
      </c>
      <c r="E122" s="32" t="s">
        <v>33</v>
      </c>
      <c r="F122" s="32" t="s">
        <v>668</v>
      </c>
      <c r="G122" s="32">
        <v>1</v>
      </c>
      <c r="H122" s="37">
        <v>-2.0299999999999998</v>
      </c>
      <c r="I122" s="36">
        <v>2.58</v>
      </c>
      <c r="J122" s="36">
        <v>-0.27557795111704425</v>
      </c>
      <c r="K122" s="36">
        <v>3.514038680662078</v>
      </c>
      <c r="L122" s="36">
        <v>7.0280773613241561</v>
      </c>
      <c r="M122" s="138">
        <v>18.421052631578959</v>
      </c>
      <c r="N122" s="36">
        <v>169.73684210526315</v>
      </c>
    </row>
    <row r="123" spans="1:14" x14ac:dyDescent="0.2">
      <c r="A123" s="31" t="s">
        <v>261</v>
      </c>
      <c r="B123" s="31" t="s">
        <v>262</v>
      </c>
      <c r="C123" s="32" t="s">
        <v>240</v>
      </c>
      <c r="D123" s="32">
        <v>2</v>
      </c>
      <c r="E123" s="32" t="s">
        <v>58</v>
      </c>
      <c r="F123" s="32" t="s">
        <v>668</v>
      </c>
      <c r="G123" s="32">
        <v>1</v>
      </c>
      <c r="H123" s="37">
        <v>-2.0299999999999998</v>
      </c>
      <c r="I123" s="36">
        <v>2.58</v>
      </c>
      <c r="J123" s="36">
        <v>-0.27557795111704425</v>
      </c>
      <c r="K123" s="36">
        <v>3.514038680662078</v>
      </c>
      <c r="L123" s="36">
        <v>7.0280773613241561</v>
      </c>
      <c r="M123" s="138">
        <v>18.421052631578959</v>
      </c>
      <c r="N123" s="36">
        <v>169.73684210526315</v>
      </c>
    </row>
    <row r="124" spans="1:14" x14ac:dyDescent="0.2">
      <c r="A124" s="31" t="s">
        <v>263</v>
      </c>
      <c r="B124" s="31" t="s">
        <v>264</v>
      </c>
      <c r="C124" s="32" t="s">
        <v>240</v>
      </c>
      <c r="D124" s="32">
        <v>2</v>
      </c>
      <c r="E124" s="32" t="s">
        <v>58</v>
      </c>
      <c r="F124" s="32" t="s">
        <v>668</v>
      </c>
      <c r="G124" s="32">
        <v>0</v>
      </c>
      <c r="H124" s="37">
        <v>-2.23</v>
      </c>
      <c r="I124" s="36">
        <v>0.06</v>
      </c>
      <c r="J124" s="36">
        <v>-0.8203901496693049</v>
      </c>
      <c r="K124" s="36">
        <v>8.1721829782839012E-2</v>
      </c>
      <c r="L124" s="36">
        <v>0.16344365956567802</v>
      </c>
      <c r="M124" s="138">
        <v>5.2631578947368434</v>
      </c>
      <c r="N124" s="36">
        <v>3.947368421052631</v>
      </c>
    </row>
    <row r="125" spans="1:14" x14ac:dyDescent="0.2">
      <c r="A125" s="31" t="s">
        <v>265</v>
      </c>
      <c r="B125" s="31" t="s">
        <v>266</v>
      </c>
      <c r="C125" s="32" t="s">
        <v>240</v>
      </c>
      <c r="D125" s="32">
        <v>2</v>
      </c>
      <c r="E125" s="32" t="s">
        <v>58</v>
      </c>
      <c r="F125" s="32" t="s">
        <v>668</v>
      </c>
      <c r="G125" s="32">
        <v>1</v>
      </c>
      <c r="H125" s="37">
        <v>-2.0299999999999998</v>
      </c>
      <c r="I125" s="36">
        <v>2.58</v>
      </c>
      <c r="J125" s="36">
        <v>-0.27557795111704425</v>
      </c>
      <c r="K125" s="36">
        <v>3.514038680662078</v>
      </c>
      <c r="L125" s="36">
        <v>7.0280773613241561</v>
      </c>
      <c r="M125" s="138">
        <v>18.421052631578959</v>
      </c>
      <c r="N125" s="36">
        <v>169.73684210526315</v>
      </c>
    </row>
    <row r="126" spans="1:14" x14ac:dyDescent="0.2">
      <c r="A126" s="31" t="s">
        <v>267</v>
      </c>
      <c r="B126" s="31" t="s">
        <v>268</v>
      </c>
      <c r="C126" s="32" t="s">
        <v>240</v>
      </c>
      <c r="D126" s="32">
        <v>1</v>
      </c>
      <c r="E126" s="32" t="s">
        <v>109</v>
      </c>
      <c r="F126" s="32" t="s">
        <v>668</v>
      </c>
      <c r="G126" s="32">
        <v>1</v>
      </c>
      <c r="H126" s="37">
        <v>-2.0299999999999998</v>
      </c>
      <c r="I126" s="36">
        <v>2.58</v>
      </c>
      <c r="J126" s="36">
        <v>-0.27557795111704425</v>
      </c>
      <c r="K126" s="36">
        <v>3.514038680662078</v>
      </c>
      <c r="L126" s="36">
        <v>7.0280773613241561</v>
      </c>
      <c r="M126" s="138">
        <v>18.421052631578959</v>
      </c>
      <c r="N126" s="36">
        <v>169.73684210526315</v>
      </c>
    </row>
    <row r="127" spans="1:14" x14ac:dyDescent="0.2">
      <c r="A127" s="31" t="s">
        <v>269</v>
      </c>
      <c r="B127" s="31" t="s">
        <v>270</v>
      </c>
      <c r="C127" s="32" t="s">
        <v>240</v>
      </c>
      <c r="D127" s="32">
        <v>1</v>
      </c>
      <c r="E127" s="32" t="s">
        <v>109</v>
      </c>
      <c r="F127" s="32" t="s">
        <v>668</v>
      </c>
      <c r="G127" s="32">
        <v>1</v>
      </c>
      <c r="H127" s="37">
        <v>-2.0299999999999998</v>
      </c>
      <c r="I127" s="36">
        <v>2.58</v>
      </c>
      <c r="J127" s="36">
        <v>-0.27557795111704425</v>
      </c>
      <c r="K127" s="36">
        <v>3.514038680662078</v>
      </c>
      <c r="L127" s="36">
        <v>7.0280773613241561</v>
      </c>
      <c r="M127" s="138">
        <v>18.421052631578959</v>
      </c>
      <c r="N127" s="36">
        <v>169.73684210526315</v>
      </c>
    </row>
    <row r="128" spans="1:14" x14ac:dyDescent="0.2">
      <c r="A128" s="31" t="s">
        <v>271</v>
      </c>
      <c r="B128" s="31" t="s">
        <v>272</v>
      </c>
      <c r="C128" s="32" t="s">
        <v>240</v>
      </c>
      <c r="D128" s="32">
        <v>1</v>
      </c>
      <c r="E128" s="32" t="s">
        <v>109</v>
      </c>
      <c r="F128" s="32" t="s">
        <v>668</v>
      </c>
      <c r="G128" s="32">
        <v>1</v>
      </c>
      <c r="H128" s="37">
        <v>-2.0299999999999998</v>
      </c>
      <c r="I128" s="36">
        <v>2.58</v>
      </c>
      <c r="J128" s="36">
        <v>-0.27557795111704425</v>
      </c>
      <c r="K128" s="36">
        <v>3.514038680662078</v>
      </c>
      <c r="L128" s="36">
        <v>7.0280773613241561</v>
      </c>
      <c r="M128" s="138">
        <v>18.421052631578959</v>
      </c>
      <c r="N128" s="36">
        <v>169.73684210526315</v>
      </c>
    </row>
    <row r="129" spans="1:14" x14ac:dyDescent="0.2">
      <c r="A129" s="31" t="s">
        <v>273</v>
      </c>
      <c r="B129" s="31" t="s">
        <v>274</v>
      </c>
      <c r="C129" s="32" t="s">
        <v>240</v>
      </c>
      <c r="D129" s="32">
        <v>1</v>
      </c>
      <c r="E129" s="32" t="s">
        <v>58</v>
      </c>
      <c r="F129" s="32" t="s">
        <v>678</v>
      </c>
      <c r="G129" s="32">
        <v>1</v>
      </c>
      <c r="H129" s="37">
        <v>-2.25</v>
      </c>
      <c r="I129" s="36">
        <v>0.04</v>
      </c>
      <c r="J129" s="36">
        <v>-0.87487136952453093</v>
      </c>
      <c r="K129" s="36">
        <v>5.4481219855226012E-2</v>
      </c>
      <c r="L129" s="36">
        <v>0.10896243971045202</v>
      </c>
      <c r="M129" s="138">
        <v>3.9473684210526319</v>
      </c>
      <c r="N129" s="36">
        <v>2.6315789473684208</v>
      </c>
    </row>
    <row r="130" spans="1:14" x14ac:dyDescent="0.2">
      <c r="A130" s="31" t="s">
        <v>275</v>
      </c>
      <c r="B130" s="31" t="s">
        <v>276</v>
      </c>
      <c r="C130" s="32" t="s">
        <v>240</v>
      </c>
      <c r="D130" s="32">
        <v>2</v>
      </c>
      <c r="E130" s="32" t="s">
        <v>58</v>
      </c>
      <c r="F130" s="32" t="s">
        <v>668</v>
      </c>
      <c r="G130" s="32">
        <v>1</v>
      </c>
      <c r="H130" s="37">
        <v>-2.0299999999999998</v>
      </c>
      <c r="I130" s="36">
        <v>2.58</v>
      </c>
      <c r="J130" s="36">
        <v>-0.27557795111704425</v>
      </c>
      <c r="K130" s="36">
        <v>3.514038680662078</v>
      </c>
      <c r="L130" s="36">
        <v>7.0280773613241561</v>
      </c>
      <c r="M130" s="138">
        <v>18.421052631578959</v>
      </c>
      <c r="N130" s="36">
        <v>169.73684210526315</v>
      </c>
    </row>
    <row r="131" spans="1:14" x14ac:dyDescent="0.2">
      <c r="A131" s="31" t="s">
        <v>277</v>
      </c>
      <c r="B131" s="31" t="s">
        <v>278</v>
      </c>
      <c r="C131" s="32" t="s">
        <v>240</v>
      </c>
      <c r="D131" s="32">
        <v>2</v>
      </c>
      <c r="E131" s="32" t="s">
        <v>58</v>
      </c>
      <c r="F131" s="32" t="s">
        <v>668</v>
      </c>
      <c r="G131" s="32">
        <v>1</v>
      </c>
      <c r="H131" s="37">
        <v>-2.0299999999999998</v>
      </c>
      <c r="I131" s="36">
        <v>2.58</v>
      </c>
      <c r="J131" s="36">
        <v>-0.27557795111704425</v>
      </c>
      <c r="K131" s="36">
        <v>3.514038680662078</v>
      </c>
      <c r="L131" s="36">
        <v>7.0280773613241561</v>
      </c>
      <c r="M131" s="138">
        <v>18.421052631578959</v>
      </c>
      <c r="N131" s="36">
        <v>169.73684210526315</v>
      </c>
    </row>
    <row r="132" spans="1:14" x14ac:dyDescent="0.2">
      <c r="A132" s="31" t="s">
        <v>279</v>
      </c>
      <c r="B132" s="31" t="s">
        <v>280</v>
      </c>
      <c r="C132" s="32" t="s">
        <v>240</v>
      </c>
      <c r="D132" s="32">
        <v>2</v>
      </c>
      <c r="E132" s="32" t="s">
        <v>223</v>
      </c>
      <c r="F132" s="32" t="s">
        <v>668</v>
      </c>
      <c r="G132" s="32">
        <v>1</v>
      </c>
      <c r="H132" s="37">
        <v>-2.0299999999999998</v>
      </c>
      <c r="I132" s="36">
        <v>2.58</v>
      </c>
      <c r="J132" s="36">
        <v>-0.27557795111704425</v>
      </c>
      <c r="K132" s="36">
        <v>3.514038680662078</v>
      </c>
      <c r="L132" s="36">
        <v>7.0280773613241561</v>
      </c>
      <c r="M132" s="138">
        <v>18.421052631578959</v>
      </c>
      <c r="N132" s="36">
        <v>169.73684210526315</v>
      </c>
    </row>
    <row r="133" spans="1:14" x14ac:dyDescent="0.2">
      <c r="A133" s="31">
        <v>1280</v>
      </c>
      <c r="B133" s="31" t="s">
        <v>281</v>
      </c>
      <c r="C133" s="32" t="s">
        <v>240</v>
      </c>
      <c r="D133" s="32">
        <v>5</v>
      </c>
      <c r="E133" s="32" t="s">
        <v>67</v>
      </c>
      <c r="F133" s="32" t="s">
        <v>668</v>
      </c>
      <c r="G133" s="32">
        <v>1</v>
      </c>
      <c r="H133" s="37">
        <v>-2.0299999999999998</v>
      </c>
      <c r="I133" s="36">
        <v>2.58</v>
      </c>
      <c r="J133" s="36">
        <v>-0.27557795111704425</v>
      </c>
      <c r="K133" s="36">
        <v>3.514038680662078</v>
      </c>
      <c r="L133" s="36">
        <v>7.0280773613241561</v>
      </c>
      <c r="M133" s="138">
        <v>18.421052631578959</v>
      </c>
      <c r="N133" s="36">
        <v>169.73684210526315</v>
      </c>
    </row>
    <row r="134" spans="1:14" x14ac:dyDescent="0.2">
      <c r="A134" s="31" t="s">
        <v>282</v>
      </c>
      <c r="B134" s="31" t="s">
        <v>283</v>
      </c>
      <c r="C134" s="32" t="s">
        <v>240</v>
      </c>
      <c r="D134" s="32">
        <v>4</v>
      </c>
      <c r="E134" s="32" t="s">
        <v>70</v>
      </c>
      <c r="F134" s="32" t="s">
        <v>668</v>
      </c>
      <c r="G134" s="32">
        <v>1</v>
      </c>
      <c r="H134" s="37">
        <v>-2.0299999999999998</v>
      </c>
      <c r="I134" s="36">
        <v>2.58</v>
      </c>
      <c r="J134" s="36">
        <v>-0.27557795111704425</v>
      </c>
      <c r="K134" s="36">
        <v>3.514038680662078</v>
      </c>
      <c r="L134" s="36">
        <v>7.0280773613241561</v>
      </c>
      <c r="M134" s="138">
        <v>18.421052631578959</v>
      </c>
      <c r="N134" s="36">
        <v>169.73684210526315</v>
      </c>
    </row>
    <row r="135" spans="1:14" x14ac:dyDescent="0.2">
      <c r="A135" s="31" t="s">
        <v>284</v>
      </c>
      <c r="B135" s="31" t="s">
        <v>285</v>
      </c>
      <c r="C135" s="32" t="s">
        <v>240</v>
      </c>
      <c r="D135" s="32">
        <v>3</v>
      </c>
      <c r="E135" s="32" t="s">
        <v>58</v>
      </c>
      <c r="F135" s="32" t="s">
        <v>668</v>
      </c>
      <c r="G135" s="32">
        <v>0</v>
      </c>
      <c r="H135" s="37">
        <v>-2.23</v>
      </c>
      <c r="I135" s="36">
        <v>0.06</v>
      </c>
      <c r="J135" s="36">
        <v>-0.8203901496693049</v>
      </c>
      <c r="K135" s="36">
        <v>8.1721829782839012E-2</v>
      </c>
      <c r="L135" s="36">
        <v>0.16344365956567802</v>
      </c>
      <c r="M135" s="138">
        <v>5.2631578947368434</v>
      </c>
      <c r="N135" s="36">
        <v>3.947368421052631</v>
      </c>
    </row>
    <row r="136" spans="1:14" x14ac:dyDescent="0.2">
      <c r="A136" s="31" t="s">
        <v>286</v>
      </c>
      <c r="B136" s="31" t="s">
        <v>287</v>
      </c>
      <c r="C136" s="32" t="s">
        <v>240</v>
      </c>
      <c r="D136" s="32">
        <v>4</v>
      </c>
      <c r="E136" s="32" t="s">
        <v>70</v>
      </c>
      <c r="F136" s="32" t="s">
        <v>668</v>
      </c>
      <c r="G136" s="32">
        <v>1</v>
      </c>
      <c r="H136" s="37">
        <v>-2.0299999999999998</v>
      </c>
      <c r="I136" s="36">
        <v>2.58</v>
      </c>
      <c r="J136" s="36">
        <v>-0.27557795111704425</v>
      </c>
      <c r="K136" s="36">
        <v>3.514038680662078</v>
      </c>
      <c r="L136" s="36">
        <v>7.0280773613241561</v>
      </c>
      <c r="M136" s="138">
        <v>18.421052631578959</v>
      </c>
      <c r="N136" s="36">
        <v>169.73684210526315</v>
      </c>
    </row>
    <row r="137" spans="1:14" x14ac:dyDescent="0.2">
      <c r="A137" s="31" t="s">
        <v>288</v>
      </c>
      <c r="B137" s="31" t="s">
        <v>289</v>
      </c>
      <c r="C137" s="32" t="s">
        <v>240</v>
      </c>
      <c r="D137" s="32">
        <v>2</v>
      </c>
      <c r="E137" s="32" t="s">
        <v>58</v>
      </c>
      <c r="F137" s="32" t="s">
        <v>668</v>
      </c>
      <c r="G137" s="32">
        <v>1</v>
      </c>
      <c r="H137" s="37">
        <v>-2.0299999999999998</v>
      </c>
      <c r="I137" s="36">
        <v>2.58</v>
      </c>
      <c r="J137" s="36">
        <v>-0.27557795111704425</v>
      </c>
      <c r="K137" s="36">
        <v>3.514038680662078</v>
      </c>
      <c r="L137" s="36">
        <v>7.0280773613241561</v>
      </c>
      <c r="M137" s="138">
        <v>18.421052631578959</v>
      </c>
      <c r="N137" s="36">
        <v>169.73684210526315</v>
      </c>
    </row>
    <row r="138" spans="1:14" x14ac:dyDescent="0.2">
      <c r="A138" s="31" t="s">
        <v>290</v>
      </c>
      <c r="B138" s="31" t="s">
        <v>291</v>
      </c>
      <c r="C138" s="32" t="s">
        <v>240</v>
      </c>
      <c r="D138" s="32">
        <v>3</v>
      </c>
      <c r="E138" s="32" t="s">
        <v>58</v>
      </c>
      <c r="F138" s="32" t="s">
        <v>668</v>
      </c>
      <c r="G138" s="32">
        <v>1</v>
      </c>
      <c r="H138" s="37">
        <v>-2.0299999999999998</v>
      </c>
      <c r="I138" s="36">
        <v>2.58</v>
      </c>
      <c r="J138" s="36">
        <v>-0.27557795111704425</v>
      </c>
      <c r="K138" s="36">
        <v>3.514038680662078</v>
      </c>
      <c r="L138" s="36">
        <v>7.0280773613241561</v>
      </c>
      <c r="M138" s="138">
        <v>18.421052631578959</v>
      </c>
      <c r="N138" s="36">
        <v>169.73684210526315</v>
      </c>
    </row>
    <row r="139" spans="1:14" x14ac:dyDescent="0.2">
      <c r="A139" s="31" t="s">
        <v>292</v>
      </c>
      <c r="B139" s="31" t="s">
        <v>293</v>
      </c>
      <c r="C139" s="32" t="s">
        <v>240</v>
      </c>
      <c r="D139" s="32">
        <v>3</v>
      </c>
      <c r="E139" s="32" t="s">
        <v>83</v>
      </c>
      <c r="F139" s="32" t="s">
        <v>668</v>
      </c>
      <c r="G139" s="32">
        <v>1</v>
      </c>
      <c r="H139" s="37">
        <v>-2.0299999999999998</v>
      </c>
      <c r="I139" s="36">
        <v>2.58</v>
      </c>
      <c r="J139" s="36">
        <v>-0.27557795111704425</v>
      </c>
      <c r="K139" s="36">
        <v>3.514038680662078</v>
      </c>
      <c r="L139" s="36">
        <v>7.0280773613241561</v>
      </c>
      <c r="M139" s="138">
        <v>18.421052631578959</v>
      </c>
      <c r="N139" s="36">
        <v>169.73684210526315</v>
      </c>
    </row>
    <row r="140" spans="1:14" x14ac:dyDescent="0.2">
      <c r="A140" s="31" t="s">
        <v>294</v>
      </c>
      <c r="B140" s="31" t="s">
        <v>295</v>
      </c>
      <c r="C140" s="32" t="s">
        <v>240</v>
      </c>
      <c r="D140" s="32">
        <v>3</v>
      </c>
      <c r="E140" s="32" t="s">
        <v>33</v>
      </c>
      <c r="F140" s="32" t="s">
        <v>668</v>
      </c>
      <c r="G140" s="32">
        <v>1</v>
      </c>
      <c r="H140" s="37">
        <v>-2.0299999999999998</v>
      </c>
      <c r="I140" s="36">
        <v>2.58</v>
      </c>
      <c r="J140" s="36">
        <v>-0.27557795111704425</v>
      </c>
      <c r="K140" s="36">
        <v>3.514038680662078</v>
      </c>
      <c r="L140" s="36">
        <v>7.0280773613241561</v>
      </c>
      <c r="M140" s="138">
        <v>18.421052631578959</v>
      </c>
      <c r="N140" s="36">
        <v>169.73684210526315</v>
      </c>
    </row>
    <row r="141" spans="1:14" x14ac:dyDescent="0.2">
      <c r="A141" s="31" t="s">
        <v>296</v>
      </c>
      <c r="B141" s="31" t="s">
        <v>297</v>
      </c>
      <c r="C141" s="32" t="s">
        <v>240</v>
      </c>
      <c r="D141" s="32">
        <v>4</v>
      </c>
      <c r="E141" s="32" t="s">
        <v>83</v>
      </c>
      <c r="F141" s="32" t="s">
        <v>668</v>
      </c>
      <c r="G141" s="32">
        <v>1</v>
      </c>
      <c r="H141" s="37">
        <v>-2.0299999999999998</v>
      </c>
      <c r="I141" s="36">
        <v>2.58</v>
      </c>
      <c r="J141" s="36">
        <v>-0.27557795111704425</v>
      </c>
      <c r="K141" s="36">
        <v>3.514038680662078</v>
      </c>
      <c r="L141" s="36">
        <v>7.0280773613241561</v>
      </c>
      <c r="M141" s="138">
        <v>18.421052631578959</v>
      </c>
      <c r="N141" s="36">
        <v>169.73684210526315</v>
      </c>
    </row>
    <row r="142" spans="1:14" x14ac:dyDescent="0.2">
      <c r="A142" s="31" t="s">
        <v>298</v>
      </c>
      <c r="B142" s="31" t="s">
        <v>299</v>
      </c>
      <c r="C142" s="32" t="s">
        <v>240</v>
      </c>
      <c r="D142" s="32">
        <v>2</v>
      </c>
      <c r="E142" s="32" t="s">
        <v>109</v>
      </c>
      <c r="F142" s="32" t="s">
        <v>668</v>
      </c>
      <c r="G142" s="32">
        <v>1</v>
      </c>
      <c r="H142" s="37">
        <v>-2.0299999999999998</v>
      </c>
      <c r="I142" s="36">
        <v>2.58</v>
      </c>
      <c r="J142" s="36">
        <v>-0.27557795111704425</v>
      </c>
      <c r="K142" s="36">
        <v>3.514038680662078</v>
      </c>
      <c r="L142" s="36">
        <v>7.0280773613241561</v>
      </c>
      <c r="M142" s="138">
        <v>18.421052631578959</v>
      </c>
      <c r="N142" s="36">
        <v>169.73684210526315</v>
      </c>
    </row>
    <row r="143" spans="1:14" x14ac:dyDescent="0.2">
      <c r="A143" s="31" t="s">
        <v>300</v>
      </c>
      <c r="B143" s="31" t="s">
        <v>301</v>
      </c>
      <c r="C143" s="32" t="s">
        <v>240</v>
      </c>
      <c r="D143" s="32">
        <v>3</v>
      </c>
      <c r="E143" s="32" t="s">
        <v>58</v>
      </c>
      <c r="F143" s="32" t="s">
        <v>668</v>
      </c>
      <c r="G143" s="32">
        <v>1</v>
      </c>
      <c r="H143" s="37">
        <v>-2.0299999999999998</v>
      </c>
      <c r="I143" s="36">
        <v>2.58</v>
      </c>
      <c r="J143" s="36">
        <v>-0.27557795111704425</v>
      </c>
      <c r="K143" s="36">
        <v>3.514038680662078</v>
      </c>
      <c r="L143" s="36">
        <v>7.0280773613241561</v>
      </c>
      <c r="M143" s="138">
        <v>18.421052631578959</v>
      </c>
      <c r="N143" s="36">
        <v>169.73684210526315</v>
      </c>
    </row>
    <row r="144" spans="1:14" x14ac:dyDescent="0.2">
      <c r="A144" s="31" t="s">
        <v>302</v>
      </c>
      <c r="B144" s="31" t="s">
        <v>303</v>
      </c>
      <c r="C144" s="32" t="s">
        <v>240</v>
      </c>
      <c r="D144" s="32">
        <v>3</v>
      </c>
      <c r="E144" s="32" t="s">
        <v>83</v>
      </c>
      <c r="F144" s="32" t="s">
        <v>668</v>
      </c>
      <c r="G144" s="32">
        <v>1</v>
      </c>
      <c r="H144" s="37">
        <v>-2.0299999999999998</v>
      </c>
      <c r="I144" s="36">
        <v>2.58</v>
      </c>
      <c r="J144" s="36">
        <v>-0.27557795111704425</v>
      </c>
      <c r="K144" s="36">
        <v>3.514038680662078</v>
      </c>
      <c r="L144" s="36">
        <v>7.0280773613241561</v>
      </c>
      <c r="M144" s="138">
        <v>18.421052631578959</v>
      </c>
      <c r="N144" s="36">
        <v>169.73684210526315</v>
      </c>
    </row>
    <row r="145" spans="1:14" x14ac:dyDescent="0.2">
      <c r="A145" s="31" t="s">
        <v>304</v>
      </c>
      <c r="B145" s="31" t="s">
        <v>305</v>
      </c>
      <c r="C145" s="32" t="s">
        <v>306</v>
      </c>
      <c r="D145" s="32">
        <v>1</v>
      </c>
      <c r="E145" s="32" t="s">
        <v>103</v>
      </c>
      <c r="F145" s="32" t="s">
        <v>668</v>
      </c>
      <c r="G145" s="32">
        <v>1</v>
      </c>
      <c r="H145" s="37">
        <v>-2.0299999999999998</v>
      </c>
      <c r="I145" s="36">
        <v>2.58</v>
      </c>
      <c r="J145" s="36">
        <v>-0.27557795111704425</v>
      </c>
      <c r="K145" s="36">
        <v>3.514038680662078</v>
      </c>
      <c r="L145" s="36">
        <v>7.0280773613241561</v>
      </c>
      <c r="M145" s="138">
        <v>18.421052631578959</v>
      </c>
      <c r="N145" s="36">
        <v>169.73684210526315</v>
      </c>
    </row>
    <row r="146" spans="1:14" x14ac:dyDescent="0.2">
      <c r="A146" s="31" t="s">
        <v>307</v>
      </c>
      <c r="B146" s="31" t="s">
        <v>308</v>
      </c>
      <c r="C146" s="32" t="s">
        <v>306</v>
      </c>
      <c r="D146" s="32">
        <v>4</v>
      </c>
      <c r="E146" s="32" t="s">
        <v>70</v>
      </c>
      <c r="F146" s="32" t="s">
        <v>668</v>
      </c>
      <c r="G146" s="32">
        <v>1</v>
      </c>
      <c r="H146" s="37">
        <v>-2.0299999999999998</v>
      </c>
      <c r="I146" s="36">
        <v>2.58</v>
      </c>
      <c r="J146" s="36">
        <v>-0.27557795111704425</v>
      </c>
      <c r="K146" s="36">
        <v>3.514038680662078</v>
      </c>
      <c r="L146" s="36">
        <v>7.0280773613241561</v>
      </c>
      <c r="M146" s="138">
        <v>18.421052631578959</v>
      </c>
      <c r="N146" s="36">
        <v>169.73684210526315</v>
      </c>
    </row>
    <row r="147" spans="1:14" x14ac:dyDescent="0.2">
      <c r="A147" s="31" t="s">
        <v>309</v>
      </c>
      <c r="B147" s="31" t="s">
        <v>310</v>
      </c>
      <c r="C147" s="32" t="s">
        <v>306</v>
      </c>
      <c r="D147" s="32">
        <v>2</v>
      </c>
      <c r="E147" s="32" t="s">
        <v>58</v>
      </c>
      <c r="F147" s="32" t="s">
        <v>668</v>
      </c>
      <c r="G147" s="32">
        <v>1</v>
      </c>
      <c r="H147" s="37">
        <v>-2.0299999999999998</v>
      </c>
      <c r="I147" s="36">
        <v>2.58</v>
      </c>
      <c r="J147" s="36">
        <v>-0.27557795111704425</v>
      </c>
      <c r="K147" s="36">
        <v>3.514038680662078</v>
      </c>
      <c r="L147" s="36">
        <v>7.0280773613241561</v>
      </c>
      <c r="M147" s="138">
        <v>18.421052631578959</v>
      </c>
      <c r="N147" s="36">
        <v>169.73684210526315</v>
      </c>
    </row>
    <row r="148" spans="1:14" x14ac:dyDescent="0.2">
      <c r="A148" s="31" t="s">
        <v>311</v>
      </c>
      <c r="B148" s="31" t="s">
        <v>312</v>
      </c>
      <c r="C148" s="32" t="s">
        <v>306</v>
      </c>
      <c r="D148" s="32">
        <v>3</v>
      </c>
      <c r="E148" s="32" t="s">
        <v>83</v>
      </c>
      <c r="F148" s="32" t="s">
        <v>668</v>
      </c>
      <c r="G148" s="32">
        <v>1</v>
      </c>
      <c r="H148" s="37">
        <v>-2.0299999999999998</v>
      </c>
      <c r="I148" s="36">
        <v>2.58</v>
      </c>
      <c r="J148" s="36">
        <v>-0.27557795111704425</v>
      </c>
      <c r="K148" s="36">
        <v>3.514038680662078</v>
      </c>
      <c r="L148" s="36">
        <v>7.0280773613241561</v>
      </c>
      <c r="M148" s="138">
        <v>18.421052631578959</v>
      </c>
      <c r="N148" s="36">
        <v>169.73684210526315</v>
      </c>
    </row>
    <row r="149" spans="1:14" x14ac:dyDescent="0.2">
      <c r="A149" s="31" t="s">
        <v>313</v>
      </c>
      <c r="B149" s="31" t="s">
        <v>314</v>
      </c>
      <c r="C149" s="32" t="s">
        <v>306</v>
      </c>
      <c r="D149" s="32">
        <v>3</v>
      </c>
      <c r="E149" s="32" t="s">
        <v>83</v>
      </c>
      <c r="F149" s="32" t="s">
        <v>668</v>
      </c>
      <c r="G149" s="32">
        <v>2</v>
      </c>
      <c r="H149" s="37">
        <v>-0.79</v>
      </c>
      <c r="I149" s="36">
        <v>2.62</v>
      </c>
      <c r="J149" s="36">
        <v>3.1022576799069679</v>
      </c>
      <c r="K149" s="36">
        <v>3.5685199005173041</v>
      </c>
      <c r="L149" s="36">
        <v>7.1370398010346081</v>
      </c>
      <c r="M149" s="138">
        <v>100</v>
      </c>
      <c r="N149" s="36">
        <v>172.36842105263159</v>
      </c>
    </row>
    <row r="150" spans="1:14" x14ac:dyDescent="0.2">
      <c r="A150" s="31" t="s">
        <v>315</v>
      </c>
      <c r="B150" s="31" t="s">
        <v>316</v>
      </c>
      <c r="C150" s="32" t="s">
        <v>306</v>
      </c>
      <c r="D150" s="32">
        <v>4</v>
      </c>
      <c r="E150" s="32" t="s">
        <v>33</v>
      </c>
      <c r="F150" s="32" t="s">
        <v>668</v>
      </c>
      <c r="G150" s="32">
        <v>1</v>
      </c>
      <c r="H150" s="37">
        <v>-2.0299999999999998</v>
      </c>
      <c r="I150" s="36">
        <v>2.58</v>
      </c>
      <c r="J150" s="36">
        <v>-0.27557795111704425</v>
      </c>
      <c r="K150" s="36">
        <v>3.514038680662078</v>
      </c>
      <c r="L150" s="36">
        <v>7.0280773613241561</v>
      </c>
      <c r="M150" s="138">
        <v>18.421052631578959</v>
      </c>
      <c r="N150" s="36">
        <v>169.73684210526315</v>
      </c>
    </row>
    <row r="151" spans="1:14" x14ac:dyDescent="0.2">
      <c r="A151" s="31" t="s">
        <v>317</v>
      </c>
      <c r="B151" s="31" t="s">
        <v>318</v>
      </c>
      <c r="C151" s="32" t="s">
        <v>319</v>
      </c>
      <c r="D151" s="32">
        <v>3</v>
      </c>
      <c r="E151" s="32" t="s">
        <v>33</v>
      </c>
      <c r="F151" s="32" t="s">
        <v>668</v>
      </c>
      <c r="G151" s="32">
        <v>1</v>
      </c>
      <c r="H151" s="37">
        <v>-2.0299999999999998</v>
      </c>
      <c r="I151" s="36">
        <v>2.58</v>
      </c>
      <c r="J151" s="36">
        <v>-0.27557795111704425</v>
      </c>
      <c r="K151" s="36">
        <v>3.514038680662078</v>
      </c>
      <c r="L151" s="36">
        <v>7.0280773613241561</v>
      </c>
      <c r="M151" s="138">
        <v>18.421052631578959</v>
      </c>
      <c r="N151" s="36">
        <v>169.73684210526315</v>
      </c>
    </row>
    <row r="152" spans="1:14" x14ac:dyDescent="0.2">
      <c r="A152" s="31" t="s">
        <v>320</v>
      </c>
      <c r="B152" s="31" t="s">
        <v>321</v>
      </c>
      <c r="C152" s="32" t="s">
        <v>319</v>
      </c>
      <c r="D152" s="32">
        <v>3</v>
      </c>
      <c r="E152" s="32" t="s">
        <v>33</v>
      </c>
      <c r="F152" s="32" t="s">
        <v>668</v>
      </c>
      <c r="G152" s="32">
        <v>2</v>
      </c>
      <c r="H152" s="37">
        <v>-0.79</v>
      </c>
      <c r="I152" s="36">
        <v>2.62</v>
      </c>
      <c r="J152" s="36">
        <v>3.1022576799069679</v>
      </c>
      <c r="K152" s="36">
        <v>3.5685199005173041</v>
      </c>
      <c r="L152" s="36">
        <v>7.1370398010346081</v>
      </c>
      <c r="M152" s="138">
        <v>100</v>
      </c>
      <c r="N152" s="36">
        <v>172.36842105263159</v>
      </c>
    </row>
    <row r="153" spans="1:14" x14ac:dyDescent="0.2">
      <c r="A153" s="31" t="s">
        <v>322</v>
      </c>
      <c r="B153" s="31" t="s">
        <v>323</v>
      </c>
      <c r="C153" s="32" t="s">
        <v>319</v>
      </c>
      <c r="D153" s="32">
        <v>1</v>
      </c>
      <c r="E153" s="32" t="s">
        <v>33</v>
      </c>
      <c r="F153" s="32" t="s">
        <v>668</v>
      </c>
      <c r="G153" s="32">
        <v>0</v>
      </c>
      <c r="H153" s="37">
        <v>-2.23</v>
      </c>
      <c r="I153" s="36">
        <v>0.06</v>
      </c>
      <c r="J153" s="36">
        <v>-0.8203901496693049</v>
      </c>
      <c r="K153" s="36">
        <v>8.1721829782839012E-2</v>
      </c>
      <c r="L153" s="36">
        <v>0.16344365956567802</v>
      </c>
      <c r="M153" s="138">
        <v>5.2631578947368434</v>
      </c>
      <c r="N153" s="36">
        <v>3.947368421052631</v>
      </c>
    </row>
    <row r="154" spans="1:14" x14ac:dyDescent="0.2">
      <c r="A154" s="31" t="s">
        <v>324</v>
      </c>
      <c r="B154" s="31" t="s">
        <v>325</v>
      </c>
      <c r="C154" s="32" t="s">
        <v>319</v>
      </c>
      <c r="D154" s="32">
        <v>2</v>
      </c>
      <c r="E154" s="32" t="s">
        <v>33</v>
      </c>
      <c r="F154" s="32" t="s">
        <v>668</v>
      </c>
      <c r="G154" s="32">
        <v>1</v>
      </c>
      <c r="H154" s="37">
        <v>-2.0299999999999998</v>
      </c>
      <c r="I154" s="36">
        <v>2.58</v>
      </c>
      <c r="J154" s="36">
        <v>-0.27557795111704425</v>
      </c>
      <c r="K154" s="36">
        <v>3.514038680662078</v>
      </c>
      <c r="L154" s="36">
        <v>7.0280773613241561</v>
      </c>
      <c r="M154" s="138">
        <v>18.421052631578959</v>
      </c>
      <c r="N154" s="36">
        <v>169.73684210526315</v>
      </c>
    </row>
    <row r="155" spans="1:14" x14ac:dyDescent="0.2">
      <c r="A155" s="31" t="s">
        <v>326</v>
      </c>
      <c r="B155" s="31" t="s">
        <v>327</v>
      </c>
      <c r="C155" s="32" t="s">
        <v>319</v>
      </c>
      <c r="D155" s="32">
        <v>2</v>
      </c>
      <c r="E155" s="32" t="s">
        <v>109</v>
      </c>
      <c r="F155" s="32" t="s">
        <v>668</v>
      </c>
      <c r="G155" s="32">
        <v>1</v>
      </c>
      <c r="H155" s="37">
        <v>-2.0299999999999998</v>
      </c>
      <c r="I155" s="36">
        <v>2.58</v>
      </c>
      <c r="J155" s="36">
        <v>-0.27557795111704425</v>
      </c>
      <c r="K155" s="36">
        <v>3.514038680662078</v>
      </c>
      <c r="L155" s="36">
        <v>7.0280773613241561</v>
      </c>
      <c r="M155" s="138">
        <v>18.421052631578959</v>
      </c>
      <c r="N155" s="36">
        <v>169.73684210526315</v>
      </c>
    </row>
    <row r="156" spans="1:14" x14ac:dyDescent="0.2">
      <c r="A156" s="31" t="s">
        <v>328</v>
      </c>
      <c r="B156" s="31" t="s">
        <v>329</v>
      </c>
      <c r="C156" s="32" t="s">
        <v>319</v>
      </c>
      <c r="D156" s="32">
        <v>2</v>
      </c>
      <c r="E156" s="32" t="s">
        <v>109</v>
      </c>
      <c r="F156" s="32" t="s">
        <v>668</v>
      </c>
      <c r="G156" s="32">
        <v>1</v>
      </c>
      <c r="H156" s="37">
        <v>-2.0299999999999998</v>
      </c>
      <c r="I156" s="36">
        <v>2.58</v>
      </c>
      <c r="J156" s="36">
        <v>-0.27557795111704425</v>
      </c>
      <c r="K156" s="36">
        <v>3.514038680662078</v>
      </c>
      <c r="L156" s="36">
        <v>7.0280773613241561</v>
      </c>
      <c r="M156" s="138">
        <v>18.421052631578959</v>
      </c>
      <c r="N156" s="36">
        <v>169.73684210526315</v>
      </c>
    </row>
    <row r="157" spans="1:14" x14ac:dyDescent="0.2">
      <c r="A157" s="31" t="s">
        <v>330</v>
      </c>
      <c r="B157" s="31" t="s">
        <v>331</v>
      </c>
      <c r="C157" s="32" t="s">
        <v>319</v>
      </c>
      <c r="D157" s="32">
        <v>1</v>
      </c>
      <c r="E157" s="32" t="s">
        <v>223</v>
      </c>
      <c r="F157" s="32" t="s">
        <v>668</v>
      </c>
      <c r="G157" s="32">
        <v>1</v>
      </c>
      <c r="H157" s="37">
        <v>-2.0299999999999998</v>
      </c>
      <c r="I157" s="36">
        <v>2.58</v>
      </c>
      <c r="J157" s="36">
        <v>-0.27557795111704425</v>
      </c>
      <c r="K157" s="36">
        <v>3.514038680662078</v>
      </c>
      <c r="L157" s="36">
        <v>7.0280773613241561</v>
      </c>
      <c r="M157" s="138">
        <v>18.421052631578959</v>
      </c>
      <c r="N157" s="36">
        <v>169.73684210526315</v>
      </c>
    </row>
    <row r="158" spans="1:14" x14ac:dyDescent="0.2">
      <c r="A158" s="31" t="s">
        <v>332</v>
      </c>
      <c r="B158" s="31" t="s">
        <v>333</v>
      </c>
      <c r="C158" s="32" t="s">
        <v>319</v>
      </c>
      <c r="D158" s="32">
        <v>1</v>
      </c>
      <c r="E158" s="32" t="s">
        <v>109</v>
      </c>
      <c r="F158" s="32" t="s">
        <v>668</v>
      </c>
      <c r="G158" s="32">
        <v>1</v>
      </c>
      <c r="H158" s="37">
        <v>-2.0299999999999998</v>
      </c>
      <c r="I158" s="36">
        <v>2.58</v>
      </c>
      <c r="J158" s="36">
        <v>-0.27557795111704425</v>
      </c>
      <c r="K158" s="36">
        <v>3.514038680662078</v>
      </c>
      <c r="L158" s="36">
        <v>7.0280773613241561</v>
      </c>
      <c r="M158" s="138">
        <v>18.421052631578959</v>
      </c>
      <c r="N158" s="36">
        <v>169.73684210526315</v>
      </c>
    </row>
    <row r="159" spans="1:14" x14ac:dyDescent="0.2">
      <c r="A159" s="31" t="s">
        <v>334</v>
      </c>
      <c r="B159" s="31" t="s">
        <v>335</v>
      </c>
      <c r="C159" s="32" t="s">
        <v>319</v>
      </c>
      <c r="D159" s="32">
        <v>1</v>
      </c>
      <c r="E159" s="32" t="s">
        <v>223</v>
      </c>
      <c r="F159" s="32" t="s">
        <v>668</v>
      </c>
      <c r="G159" s="32">
        <v>1</v>
      </c>
      <c r="H159" s="37">
        <v>-2.0299999999999998</v>
      </c>
      <c r="I159" s="36">
        <v>2.58</v>
      </c>
      <c r="J159" s="36">
        <v>-0.27557795111704425</v>
      </c>
      <c r="K159" s="36">
        <v>3.514038680662078</v>
      </c>
      <c r="L159" s="36">
        <v>7.0280773613241561</v>
      </c>
      <c r="M159" s="138">
        <v>18.421052631578959</v>
      </c>
      <c r="N159" s="36">
        <v>169.73684210526315</v>
      </c>
    </row>
    <row r="160" spans="1:14" x14ac:dyDescent="0.2">
      <c r="A160" s="31" t="s">
        <v>336</v>
      </c>
      <c r="B160" s="31" t="s">
        <v>337</v>
      </c>
      <c r="C160" s="32" t="s">
        <v>319</v>
      </c>
      <c r="D160" s="32">
        <v>1</v>
      </c>
      <c r="E160" s="32" t="s">
        <v>164</v>
      </c>
      <c r="F160" s="32" t="s">
        <v>668</v>
      </c>
      <c r="G160" s="32">
        <v>1</v>
      </c>
      <c r="H160" s="37">
        <v>-2.0299999999999998</v>
      </c>
      <c r="I160" s="36">
        <v>2.58</v>
      </c>
      <c r="J160" s="36">
        <v>-0.27557795111704425</v>
      </c>
      <c r="K160" s="36">
        <v>3.514038680662078</v>
      </c>
      <c r="L160" s="36">
        <v>7.0280773613241561</v>
      </c>
      <c r="M160" s="138">
        <v>18.421052631578959</v>
      </c>
      <c r="N160" s="36">
        <v>169.73684210526315</v>
      </c>
    </row>
    <row r="161" spans="1:14" x14ac:dyDescent="0.2">
      <c r="A161" s="31" t="s">
        <v>338</v>
      </c>
      <c r="B161" s="31" t="s">
        <v>339</v>
      </c>
      <c r="C161" s="32" t="s">
        <v>319</v>
      </c>
      <c r="D161" s="32">
        <v>1</v>
      </c>
      <c r="E161" s="32" t="s">
        <v>58</v>
      </c>
      <c r="F161" s="32" t="s">
        <v>668</v>
      </c>
      <c r="G161" s="32">
        <v>1</v>
      </c>
      <c r="H161" s="37">
        <v>-2.0299999999999998</v>
      </c>
      <c r="I161" s="36">
        <v>2.58</v>
      </c>
      <c r="J161" s="36">
        <v>-0.27557795111704425</v>
      </c>
      <c r="K161" s="36">
        <v>3.514038680662078</v>
      </c>
      <c r="L161" s="36">
        <v>7.0280773613241561</v>
      </c>
      <c r="M161" s="138">
        <v>18.421052631578959</v>
      </c>
      <c r="N161" s="36">
        <v>169.73684210526315</v>
      </c>
    </row>
    <row r="162" spans="1:14" x14ac:dyDescent="0.2">
      <c r="A162" s="31" t="s">
        <v>340</v>
      </c>
      <c r="B162" s="31" t="s">
        <v>341</v>
      </c>
      <c r="C162" s="32" t="s">
        <v>319</v>
      </c>
      <c r="D162" s="32">
        <v>3</v>
      </c>
      <c r="E162" s="32" t="s">
        <v>33</v>
      </c>
      <c r="F162" s="32" t="s">
        <v>668</v>
      </c>
      <c r="G162" s="32">
        <v>1</v>
      </c>
      <c r="H162" s="37">
        <v>-2.0299999999999998</v>
      </c>
      <c r="I162" s="36">
        <v>2.58</v>
      </c>
      <c r="J162" s="36">
        <v>-0.27557795111704425</v>
      </c>
      <c r="K162" s="36">
        <v>3.514038680662078</v>
      </c>
      <c r="L162" s="36">
        <v>7.0280773613241561</v>
      </c>
      <c r="M162" s="138">
        <v>18.421052631578959</v>
      </c>
      <c r="N162" s="36">
        <v>169.73684210526315</v>
      </c>
    </row>
    <row r="163" spans="1:14" x14ac:dyDescent="0.2">
      <c r="A163" s="31" t="s">
        <v>342</v>
      </c>
      <c r="B163" s="31" t="s">
        <v>343</v>
      </c>
      <c r="C163" s="32" t="s">
        <v>319</v>
      </c>
      <c r="D163" s="32">
        <v>3</v>
      </c>
      <c r="E163" s="32" t="s">
        <v>33</v>
      </c>
      <c r="F163" s="32" t="s">
        <v>668</v>
      </c>
      <c r="G163" s="32">
        <v>1</v>
      </c>
      <c r="H163" s="37">
        <v>-2.0299999999999998</v>
      </c>
      <c r="I163" s="36">
        <v>2.58</v>
      </c>
      <c r="J163" s="36">
        <v>-0.27557795111704425</v>
      </c>
      <c r="K163" s="36">
        <v>3.514038680662078</v>
      </c>
      <c r="L163" s="36">
        <v>7.0280773613241561</v>
      </c>
      <c r="M163" s="138">
        <v>18.421052631578959</v>
      </c>
      <c r="N163" s="36">
        <v>169.73684210526315</v>
      </c>
    </row>
    <row r="164" spans="1:14" x14ac:dyDescent="0.2">
      <c r="A164" s="31" t="s">
        <v>344</v>
      </c>
      <c r="B164" s="31" t="s">
        <v>345</v>
      </c>
      <c r="C164" s="32" t="s">
        <v>319</v>
      </c>
      <c r="D164" s="32">
        <v>1</v>
      </c>
      <c r="E164" s="32" t="s">
        <v>109</v>
      </c>
      <c r="F164" s="32" t="s">
        <v>668</v>
      </c>
      <c r="G164" s="32">
        <v>0</v>
      </c>
      <c r="H164" s="37">
        <v>-2.23</v>
      </c>
      <c r="I164" s="36">
        <v>0.06</v>
      </c>
      <c r="J164" s="36">
        <v>-0.8203901496693049</v>
      </c>
      <c r="K164" s="36">
        <v>8.1721829782839012E-2</v>
      </c>
      <c r="L164" s="36">
        <v>0.16344365956567802</v>
      </c>
      <c r="M164" s="138">
        <v>5.2631578947368434</v>
      </c>
      <c r="N164" s="36">
        <v>3.947368421052631</v>
      </c>
    </row>
    <row r="165" spans="1:14" x14ac:dyDescent="0.2">
      <c r="A165" s="31" t="s">
        <v>346</v>
      </c>
      <c r="B165" s="31" t="s">
        <v>347</v>
      </c>
      <c r="C165" s="32" t="s">
        <v>319</v>
      </c>
      <c r="D165" s="32">
        <v>1</v>
      </c>
      <c r="E165" s="32" t="s">
        <v>33</v>
      </c>
      <c r="F165" s="32" t="s">
        <v>668</v>
      </c>
      <c r="G165" s="32">
        <v>1</v>
      </c>
      <c r="H165" s="37">
        <v>-2.0299999999999998</v>
      </c>
      <c r="I165" s="36">
        <v>2.58</v>
      </c>
      <c r="J165" s="36">
        <v>-0.27557795111704425</v>
      </c>
      <c r="K165" s="36">
        <v>3.514038680662078</v>
      </c>
      <c r="L165" s="36">
        <v>7.0280773613241561</v>
      </c>
      <c r="M165" s="138">
        <v>18.421052631578959</v>
      </c>
      <c r="N165" s="36">
        <v>169.73684210526315</v>
      </c>
    </row>
    <row r="166" spans="1:14" x14ac:dyDescent="0.2">
      <c r="A166" s="31" t="s">
        <v>348</v>
      </c>
      <c r="B166" s="31" t="s">
        <v>349</v>
      </c>
      <c r="C166" s="32" t="s">
        <v>319</v>
      </c>
      <c r="D166" s="32">
        <v>1</v>
      </c>
      <c r="E166" s="32" t="s">
        <v>58</v>
      </c>
      <c r="F166" s="32" t="s">
        <v>678</v>
      </c>
      <c r="G166" s="32">
        <v>1</v>
      </c>
      <c r="H166" s="37">
        <v>-2.25</v>
      </c>
      <c r="I166" s="36">
        <v>0.04</v>
      </c>
      <c r="J166" s="36">
        <v>-0.87487136952453093</v>
      </c>
      <c r="K166" s="36">
        <v>5.4481219855226012E-2</v>
      </c>
      <c r="L166" s="36">
        <v>0.10896243971045202</v>
      </c>
      <c r="M166" s="138">
        <v>3.9473684210526319</v>
      </c>
      <c r="N166" s="36">
        <v>2.6315789473684208</v>
      </c>
    </row>
    <row r="167" spans="1:14" x14ac:dyDescent="0.2">
      <c r="A167" s="31" t="s">
        <v>350</v>
      </c>
      <c r="B167" s="31" t="s">
        <v>351</v>
      </c>
      <c r="C167" s="32" t="s">
        <v>319</v>
      </c>
      <c r="D167" s="32">
        <v>1</v>
      </c>
      <c r="E167" s="32" t="s">
        <v>109</v>
      </c>
      <c r="F167" s="32" t="s">
        <v>668</v>
      </c>
      <c r="G167" s="32">
        <v>1</v>
      </c>
      <c r="H167" s="37">
        <v>-2.0299999999999998</v>
      </c>
      <c r="I167" s="36">
        <v>2.58</v>
      </c>
      <c r="J167" s="36">
        <v>-0.27557795111704425</v>
      </c>
      <c r="K167" s="36">
        <v>3.514038680662078</v>
      </c>
      <c r="L167" s="36">
        <v>7.0280773613241561</v>
      </c>
      <c r="M167" s="138">
        <v>18.421052631578959</v>
      </c>
      <c r="N167" s="36">
        <v>169.73684210526315</v>
      </c>
    </row>
    <row r="168" spans="1:14" x14ac:dyDescent="0.2">
      <c r="A168" s="31" t="s">
        <v>352</v>
      </c>
      <c r="B168" s="31" t="s">
        <v>353</v>
      </c>
      <c r="C168" s="32" t="s">
        <v>319</v>
      </c>
      <c r="D168" s="32">
        <v>1</v>
      </c>
      <c r="E168" s="32" t="s">
        <v>109</v>
      </c>
      <c r="F168" s="32" t="s">
        <v>668</v>
      </c>
      <c r="G168" s="32">
        <v>1</v>
      </c>
      <c r="H168" s="37">
        <v>-2.0299999999999998</v>
      </c>
      <c r="I168" s="36">
        <v>2.58</v>
      </c>
      <c r="J168" s="36">
        <v>-0.27557795111704425</v>
      </c>
      <c r="K168" s="36">
        <v>3.514038680662078</v>
      </c>
      <c r="L168" s="36">
        <v>7.0280773613241561</v>
      </c>
      <c r="M168" s="138">
        <v>18.421052631578959</v>
      </c>
      <c r="N168" s="36">
        <v>169.73684210526315</v>
      </c>
    </row>
    <row r="169" spans="1:14" x14ac:dyDescent="0.2">
      <c r="A169" s="31" t="s">
        <v>354</v>
      </c>
      <c r="B169" s="31" t="s">
        <v>355</v>
      </c>
      <c r="C169" s="32" t="s">
        <v>319</v>
      </c>
      <c r="D169" s="32">
        <v>1</v>
      </c>
      <c r="E169" s="32" t="s">
        <v>109</v>
      </c>
      <c r="F169" s="32" t="s">
        <v>668</v>
      </c>
      <c r="G169" s="32">
        <v>2</v>
      </c>
      <c r="H169" s="37">
        <v>-0.79</v>
      </c>
      <c r="I169" s="36">
        <v>2.62</v>
      </c>
      <c r="J169" s="36">
        <v>3.1022576799069679</v>
      </c>
      <c r="K169" s="36">
        <v>3.5685199005173041</v>
      </c>
      <c r="L169" s="36">
        <v>7.1370398010346081</v>
      </c>
      <c r="M169" s="138">
        <v>100</v>
      </c>
      <c r="N169" s="36">
        <v>172.36842105263159</v>
      </c>
    </row>
    <row r="170" spans="1:14" x14ac:dyDescent="0.2">
      <c r="A170" s="31" t="s">
        <v>356</v>
      </c>
      <c r="B170" s="31" t="s">
        <v>357</v>
      </c>
      <c r="C170" s="32" t="s">
        <v>319</v>
      </c>
      <c r="D170" s="32">
        <v>1</v>
      </c>
      <c r="E170" s="32" t="s">
        <v>103</v>
      </c>
      <c r="F170" s="32" t="s">
        <v>668</v>
      </c>
      <c r="G170" s="32">
        <v>1</v>
      </c>
      <c r="H170" s="37">
        <v>-2.0299999999999998</v>
      </c>
      <c r="I170" s="36">
        <v>2.58</v>
      </c>
      <c r="J170" s="36">
        <v>-0.27557795111704425</v>
      </c>
      <c r="K170" s="36">
        <v>3.514038680662078</v>
      </c>
      <c r="L170" s="36">
        <v>7.0280773613241561</v>
      </c>
      <c r="M170" s="138">
        <v>18.421052631578959</v>
      </c>
      <c r="N170" s="36">
        <v>169.73684210526315</v>
      </c>
    </row>
    <row r="171" spans="1:14" x14ac:dyDescent="0.2">
      <c r="A171" s="31" t="s">
        <v>358</v>
      </c>
      <c r="B171" s="31" t="s">
        <v>359</v>
      </c>
      <c r="C171" s="32" t="s">
        <v>319</v>
      </c>
      <c r="D171" s="32">
        <v>1</v>
      </c>
      <c r="E171" s="32" t="s">
        <v>164</v>
      </c>
      <c r="F171" s="32" t="s">
        <v>668</v>
      </c>
      <c r="G171" s="32">
        <v>1</v>
      </c>
      <c r="H171" s="37">
        <v>-2.0299999999999998</v>
      </c>
      <c r="I171" s="36">
        <v>2.58</v>
      </c>
      <c r="J171" s="36">
        <v>-0.27557795111704425</v>
      </c>
      <c r="K171" s="36">
        <v>3.514038680662078</v>
      </c>
      <c r="L171" s="36">
        <v>7.0280773613241561</v>
      </c>
      <c r="M171" s="138">
        <v>18.421052631578959</v>
      </c>
      <c r="N171" s="36">
        <v>169.73684210526315</v>
      </c>
    </row>
    <row r="172" spans="1:14" x14ac:dyDescent="0.2">
      <c r="A172" s="31" t="s">
        <v>360</v>
      </c>
      <c r="B172" s="31" t="s">
        <v>361</v>
      </c>
      <c r="C172" s="32" t="s">
        <v>319</v>
      </c>
      <c r="D172" s="32">
        <v>1</v>
      </c>
      <c r="E172" s="32" t="s">
        <v>109</v>
      </c>
      <c r="F172" s="32" t="s">
        <v>668</v>
      </c>
      <c r="G172" s="32">
        <v>2</v>
      </c>
      <c r="H172" s="37">
        <v>-0.79</v>
      </c>
      <c r="I172" s="36">
        <v>2.62</v>
      </c>
      <c r="J172" s="36">
        <v>3.1022576799069679</v>
      </c>
      <c r="K172" s="36">
        <v>3.5685199005173041</v>
      </c>
      <c r="L172" s="36">
        <v>7.1370398010346081</v>
      </c>
      <c r="M172" s="138">
        <v>100</v>
      </c>
      <c r="N172" s="36">
        <v>172.36842105263159</v>
      </c>
    </row>
    <row r="173" spans="1:14" x14ac:dyDescent="0.2">
      <c r="A173" s="31" t="s">
        <v>362</v>
      </c>
      <c r="B173" s="31" t="s">
        <v>363</v>
      </c>
      <c r="C173" s="32" t="s">
        <v>319</v>
      </c>
      <c r="D173" s="32">
        <v>1</v>
      </c>
      <c r="E173" s="32" t="s">
        <v>33</v>
      </c>
      <c r="F173" s="32" t="s">
        <v>668</v>
      </c>
      <c r="G173" s="32">
        <v>0</v>
      </c>
      <c r="H173" s="37">
        <v>-2.23</v>
      </c>
      <c r="I173" s="36">
        <v>0.06</v>
      </c>
      <c r="J173" s="36">
        <v>-0.8203901496693049</v>
      </c>
      <c r="K173" s="36">
        <v>8.1721829782839012E-2</v>
      </c>
      <c r="L173" s="36">
        <v>0.16344365956567802</v>
      </c>
      <c r="M173" s="138">
        <v>5.2631578947368434</v>
      </c>
      <c r="N173" s="36">
        <v>3.947368421052631</v>
      </c>
    </row>
    <row r="174" spans="1:14" x14ac:dyDescent="0.2">
      <c r="A174" s="31" t="s">
        <v>364</v>
      </c>
      <c r="B174" s="31" t="s">
        <v>365</v>
      </c>
      <c r="C174" s="32" t="s">
        <v>319</v>
      </c>
      <c r="D174" s="32">
        <v>3</v>
      </c>
      <c r="E174" s="32" t="s">
        <v>58</v>
      </c>
      <c r="F174" s="32" t="s">
        <v>668</v>
      </c>
      <c r="G174" s="32">
        <v>1</v>
      </c>
      <c r="H174" s="37">
        <v>-2.0299999999999998</v>
      </c>
      <c r="I174" s="36">
        <v>2.58</v>
      </c>
      <c r="J174" s="36">
        <v>-0.27557795111704425</v>
      </c>
      <c r="K174" s="36">
        <v>3.514038680662078</v>
      </c>
      <c r="L174" s="36">
        <v>7.0280773613241561</v>
      </c>
      <c r="M174" s="138">
        <v>18.421052631578959</v>
      </c>
      <c r="N174" s="36">
        <v>169.73684210526315</v>
      </c>
    </row>
    <row r="175" spans="1:14" x14ac:dyDescent="0.2">
      <c r="A175" s="31" t="s">
        <v>366</v>
      </c>
      <c r="B175" s="31" t="s">
        <v>367</v>
      </c>
      <c r="C175" s="32" t="s">
        <v>319</v>
      </c>
      <c r="D175" s="32">
        <v>1</v>
      </c>
      <c r="E175" s="32" t="s">
        <v>58</v>
      </c>
      <c r="F175" s="32" t="s">
        <v>680</v>
      </c>
      <c r="G175" s="32">
        <v>1</v>
      </c>
      <c r="H175" s="37">
        <v>-2.0299999999999998</v>
      </c>
      <c r="I175" s="36">
        <v>2.58</v>
      </c>
      <c r="J175" s="36">
        <v>-0.27557795111704425</v>
      </c>
      <c r="K175" s="36">
        <v>3.514038680662078</v>
      </c>
      <c r="L175" s="36">
        <v>7.0280773613241561</v>
      </c>
      <c r="M175" s="138">
        <v>18.421052631578959</v>
      </c>
      <c r="N175" s="36">
        <v>169.73684210526315</v>
      </c>
    </row>
    <row r="176" spans="1:14" x14ac:dyDescent="0.2">
      <c r="A176" s="31" t="s">
        <v>368</v>
      </c>
      <c r="B176" s="31" t="s">
        <v>369</v>
      </c>
      <c r="C176" s="32" t="s">
        <v>319</v>
      </c>
      <c r="D176" s="32">
        <v>1</v>
      </c>
      <c r="E176" s="32" t="s">
        <v>103</v>
      </c>
      <c r="F176" s="32" t="s">
        <v>668</v>
      </c>
      <c r="G176" s="32">
        <v>1</v>
      </c>
      <c r="H176" s="37">
        <v>-2.0299999999999998</v>
      </c>
      <c r="I176" s="36">
        <v>2.58</v>
      </c>
      <c r="J176" s="36">
        <v>-0.27557795111704425</v>
      </c>
      <c r="K176" s="36">
        <v>3.514038680662078</v>
      </c>
      <c r="L176" s="36">
        <v>7.0280773613241561</v>
      </c>
      <c r="M176" s="138">
        <v>18.421052631578959</v>
      </c>
      <c r="N176" s="36">
        <v>169.73684210526315</v>
      </c>
    </row>
    <row r="177" spans="1:14" x14ac:dyDescent="0.2">
      <c r="A177" s="31" t="s">
        <v>370</v>
      </c>
      <c r="B177" s="31" t="s">
        <v>371</v>
      </c>
      <c r="C177" s="32" t="s">
        <v>319</v>
      </c>
      <c r="D177" s="32">
        <v>2</v>
      </c>
      <c r="E177" s="32" t="s">
        <v>109</v>
      </c>
      <c r="F177" s="32" t="s">
        <v>668</v>
      </c>
      <c r="G177" s="32">
        <v>1</v>
      </c>
      <c r="H177" s="37">
        <v>-2.0299999999999998</v>
      </c>
      <c r="I177" s="36">
        <v>2.58</v>
      </c>
      <c r="J177" s="36">
        <v>-0.27557795111704425</v>
      </c>
      <c r="K177" s="36">
        <v>3.514038680662078</v>
      </c>
      <c r="L177" s="36">
        <v>7.0280773613241561</v>
      </c>
      <c r="M177" s="138">
        <v>18.421052631578959</v>
      </c>
      <c r="N177" s="36">
        <v>169.73684210526315</v>
      </c>
    </row>
    <row r="178" spans="1:14" x14ac:dyDescent="0.2">
      <c r="A178" s="31" t="s">
        <v>372</v>
      </c>
      <c r="B178" s="31" t="s">
        <v>373</v>
      </c>
      <c r="C178" s="32" t="s">
        <v>319</v>
      </c>
      <c r="D178" s="32">
        <v>1</v>
      </c>
      <c r="E178" s="32" t="s">
        <v>109</v>
      </c>
      <c r="F178" s="32" t="s">
        <v>668</v>
      </c>
      <c r="G178" s="32">
        <v>1</v>
      </c>
      <c r="H178" s="37">
        <v>-2.0299999999999998</v>
      </c>
      <c r="I178" s="36">
        <v>2.58</v>
      </c>
      <c r="J178" s="36">
        <v>-0.27557795111704425</v>
      </c>
      <c r="K178" s="36">
        <v>3.514038680662078</v>
      </c>
      <c r="L178" s="36">
        <v>7.0280773613241561</v>
      </c>
      <c r="M178" s="138">
        <v>18.421052631578959</v>
      </c>
      <c r="N178" s="36">
        <v>169.73684210526315</v>
      </c>
    </row>
    <row r="179" spans="1:14" x14ac:dyDescent="0.2">
      <c r="A179" s="31" t="s">
        <v>374</v>
      </c>
      <c r="B179" s="31" t="s">
        <v>375</v>
      </c>
      <c r="C179" s="32" t="s">
        <v>319</v>
      </c>
      <c r="D179" s="32">
        <v>1</v>
      </c>
      <c r="E179" s="32" t="s">
        <v>109</v>
      </c>
      <c r="F179" s="32" t="s">
        <v>668</v>
      </c>
      <c r="G179" s="32">
        <v>1</v>
      </c>
      <c r="H179" s="37">
        <v>-2.0299999999999998</v>
      </c>
      <c r="I179" s="36">
        <v>2.58</v>
      </c>
      <c r="J179" s="36">
        <v>-0.27557795111704425</v>
      </c>
      <c r="K179" s="36">
        <v>3.514038680662078</v>
      </c>
      <c r="L179" s="36">
        <v>7.0280773613241561</v>
      </c>
      <c r="M179" s="138">
        <v>18.421052631578959</v>
      </c>
      <c r="N179" s="36">
        <v>169.73684210526315</v>
      </c>
    </row>
    <row r="180" spans="1:14" x14ac:dyDescent="0.2">
      <c r="A180" s="31" t="s">
        <v>376</v>
      </c>
      <c r="B180" s="31" t="s">
        <v>377</v>
      </c>
      <c r="C180" s="32" t="s">
        <v>319</v>
      </c>
      <c r="D180" s="32">
        <v>1</v>
      </c>
      <c r="E180" s="32" t="s">
        <v>109</v>
      </c>
      <c r="F180" s="32" t="s">
        <v>668</v>
      </c>
      <c r="G180" s="32">
        <v>1</v>
      </c>
      <c r="H180" s="37">
        <v>-2.0299999999999998</v>
      </c>
      <c r="I180" s="36">
        <v>2.58</v>
      </c>
      <c r="J180" s="36">
        <v>-0.27557795111704425</v>
      </c>
      <c r="K180" s="36">
        <v>3.514038680662078</v>
      </c>
      <c r="L180" s="36">
        <v>7.0280773613241561</v>
      </c>
      <c r="M180" s="138">
        <v>18.421052631578959</v>
      </c>
      <c r="N180" s="36">
        <v>169.73684210526315</v>
      </c>
    </row>
    <row r="181" spans="1:14" x14ac:dyDescent="0.2">
      <c r="A181" s="31">
        <v>1480</v>
      </c>
      <c r="B181" s="31" t="s">
        <v>378</v>
      </c>
      <c r="C181" s="32">
        <v>14</v>
      </c>
      <c r="D181" s="32">
        <v>5</v>
      </c>
      <c r="E181" s="32" t="s">
        <v>67</v>
      </c>
      <c r="F181" s="32" t="s">
        <v>668</v>
      </c>
      <c r="G181" s="32">
        <v>1</v>
      </c>
      <c r="H181" s="37">
        <v>-2.0299999999999998</v>
      </c>
      <c r="I181" s="36">
        <v>2.58</v>
      </c>
      <c r="J181" s="36">
        <v>-0.27557795111704425</v>
      </c>
      <c r="K181" s="36">
        <v>3.514038680662078</v>
      </c>
      <c r="L181" s="36">
        <v>7.0280773613241561</v>
      </c>
      <c r="M181" s="138">
        <v>18.421052631578959</v>
      </c>
      <c r="N181" s="36">
        <v>169.73684210526315</v>
      </c>
    </row>
    <row r="182" spans="1:14" x14ac:dyDescent="0.2">
      <c r="A182" s="31" t="s">
        <v>379</v>
      </c>
      <c r="B182" s="31" t="s">
        <v>380</v>
      </c>
      <c r="C182" s="32" t="s">
        <v>319</v>
      </c>
      <c r="D182" s="32">
        <v>3</v>
      </c>
      <c r="E182" s="32" t="s">
        <v>33</v>
      </c>
      <c r="F182" s="32" t="s">
        <v>668</v>
      </c>
      <c r="G182" s="32">
        <v>2</v>
      </c>
      <c r="H182" s="37">
        <v>-0.79</v>
      </c>
      <c r="I182" s="36">
        <v>2.62</v>
      </c>
      <c r="J182" s="36">
        <v>3.1022576799069679</v>
      </c>
      <c r="K182" s="36">
        <v>3.5685199005173041</v>
      </c>
      <c r="L182" s="36">
        <v>7.1370398010346081</v>
      </c>
      <c r="M182" s="138">
        <v>100</v>
      </c>
      <c r="N182" s="36">
        <v>172.36842105263159</v>
      </c>
    </row>
    <row r="183" spans="1:14" x14ac:dyDescent="0.2">
      <c r="A183" s="31" t="s">
        <v>381</v>
      </c>
      <c r="B183" s="31" t="s">
        <v>382</v>
      </c>
      <c r="C183" s="32" t="s">
        <v>319</v>
      </c>
      <c r="D183" s="32">
        <v>3</v>
      </c>
      <c r="E183" s="32" t="s">
        <v>33</v>
      </c>
      <c r="F183" s="32" t="s">
        <v>668</v>
      </c>
      <c r="G183" s="32">
        <v>1</v>
      </c>
      <c r="H183" s="37">
        <v>-2.0299999999999998</v>
      </c>
      <c r="I183" s="36">
        <v>2.58</v>
      </c>
      <c r="J183" s="36">
        <v>-0.27557795111704425</v>
      </c>
      <c r="K183" s="36">
        <v>3.514038680662078</v>
      </c>
      <c r="L183" s="36">
        <v>7.0280773613241561</v>
      </c>
      <c r="M183" s="138">
        <v>18.421052631578959</v>
      </c>
      <c r="N183" s="36">
        <v>169.73684210526315</v>
      </c>
    </row>
    <row r="184" spans="1:14" x14ac:dyDescent="0.2">
      <c r="A184" s="31" t="s">
        <v>383</v>
      </c>
      <c r="B184" s="31" t="s">
        <v>384</v>
      </c>
      <c r="C184" s="32" t="s">
        <v>319</v>
      </c>
      <c r="D184" s="32">
        <v>1</v>
      </c>
      <c r="E184" s="32" t="s">
        <v>103</v>
      </c>
      <c r="F184" s="32" t="s">
        <v>668</v>
      </c>
      <c r="G184" s="32">
        <v>1</v>
      </c>
      <c r="H184" s="37">
        <v>-2.0299999999999998</v>
      </c>
      <c r="I184" s="36">
        <v>2.58</v>
      </c>
      <c r="J184" s="36">
        <v>-0.27557795111704425</v>
      </c>
      <c r="K184" s="36">
        <v>3.514038680662078</v>
      </c>
      <c r="L184" s="36">
        <v>7.0280773613241561</v>
      </c>
      <c r="M184" s="138">
        <v>18.421052631578959</v>
      </c>
      <c r="N184" s="36">
        <v>169.73684210526315</v>
      </c>
    </row>
    <row r="185" spans="1:14" x14ac:dyDescent="0.2">
      <c r="A185" s="31" t="s">
        <v>385</v>
      </c>
      <c r="B185" s="31" t="s">
        <v>386</v>
      </c>
      <c r="C185" s="32" t="s">
        <v>319</v>
      </c>
      <c r="D185" s="32">
        <v>3</v>
      </c>
      <c r="E185" s="32" t="s">
        <v>103</v>
      </c>
      <c r="F185" s="32" t="s">
        <v>668</v>
      </c>
      <c r="G185" s="32">
        <v>1</v>
      </c>
      <c r="H185" s="37">
        <v>-2.0299999999999998</v>
      </c>
      <c r="I185" s="36">
        <v>2.58</v>
      </c>
      <c r="J185" s="36">
        <v>-0.27557795111704425</v>
      </c>
      <c r="K185" s="36">
        <v>3.514038680662078</v>
      </c>
      <c r="L185" s="36">
        <v>7.0280773613241561</v>
      </c>
      <c r="M185" s="138">
        <v>18.421052631578959</v>
      </c>
      <c r="N185" s="36">
        <v>169.73684210526315</v>
      </c>
    </row>
    <row r="186" spans="1:14" x14ac:dyDescent="0.2">
      <c r="A186" s="31" t="s">
        <v>387</v>
      </c>
      <c r="B186" s="31" t="s">
        <v>388</v>
      </c>
      <c r="C186" s="32" t="s">
        <v>319</v>
      </c>
      <c r="D186" s="32">
        <v>1</v>
      </c>
      <c r="E186" s="32" t="s">
        <v>223</v>
      </c>
      <c r="F186" s="32" t="s">
        <v>668</v>
      </c>
      <c r="G186" s="32">
        <v>1</v>
      </c>
      <c r="H186" s="37">
        <v>-2.0299999999999998</v>
      </c>
      <c r="I186" s="36">
        <v>2.58</v>
      </c>
      <c r="J186" s="36">
        <v>-0.27557795111704425</v>
      </c>
      <c r="K186" s="36">
        <v>3.514038680662078</v>
      </c>
      <c r="L186" s="36">
        <v>7.0280773613241561</v>
      </c>
      <c r="M186" s="138">
        <v>18.421052631578959</v>
      </c>
      <c r="N186" s="36">
        <v>169.73684210526315</v>
      </c>
    </row>
    <row r="187" spans="1:14" x14ac:dyDescent="0.2">
      <c r="A187" s="31" t="s">
        <v>389</v>
      </c>
      <c r="B187" s="31" t="s">
        <v>390</v>
      </c>
      <c r="C187" s="32" t="s">
        <v>319</v>
      </c>
      <c r="D187" s="32">
        <v>3</v>
      </c>
      <c r="E187" s="32" t="s">
        <v>58</v>
      </c>
      <c r="F187" s="32" t="s">
        <v>668</v>
      </c>
      <c r="G187" s="32">
        <v>1</v>
      </c>
      <c r="H187" s="37">
        <v>-2.0299999999999998</v>
      </c>
      <c r="I187" s="36">
        <v>2.58</v>
      </c>
      <c r="J187" s="36">
        <v>-0.27557795111704425</v>
      </c>
      <c r="K187" s="36">
        <v>3.514038680662078</v>
      </c>
      <c r="L187" s="36">
        <v>7.0280773613241561</v>
      </c>
      <c r="M187" s="138">
        <v>18.421052631578959</v>
      </c>
      <c r="N187" s="36">
        <v>169.73684210526315</v>
      </c>
    </row>
    <row r="188" spans="1:14" x14ac:dyDescent="0.2">
      <c r="A188" s="31" t="s">
        <v>391</v>
      </c>
      <c r="B188" s="31" t="s">
        <v>392</v>
      </c>
      <c r="C188" s="32" t="s">
        <v>319</v>
      </c>
      <c r="D188" s="32">
        <v>3</v>
      </c>
      <c r="E188" s="32" t="s">
        <v>70</v>
      </c>
      <c r="F188" s="32" t="s">
        <v>668</v>
      </c>
      <c r="G188" s="32">
        <v>2</v>
      </c>
      <c r="H188" s="37">
        <v>-0.79</v>
      </c>
      <c r="I188" s="36">
        <v>2.62</v>
      </c>
      <c r="J188" s="36">
        <v>3.1022576799069679</v>
      </c>
      <c r="K188" s="36">
        <v>3.5685199005173041</v>
      </c>
      <c r="L188" s="36">
        <v>7.1370398010346081</v>
      </c>
      <c r="M188" s="138">
        <v>100</v>
      </c>
      <c r="N188" s="36">
        <v>172.36842105263159</v>
      </c>
    </row>
    <row r="189" spans="1:14" x14ac:dyDescent="0.2">
      <c r="A189" s="31" t="s">
        <v>393</v>
      </c>
      <c r="B189" s="31" t="s">
        <v>394</v>
      </c>
      <c r="C189" s="32" t="s">
        <v>319</v>
      </c>
      <c r="D189" s="32">
        <v>3</v>
      </c>
      <c r="E189" s="32" t="s">
        <v>33</v>
      </c>
      <c r="F189" s="32" t="s">
        <v>668</v>
      </c>
      <c r="G189" s="32">
        <v>2</v>
      </c>
      <c r="H189" s="37">
        <v>-0.79</v>
      </c>
      <c r="I189" s="36">
        <v>2.62</v>
      </c>
      <c r="J189" s="36">
        <v>3.1022576799069679</v>
      </c>
      <c r="K189" s="36">
        <v>3.5685199005173041</v>
      </c>
      <c r="L189" s="36">
        <v>7.1370398010346081</v>
      </c>
      <c r="M189" s="138">
        <v>100</v>
      </c>
      <c r="N189" s="36">
        <v>172.36842105263159</v>
      </c>
    </row>
    <row r="190" spans="1:14" x14ac:dyDescent="0.2">
      <c r="A190" s="31" t="s">
        <v>395</v>
      </c>
      <c r="B190" s="31" t="s">
        <v>396</v>
      </c>
      <c r="C190" s="32" t="s">
        <v>319</v>
      </c>
      <c r="D190" s="32">
        <v>4</v>
      </c>
      <c r="E190" s="32" t="s">
        <v>70</v>
      </c>
      <c r="F190" s="32" t="s">
        <v>668</v>
      </c>
      <c r="G190" s="32">
        <v>1</v>
      </c>
      <c r="H190" s="37">
        <v>-2.0299999999999998</v>
      </c>
      <c r="I190" s="36">
        <v>2.58</v>
      </c>
      <c r="J190" s="36">
        <v>-0.27557795111704425</v>
      </c>
      <c r="K190" s="36">
        <v>3.514038680662078</v>
      </c>
      <c r="L190" s="36">
        <v>7.0280773613241561</v>
      </c>
      <c r="M190" s="138">
        <v>18.421052631578959</v>
      </c>
      <c r="N190" s="36">
        <v>169.73684210526315</v>
      </c>
    </row>
    <row r="191" spans="1:14" x14ac:dyDescent="0.2">
      <c r="A191" s="31" t="s">
        <v>397</v>
      </c>
      <c r="B191" s="31" t="s">
        <v>398</v>
      </c>
      <c r="C191" s="32" t="s">
        <v>319</v>
      </c>
      <c r="D191" s="32">
        <v>2</v>
      </c>
      <c r="E191" s="32" t="s">
        <v>103</v>
      </c>
      <c r="F191" s="32" t="s">
        <v>668</v>
      </c>
      <c r="G191" s="32">
        <v>1</v>
      </c>
      <c r="H191" s="37">
        <v>-2.0299999999999998</v>
      </c>
      <c r="I191" s="36">
        <v>2.58</v>
      </c>
      <c r="J191" s="36">
        <v>-0.27557795111704425</v>
      </c>
      <c r="K191" s="36">
        <v>3.514038680662078</v>
      </c>
      <c r="L191" s="36">
        <v>7.0280773613241561</v>
      </c>
      <c r="M191" s="138">
        <v>18.421052631578959</v>
      </c>
      <c r="N191" s="36">
        <v>169.73684210526315</v>
      </c>
    </row>
    <row r="192" spans="1:14" x14ac:dyDescent="0.2">
      <c r="A192" s="31" t="s">
        <v>399</v>
      </c>
      <c r="B192" s="31" t="s">
        <v>400</v>
      </c>
      <c r="C192" s="32" t="s">
        <v>319</v>
      </c>
      <c r="D192" s="32">
        <v>1</v>
      </c>
      <c r="E192" s="32" t="s">
        <v>164</v>
      </c>
      <c r="F192" s="32" t="s">
        <v>668</v>
      </c>
      <c r="G192" s="32">
        <v>1</v>
      </c>
      <c r="H192" s="37">
        <v>-2.0299999999999998</v>
      </c>
      <c r="I192" s="36">
        <v>2.58</v>
      </c>
      <c r="J192" s="36">
        <v>-0.27557795111704425</v>
      </c>
      <c r="K192" s="36">
        <v>3.514038680662078</v>
      </c>
      <c r="L192" s="36">
        <v>7.0280773613241561</v>
      </c>
      <c r="M192" s="138">
        <v>18.421052631578959</v>
      </c>
      <c r="N192" s="36">
        <v>169.73684210526315</v>
      </c>
    </row>
    <row r="193" spans="1:14" x14ac:dyDescent="0.2">
      <c r="A193" s="31" t="s">
        <v>401</v>
      </c>
      <c r="B193" s="31" t="s">
        <v>402</v>
      </c>
      <c r="C193" s="32" t="s">
        <v>319</v>
      </c>
      <c r="D193" s="32">
        <v>2</v>
      </c>
      <c r="E193" s="32" t="s">
        <v>83</v>
      </c>
      <c r="F193" s="32" t="s">
        <v>668</v>
      </c>
      <c r="G193" s="32">
        <v>2</v>
      </c>
      <c r="H193" s="37">
        <v>-0.79</v>
      </c>
      <c r="I193" s="36">
        <v>2.62</v>
      </c>
      <c r="J193" s="36">
        <v>3.1022576799069679</v>
      </c>
      <c r="K193" s="36">
        <v>3.5685199005173041</v>
      </c>
      <c r="L193" s="36">
        <v>7.1370398010346081</v>
      </c>
      <c r="M193" s="138">
        <v>100</v>
      </c>
      <c r="N193" s="36">
        <v>172.36842105263159</v>
      </c>
    </row>
    <row r="194" spans="1:14" x14ac:dyDescent="0.2">
      <c r="A194" s="31" t="s">
        <v>403</v>
      </c>
      <c r="B194" s="31" t="s">
        <v>404</v>
      </c>
      <c r="C194" s="32" t="s">
        <v>319</v>
      </c>
      <c r="D194" s="32">
        <v>3</v>
      </c>
      <c r="E194" s="32" t="s">
        <v>83</v>
      </c>
      <c r="F194" s="32" t="s">
        <v>668</v>
      </c>
      <c r="G194" s="32">
        <v>1</v>
      </c>
      <c r="H194" s="37">
        <v>-2.0299999999999998</v>
      </c>
      <c r="I194" s="36">
        <v>2.58</v>
      </c>
      <c r="J194" s="36">
        <v>-0.27557795111704425</v>
      </c>
      <c r="K194" s="36">
        <v>3.514038680662078</v>
      </c>
      <c r="L194" s="36">
        <v>7.0280773613241561</v>
      </c>
      <c r="M194" s="138">
        <v>18.421052631578959</v>
      </c>
      <c r="N194" s="36">
        <v>169.73684210526315</v>
      </c>
    </row>
    <row r="195" spans="1:14" x14ac:dyDescent="0.2">
      <c r="A195" s="31" t="s">
        <v>405</v>
      </c>
      <c r="B195" s="31" t="s">
        <v>406</v>
      </c>
      <c r="C195" s="32" t="s">
        <v>319</v>
      </c>
      <c r="D195" s="32">
        <v>2</v>
      </c>
      <c r="E195" s="32" t="s">
        <v>109</v>
      </c>
      <c r="F195" s="32" t="s">
        <v>668</v>
      </c>
      <c r="G195" s="32">
        <v>1</v>
      </c>
      <c r="H195" s="37">
        <v>-2.0299999999999998</v>
      </c>
      <c r="I195" s="36">
        <v>2.58</v>
      </c>
      <c r="J195" s="36">
        <v>-0.27557795111704425</v>
      </c>
      <c r="K195" s="36">
        <v>3.514038680662078</v>
      </c>
      <c r="L195" s="36">
        <v>7.0280773613241561</v>
      </c>
      <c r="M195" s="138">
        <v>18.421052631578959</v>
      </c>
      <c r="N195" s="36">
        <v>169.73684210526315</v>
      </c>
    </row>
    <row r="196" spans="1:14" x14ac:dyDescent="0.2">
      <c r="A196" s="31" t="s">
        <v>407</v>
      </c>
      <c r="B196" s="31" t="s">
        <v>408</v>
      </c>
      <c r="C196" s="32" t="s">
        <v>319</v>
      </c>
      <c r="D196" s="32">
        <v>3</v>
      </c>
      <c r="E196" s="32" t="s">
        <v>83</v>
      </c>
      <c r="F196" s="32" t="s">
        <v>668</v>
      </c>
      <c r="G196" s="32">
        <v>2</v>
      </c>
      <c r="H196" s="37">
        <v>-0.79</v>
      </c>
      <c r="I196" s="36">
        <v>2.62</v>
      </c>
      <c r="J196" s="36">
        <v>3.1022576799069679</v>
      </c>
      <c r="K196" s="36">
        <v>3.5685199005173041</v>
      </c>
      <c r="L196" s="36">
        <v>7.1370398010346081</v>
      </c>
      <c r="M196" s="138">
        <v>100</v>
      </c>
      <c r="N196" s="36">
        <v>172.36842105263159</v>
      </c>
    </row>
    <row r="197" spans="1:14" x14ac:dyDescent="0.2">
      <c r="A197" s="31" t="s">
        <v>409</v>
      </c>
      <c r="B197" s="31" t="s">
        <v>410</v>
      </c>
      <c r="C197" s="32" t="s">
        <v>319</v>
      </c>
      <c r="D197" s="32">
        <v>1</v>
      </c>
      <c r="E197" s="32" t="s">
        <v>109</v>
      </c>
      <c r="F197" s="32" t="s">
        <v>668</v>
      </c>
      <c r="G197" s="32">
        <v>1</v>
      </c>
      <c r="H197" s="37">
        <v>-2.0299999999999998</v>
      </c>
      <c r="I197" s="36">
        <v>2.58</v>
      </c>
      <c r="J197" s="36">
        <v>-0.27557795111704425</v>
      </c>
      <c r="K197" s="36">
        <v>3.514038680662078</v>
      </c>
      <c r="L197" s="36">
        <v>7.0280773613241561</v>
      </c>
      <c r="M197" s="138">
        <v>18.421052631578959</v>
      </c>
      <c r="N197" s="36">
        <v>169.73684210526315</v>
      </c>
    </row>
    <row r="198" spans="1:14" x14ac:dyDescent="0.2">
      <c r="A198" s="31" t="s">
        <v>411</v>
      </c>
      <c r="B198" s="31" t="s">
        <v>412</v>
      </c>
      <c r="C198" s="32" t="s">
        <v>319</v>
      </c>
      <c r="D198" s="32">
        <v>1</v>
      </c>
      <c r="E198" s="32" t="s">
        <v>109</v>
      </c>
      <c r="F198" s="32" t="s">
        <v>668</v>
      </c>
      <c r="G198" s="32">
        <v>1</v>
      </c>
      <c r="H198" s="37">
        <v>-2.0299999999999998</v>
      </c>
      <c r="I198" s="36">
        <v>2.58</v>
      </c>
      <c r="J198" s="36">
        <v>-0.27557795111704425</v>
      </c>
      <c r="K198" s="36">
        <v>3.514038680662078</v>
      </c>
      <c r="L198" s="36">
        <v>7.0280773613241561</v>
      </c>
      <c r="M198" s="138">
        <v>18.421052631578959</v>
      </c>
      <c r="N198" s="36">
        <v>169.73684210526315</v>
      </c>
    </row>
    <row r="199" spans="1:14" x14ac:dyDescent="0.2">
      <c r="A199" s="31" t="s">
        <v>413</v>
      </c>
      <c r="B199" s="31" t="s">
        <v>414</v>
      </c>
      <c r="C199" s="32" t="s">
        <v>319</v>
      </c>
      <c r="D199" s="32">
        <v>3</v>
      </c>
      <c r="E199" s="32" t="s">
        <v>83</v>
      </c>
      <c r="F199" s="32" t="s">
        <v>668</v>
      </c>
      <c r="G199" s="32">
        <v>2</v>
      </c>
      <c r="H199" s="37">
        <v>-0.79</v>
      </c>
      <c r="I199" s="36">
        <v>2.62</v>
      </c>
      <c r="J199" s="36">
        <v>3.1022576799069679</v>
      </c>
      <c r="K199" s="36">
        <v>3.5685199005173041</v>
      </c>
      <c r="L199" s="36">
        <v>7.1370398010346081</v>
      </c>
      <c r="M199" s="138">
        <v>100</v>
      </c>
      <c r="N199" s="36">
        <v>172.36842105263159</v>
      </c>
    </row>
    <row r="200" spans="1:14" x14ac:dyDescent="0.2">
      <c r="A200" s="31" t="s">
        <v>415</v>
      </c>
      <c r="B200" s="31" t="s">
        <v>416</v>
      </c>
      <c r="C200" s="32" t="s">
        <v>417</v>
      </c>
      <c r="D200" s="32">
        <v>1</v>
      </c>
      <c r="E200" s="32" t="s">
        <v>58</v>
      </c>
      <c r="F200" s="32" t="s">
        <v>668</v>
      </c>
      <c r="G200" s="32">
        <v>1</v>
      </c>
      <c r="H200" s="37">
        <v>-2.0299999999999998</v>
      </c>
      <c r="I200" s="36">
        <v>2.58</v>
      </c>
      <c r="J200" s="36">
        <v>-0.27557795111704425</v>
      </c>
      <c r="K200" s="36">
        <v>3.514038680662078</v>
      </c>
      <c r="L200" s="36">
        <v>7.0280773613241561</v>
      </c>
      <c r="M200" s="138">
        <v>18.421052631578959</v>
      </c>
      <c r="N200" s="36">
        <v>169.73684210526315</v>
      </c>
    </row>
    <row r="201" spans="1:14" x14ac:dyDescent="0.2">
      <c r="A201" s="31" t="s">
        <v>418</v>
      </c>
      <c r="B201" s="31" t="s">
        <v>419</v>
      </c>
      <c r="C201" s="32" t="s">
        <v>417</v>
      </c>
      <c r="D201" s="32">
        <v>1</v>
      </c>
      <c r="E201" s="32" t="s">
        <v>223</v>
      </c>
      <c r="F201" s="32" t="s">
        <v>668</v>
      </c>
      <c r="G201" s="32">
        <v>1</v>
      </c>
      <c r="H201" s="37">
        <v>-2.0299999999999998</v>
      </c>
      <c r="I201" s="36">
        <v>2.58</v>
      </c>
      <c r="J201" s="36">
        <v>-0.27557795111704425</v>
      </c>
      <c r="K201" s="36">
        <v>3.514038680662078</v>
      </c>
      <c r="L201" s="36">
        <v>7.0280773613241561</v>
      </c>
      <c r="M201" s="138">
        <v>18.421052631578959</v>
      </c>
      <c r="N201" s="36">
        <v>169.73684210526315</v>
      </c>
    </row>
    <row r="202" spans="1:14" x14ac:dyDescent="0.2">
      <c r="A202" s="31" t="s">
        <v>420</v>
      </c>
      <c r="B202" s="31" t="s">
        <v>421</v>
      </c>
      <c r="C202" s="32" t="s">
        <v>417</v>
      </c>
      <c r="D202" s="32">
        <v>1</v>
      </c>
      <c r="E202" s="32" t="s">
        <v>164</v>
      </c>
      <c r="F202" s="32" t="s">
        <v>668</v>
      </c>
      <c r="G202" s="32">
        <v>1</v>
      </c>
      <c r="H202" s="37">
        <v>-2.0299999999999998</v>
      </c>
      <c r="I202" s="36">
        <v>2.58</v>
      </c>
      <c r="J202" s="36">
        <v>-0.27557795111704425</v>
      </c>
      <c r="K202" s="36">
        <v>3.514038680662078</v>
      </c>
      <c r="L202" s="36">
        <v>7.0280773613241561</v>
      </c>
      <c r="M202" s="138">
        <v>18.421052631578959</v>
      </c>
      <c r="N202" s="36">
        <v>169.73684210526315</v>
      </c>
    </row>
    <row r="203" spans="1:14" x14ac:dyDescent="0.2">
      <c r="A203" s="31" t="s">
        <v>422</v>
      </c>
      <c r="B203" s="31" t="s">
        <v>423</v>
      </c>
      <c r="C203" s="32" t="s">
        <v>417</v>
      </c>
      <c r="D203" s="32">
        <v>1</v>
      </c>
      <c r="E203" s="32" t="s">
        <v>109</v>
      </c>
      <c r="F203" s="32" t="s">
        <v>668</v>
      </c>
      <c r="G203" s="32">
        <v>1</v>
      </c>
      <c r="H203" s="37">
        <v>-2.0299999999999998</v>
      </c>
      <c r="I203" s="36">
        <v>2.58</v>
      </c>
      <c r="J203" s="36">
        <v>-0.27557795111704425</v>
      </c>
      <c r="K203" s="36">
        <v>3.514038680662078</v>
      </c>
      <c r="L203" s="36">
        <v>7.0280773613241561</v>
      </c>
      <c r="M203" s="138">
        <v>18.421052631578959</v>
      </c>
      <c r="N203" s="36">
        <v>169.73684210526315</v>
      </c>
    </row>
    <row r="204" spans="1:14" x14ac:dyDescent="0.2">
      <c r="A204" s="31" t="s">
        <v>424</v>
      </c>
      <c r="B204" s="31" t="s">
        <v>425</v>
      </c>
      <c r="C204" s="32" t="s">
        <v>417</v>
      </c>
      <c r="D204" s="32">
        <v>2</v>
      </c>
      <c r="E204" s="32" t="s">
        <v>58</v>
      </c>
      <c r="F204" s="32" t="s">
        <v>668</v>
      </c>
      <c r="G204" s="32">
        <v>1</v>
      </c>
      <c r="H204" s="37">
        <v>-2.0299999999999998</v>
      </c>
      <c r="I204" s="36">
        <v>2.58</v>
      </c>
      <c r="J204" s="36">
        <v>-0.27557795111704425</v>
      </c>
      <c r="K204" s="36">
        <v>3.514038680662078</v>
      </c>
      <c r="L204" s="36">
        <v>7.0280773613241561</v>
      </c>
      <c r="M204" s="138">
        <v>18.421052631578959</v>
      </c>
      <c r="N204" s="36">
        <v>169.73684210526315</v>
      </c>
    </row>
    <row r="205" spans="1:14" x14ac:dyDescent="0.2">
      <c r="A205" s="31" t="s">
        <v>426</v>
      </c>
      <c r="B205" s="31" t="s">
        <v>427</v>
      </c>
      <c r="C205" s="32" t="s">
        <v>417</v>
      </c>
      <c r="D205" s="32">
        <v>1</v>
      </c>
      <c r="E205" s="32" t="s">
        <v>103</v>
      </c>
      <c r="F205" s="32" t="s">
        <v>668</v>
      </c>
      <c r="G205" s="32">
        <v>1</v>
      </c>
      <c r="H205" s="37">
        <v>-2.0299999999999998</v>
      </c>
      <c r="I205" s="36">
        <v>2.58</v>
      </c>
      <c r="J205" s="36">
        <v>-0.27557795111704425</v>
      </c>
      <c r="K205" s="36">
        <v>3.514038680662078</v>
      </c>
      <c r="L205" s="36">
        <v>7.0280773613241561</v>
      </c>
      <c r="M205" s="138">
        <v>18.421052631578959</v>
      </c>
      <c r="N205" s="36">
        <v>169.73684210526315</v>
      </c>
    </row>
    <row r="206" spans="1:14" x14ac:dyDescent="0.2">
      <c r="A206" s="31" t="s">
        <v>428</v>
      </c>
      <c r="B206" s="31" t="s">
        <v>429</v>
      </c>
      <c r="C206" s="32" t="s">
        <v>417</v>
      </c>
      <c r="D206" s="32">
        <v>1</v>
      </c>
      <c r="E206" s="32" t="s">
        <v>58</v>
      </c>
      <c r="F206" s="32" t="s">
        <v>668</v>
      </c>
      <c r="G206" s="32">
        <v>1</v>
      </c>
      <c r="H206" s="37">
        <v>-2.0299999999999998</v>
      </c>
      <c r="I206" s="36">
        <v>2.58</v>
      </c>
      <c r="J206" s="36">
        <v>-0.27557795111704425</v>
      </c>
      <c r="K206" s="36">
        <v>3.514038680662078</v>
      </c>
      <c r="L206" s="36">
        <v>7.0280773613241561</v>
      </c>
      <c r="M206" s="138">
        <v>18.421052631578959</v>
      </c>
      <c r="N206" s="36">
        <v>169.73684210526315</v>
      </c>
    </row>
    <row r="207" spans="1:14" x14ac:dyDescent="0.2">
      <c r="A207" s="31" t="s">
        <v>430</v>
      </c>
      <c r="B207" s="31" t="s">
        <v>431</v>
      </c>
      <c r="C207" s="32" t="s">
        <v>417</v>
      </c>
      <c r="D207" s="32">
        <v>1</v>
      </c>
      <c r="E207" s="32" t="s">
        <v>58</v>
      </c>
      <c r="F207" s="32" t="s">
        <v>668</v>
      </c>
      <c r="G207" s="32">
        <v>1</v>
      </c>
      <c r="H207" s="37">
        <v>-2.0299999999999998</v>
      </c>
      <c r="I207" s="36">
        <v>2.58</v>
      </c>
      <c r="J207" s="36">
        <v>-0.27557795111704425</v>
      </c>
      <c r="K207" s="36">
        <v>3.514038680662078</v>
      </c>
      <c r="L207" s="36">
        <v>7.0280773613241561</v>
      </c>
      <c r="M207" s="138">
        <v>18.421052631578959</v>
      </c>
      <c r="N207" s="36">
        <v>169.73684210526315</v>
      </c>
    </row>
    <row r="208" spans="1:14" x14ac:dyDescent="0.2">
      <c r="A208" s="31" t="s">
        <v>432</v>
      </c>
      <c r="B208" s="31" t="s">
        <v>433</v>
      </c>
      <c r="C208" s="32" t="s">
        <v>417</v>
      </c>
      <c r="D208" s="32">
        <v>1</v>
      </c>
      <c r="E208" s="32" t="s">
        <v>164</v>
      </c>
      <c r="F208" s="32" t="s">
        <v>668</v>
      </c>
      <c r="G208" s="32">
        <v>1</v>
      </c>
      <c r="H208" s="37">
        <v>-2.0299999999999998</v>
      </c>
      <c r="I208" s="36">
        <v>2.58</v>
      </c>
      <c r="J208" s="36">
        <v>-0.27557795111704425</v>
      </c>
      <c r="K208" s="36">
        <v>3.514038680662078</v>
      </c>
      <c r="L208" s="36">
        <v>7.0280773613241561</v>
      </c>
      <c r="M208" s="138">
        <v>18.421052631578959</v>
      </c>
      <c r="N208" s="36">
        <v>169.73684210526315</v>
      </c>
    </row>
    <row r="209" spans="1:14" x14ac:dyDescent="0.2">
      <c r="A209" s="31" t="s">
        <v>434</v>
      </c>
      <c r="B209" s="31" t="s">
        <v>435</v>
      </c>
      <c r="C209" s="32" t="s">
        <v>417</v>
      </c>
      <c r="D209" s="32">
        <v>1</v>
      </c>
      <c r="E209" s="32" t="s">
        <v>164</v>
      </c>
      <c r="F209" s="32" t="s">
        <v>668</v>
      </c>
      <c r="G209" s="32">
        <v>1</v>
      </c>
      <c r="H209" s="37">
        <v>-2.0299999999999998</v>
      </c>
      <c r="I209" s="36">
        <v>2.58</v>
      </c>
      <c r="J209" s="36">
        <v>-0.27557795111704425</v>
      </c>
      <c r="K209" s="36">
        <v>3.514038680662078</v>
      </c>
      <c r="L209" s="36">
        <v>7.0280773613241561</v>
      </c>
      <c r="M209" s="138">
        <v>18.421052631578959</v>
      </c>
      <c r="N209" s="36">
        <v>169.73684210526315</v>
      </c>
    </row>
    <row r="210" spans="1:14" x14ac:dyDescent="0.2">
      <c r="A210" s="31" t="s">
        <v>436</v>
      </c>
      <c r="B210" s="31" t="s">
        <v>437</v>
      </c>
      <c r="C210" s="32" t="s">
        <v>417</v>
      </c>
      <c r="D210" s="32">
        <v>4</v>
      </c>
      <c r="E210" s="32" t="s">
        <v>70</v>
      </c>
      <c r="F210" s="32" t="s">
        <v>668</v>
      </c>
      <c r="G210" s="32">
        <v>1</v>
      </c>
      <c r="H210" s="37">
        <v>-2.0299999999999998</v>
      </c>
      <c r="I210" s="36">
        <v>2.58</v>
      </c>
      <c r="J210" s="36">
        <v>-0.27557795111704425</v>
      </c>
      <c r="K210" s="36">
        <v>3.514038680662078</v>
      </c>
      <c r="L210" s="36">
        <v>7.0280773613241561</v>
      </c>
      <c r="M210" s="138">
        <v>18.421052631578959</v>
      </c>
      <c r="N210" s="36">
        <v>169.73684210526315</v>
      </c>
    </row>
    <row r="211" spans="1:14" x14ac:dyDescent="0.2">
      <c r="A211" s="31" t="s">
        <v>438</v>
      </c>
      <c r="B211" s="31" t="s">
        <v>439</v>
      </c>
      <c r="C211" s="32" t="s">
        <v>417</v>
      </c>
      <c r="D211" s="32">
        <v>2</v>
      </c>
      <c r="E211" s="32" t="s">
        <v>103</v>
      </c>
      <c r="F211" s="32" t="s">
        <v>668</v>
      </c>
      <c r="G211" s="32">
        <v>1</v>
      </c>
      <c r="H211" s="37">
        <v>-2.0299999999999998</v>
      </c>
      <c r="I211" s="36">
        <v>2.58</v>
      </c>
      <c r="J211" s="36">
        <v>-0.27557795111704425</v>
      </c>
      <c r="K211" s="36">
        <v>3.514038680662078</v>
      </c>
      <c r="L211" s="36">
        <v>7.0280773613241561</v>
      </c>
      <c r="M211" s="138">
        <v>18.421052631578959</v>
      </c>
      <c r="N211" s="36">
        <v>169.73684210526315</v>
      </c>
    </row>
    <row r="212" spans="1:14" x14ac:dyDescent="0.2">
      <c r="A212" s="31" t="s">
        <v>440</v>
      </c>
      <c r="B212" s="31" t="s">
        <v>441</v>
      </c>
      <c r="C212" s="32" t="s">
        <v>417</v>
      </c>
      <c r="D212" s="32">
        <v>1</v>
      </c>
      <c r="E212" s="32" t="s">
        <v>164</v>
      </c>
      <c r="F212" s="32" t="s">
        <v>668</v>
      </c>
      <c r="G212" s="32">
        <v>1</v>
      </c>
      <c r="H212" s="37">
        <v>-2.0299999999999998</v>
      </c>
      <c r="I212" s="36">
        <v>2.58</v>
      </c>
      <c r="J212" s="36">
        <v>-0.27557795111704425</v>
      </c>
      <c r="K212" s="36">
        <v>3.514038680662078</v>
      </c>
      <c r="L212" s="36">
        <v>7.0280773613241561</v>
      </c>
      <c r="M212" s="138">
        <v>18.421052631578959</v>
      </c>
      <c r="N212" s="36">
        <v>169.73684210526315</v>
      </c>
    </row>
    <row r="213" spans="1:14" x14ac:dyDescent="0.2">
      <c r="A213" s="31" t="s">
        <v>442</v>
      </c>
      <c r="B213" s="31" t="s">
        <v>443</v>
      </c>
      <c r="C213" s="32" t="s">
        <v>417</v>
      </c>
      <c r="D213" s="32">
        <v>1</v>
      </c>
      <c r="E213" s="32" t="s">
        <v>164</v>
      </c>
      <c r="F213" s="32" t="s">
        <v>668</v>
      </c>
      <c r="G213" s="32">
        <v>1</v>
      </c>
      <c r="H213" s="37">
        <v>-2.0299999999999998</v>
      </c>
      <c r="I213" s="36">
        <v>2.58</v>
      </c>
      <c r="J213" s="36">
        <v>-0.27557795111704425</v>
      </c>
      <c r="K213" s="36">
        <v>3.514038680662078</v>
      </c>
      <c r="L213" s="36">
        <v>7.0280773613241561</v>
      </c>
      <c r="M213" s="138">
        <v>18.421052631578959</v>
      </c>
      <c r="N213" s="36">
        <v>169.73684210526315</v>
      </c>
    </row>
    <row r="214" spans="1:14" x14ac:dyDescent="0.2">
      <c r="A214" s="31" t="s">
        <v>444</v>
      </c>
      <c r="B214" s="31" t="s">
        <v>445</v>
      </c>
      <c r="C214" s="32" t="s">
        <v>417</v>
      </c>
      <c r="D214" s="32">
        <v>2</v>
      </c>
      <c r="E214" s="32" t="s">
        <v>164</v>
      </c>
      <c r="F214" s="32" t="s">
        <v>668</v>
      </c>
      <c r="G214" s="32">
        <v>1</v>
      </c>
      <c r="H214" s="37">
        <v>-2.0299999999999998</v>
      </c>
      <c r="I214" s="36">
        <v>2.58</v>
      </c>
      <c r="J214" s="36">
        <v>-0.27557795111704425</v>
      </c>
      <c r="K214" s="36">
        <v>3.514038680662078</v>
      </c>
      <c r="L214" s="36">
        <v>7.0280773613241561</v>
      </c>
      <c r="M214" s="138">
        <v>18.421052631578959</v>
      </c>
      <c r="N214" s="36">
        <v>169.73684210526315</v>
      </c>
    </row>
    <row r="215" spans="1:14" x14ac:dyDescent="0.2">
      <c r="A215" s="31" t="s">
        <v>446</v>
      </c>
      <c r="B215" s="31" t="s">
        <v>447</v>
      </c>
      <c r="C215" s="32" t="s">
        <v>417</v>
      </c>
      <c r="D215" s="32">
        <v>2</v>
      </c>
      <c r="E215" s="32" t="s">
        <v>103</v>
      </c>
      <c r="F215" s="32" t="s">
        <v>668</v>
      </c>
      <c r="G215" s="32">
        <v>1</v>
      </c>
      <c r="H215" s="37">
        <v>-2.0299999999999998</v>
      </c>
      <c r="I215" s="36">
        <v>2.58</v>
      </c>
      <c r="J215" s="36">
        <v>-0.27557795111704425</v>
      </c>
      <c r="K215" s="36">
        <v>3.514038680662078</v>
      </c>
      <c r="L215" s="36">
        <v>7.0280773613241561</v>
      </c>
      <c r="M215" s="138">
        <v>18.421052631578959</v>
      </c>
      <c r="N215" s="36">
        <v>169.73684210526315</v>
      </c>
    </row>
    <row r="216" spans="1:14" x14ac:dyDescent="0.2">
      <c r="A216" s="31" t="s">
        <v>448</v>
      </c>
      <c r="B216" s="31" t="s">
        <v>449</v>
      </c>
      <c r="C216" s="32" t="s">
        <v>450</v>
      </c>
      <c r="D216" s="32">
        <v>1</v>
      </c>
      <c r="E216" s="32" t="s">
        <v>58</v>
      </c>
      <c r="F216" s="32" t="s">
        <v>668</v>
      </c>
      <c r="G216" s="32">
        <v>1</v>
      </c>
      <c r="H216" s="37">
        <v>-2.0299999999999998</v>
      </c>
      <c r="I216" s="36">
        <v>2.58</v>
      </c>
      <c r="J216" s="36">
        <v>-0.27557795111704425</v>
      </c>
      <c r="K216" s="36">
        <v>3.514038680662078</v>
      </c>
      <c r="L216" s="36">
        <v>7.0280773613241561</v>
      </c>
      <c r="M216" s="138">
        <v>18.421052631578959</v>
      </c>
      <c r="N216" s="36">
        <v>169.73684210526315</v>
      </c>
    </row>
    <row r="217" spans="1:14" x14ac:dyDescent="0.2">
      <c r="A217" s="31" t="s">
        <v>451</v>
      </c>
      <c r="B217" s="31" t="s">
        <v>452</v>
      </c>
      <c r="C217" s="32" t="s">
        <v>450</v>
      </c>
      <c r="D217" s="32">
        <v>1</v>
      </c>
      <c r="E217" s="32" t="s">
        <v>103</v>
      </c>
      <c r="F217" s="32" t="s">
        <v>668</v>
      </c>
      <c r="G217" s="32">
        <v>1</v>
      </c>
      <c r="H217" s="37">
        <v>-2.0299999999999998</v>
      </c>
      <c r="I217" s="36">
        <v>2.58</v>
      </c>
      <c r="J217" s="36">
        <v>-0.27557795111704425</v>
      </c>
      <c r="K217" s="36">
        <v>3.514038680662078</v>
      </c>
      <c r="L217" s="36">
        <v>7.0280773613241561</v>
      </c>
      <c r="M217" s="138">
        <v>18.421052631578959</v>
      </c>
      <c r="N217" s="36">
        <v>169.73684210526315</v>
      </c>
    </row>
    <row r="218" spans="1:14" x14ac:dyDescent="0.2">
      <c r="A218" s="31" t="s">
        <v>453</v>
      </c>
      <c r="B218" s="31" t="s">
        <v>454</v>
      </c>
      <c r="C218" s="32" t="s">
        <v>450</v>
      </c>
      <c r="D218" s="32">
        <v>2</v>
      </c>
      <c r="E218" s="32" t="s">
        <v>58</v>
      </c>
      <c r="F218" s="32" t="s">
        <v>668</v>
      </c>
      <c r="G218" s="32">
        <v>2</v>
      </c>
      <c r="H218" s="37">
        <v>-0.79</v>
      </c>
      <c r="I218" s="36">
        <v>2.62</v>
      </c>
      <c r="J218" s="36">
        <v>3.1022576799069679</v>
      </c>
      <c r="K218" s="36">
        <v>3.5685199005173041</v>
      </c>
      <c r="L218" s="36">
        <v>7.1370398010346081</v>
      </c>
      <c r="M218" s="138">
        <v>100</v>
      </c>
      <c r="N218" s="36">
        <v>172.36842105263159</v>
      </c>
    </row>
    <row r="219" spans="1:14" x14ac:dyDescent="0.2">
      <c r="A219" s="31" t="s">
        <v>455</v>
      </c>
      <c r="B219" s="31" t="s">
        <v>456</v>
      </c>
      <c r="C219" s="32" t="s">
        <v>450</v>
      </c>
      <c r="D219" s="32">
        <v>1</v>
      </c>
      <c r="E219" s="32" t="s">
        <v>109</v>
      </c>
      <c r="F219" s="32" t="s">
        <v>668</v>
      </c>
      <c r="G219" s="32">
        <v>2</v>
      </c>
      <c r="H219" s="37">
        <v>-0.79</v>
      </c>
      <c r="I219" s="36">
        <v>2.62</v>
      </c>
      <c r="J219" s="36">
        <v>3.1022576799069679</v>
      </c>
      <c r="K219" s="36">
        <v>3.5685199005173041</v>
      </c>
      <c r="L219" s="36">
        <v>7.1370398010346081</v>
      </c>
      <c r="M219" s="138">
        <v>100</v>
      </c>
      <c r="N219" s="36">
        <v>172.36842105263159</v>
      </c>
    </row>
    <row r="220" spans="1:14" x14ac:dyDescent="0.2">
      <c r="A220" s="31" t="s">
        <v>457</v>
      </c>
      <c r="B220" s="31" t="s">
        <v>458</v>
      </c>
      <c r="C220" s="32" t="s">
        <v>450</v>
      </c>
      <c r="D220" s="32">
        <v>1</v>
      </c>
      <c r="E220" s="32" t="s">
        <v>164</v>
      </c>
      <c r="F220" s="32" t="s">
        <v>668</v>
      </c>
      <c r="G220" s="32">
        <v>1</v>
      </c>
      <c r="H220" s="37">
        <v>-2.0299999999999998</v>
      </c>
      <c r="I220" s="36">
        <v>2.58</v>
      </c>
      <c r="J220" s="36">
        <v>-0.27557795111704425</v>
      </c>
      <c r="K220" s="36">
        <v>3.514038680662078</v>
      </c>
      <c r="L220" s="36">
        <v>7.0280773613241561</v>
      </c>
      <c r="M220" s="138">
        <v>18.421052631578959</v>
      </c>
      <c r="N220" s="36">
        <v>169.73684210526315</v>
      </c>
    </row>
    <row r="221" spans="1:14" x14ac:dyDescent="0.2">
      <c r="A221" s="31" t="s">
        <v>459</v>
      </c>
      <c r="B221" s="31" t="s">
        <v>460</v>
      </c>
      <c r="C221" s="32" t="s">
        <v>450</v>
      </c>
      <c r="D221" s="32">
        <v>1</v>
      </c>
      <c r="E221" s="32" t="s">
        <v>109</v>
      </c>
      <c r="F221" s="32" t="s">
        <v>668</v>
      </c>
      <c r="G221" s="32">
        <v>1</v>
      </c>
      <c r="H221" s="37">
        <v>-2.0299999999999998</v>
      </c>
      <c r="I221" s="36">
        <v>2.58</v>
      </c>
      <c r="J221" s="36">
        <v>-0.27557795111704425</v>
      </c>
      <c r="K221" s="36">
        <v>3.514038680662078</v>
      </c>
      <c r="L221" s="36">
        <v>7.0280773613241561</v>
      </c>
      <c r="M221" s="138">
        <v>18.421052631578959</v>
      </c>
      <c r="N221" s="36">
        <v>169.73684210526315</v>
      </c>
    </row>
    <row r="222" spans="1:14" x14ac:dyDescent="0.2">
      <c r="A222" s="31" t="s">
        <v>461</v>
      </c>
      <c r="B222" s="31" t="s">
        <v>462</v>
      </c>
      <c r="C222" s="32" t="s">
        <v>450</v>
      </c>
      <c r="D222" s="32">
        <v>4</v>
      </c>
      <c r="E222" s="32" t="s">
        <v>70</v>
      </c>
      <c r="F222" s="32" t="s">
        <v>668</v>
      </c>
      <c r="G222" s="32">
        <v>1</v>
      </c>
      <c r="H222" s="37">
        <v>-2.0299999999999998</v>
      </c>
      <c r="I222" s="36">
        <v>2.58</v>
      </c>
      <c r="J222" s="36">
        <v>-0.27557795111704425</v>
      </c>
      <c r="K222" s="36">
        <v>3.514038680662078</v>
      </c>
      <c r="L222" s="36">
        <v>7.0280773613241561</v>
      </c>
      <c r="M222" s="138">
        <v>18.421052631578959</v>
      </c>
      <c r="N222" s="36">
        <v>169.73684210526315</v>
      </c>
    </row>
    <row r="223" spans="1:14" x14ac:dyDescent="0.2">
      <c r="A223" s="31" t="s">
        <v>463</v>
      </c>
      <c r="B223" s="31" t="s">
        <v>464</v>
      </c>
      <c r="C223" s="32" t="s">
        <v>450</v>
      </c>
      <c r="D223" s="32">
        <v>2</v>
      </c>
      <c r="E223" s="32" t="s">
        <v>58</v>
      </c>
      <c r="F223" s="32" t="s">
        <v>668</v>
      </c>
      <c r="G223" s="32">
        <v>2</v>
      </c>
      <c r="H223" s="37">
        <v>-0.79</v>
      </c>
      <c r="I223" s="36">
        <v>2.62</v>
      </c>
      <c r="J223" s="36">
        <v>3.1022576799069679</v>
      </c>
      <c r="K223" s="36">
        <v>3.5685199005173041</v>
      </c>
      <c r="L223" s="36">
        <v>7.1370398010346081</v>
      </c>
      <c r="M223" s="138">
        <v>100</v>
      </c>
      <c r="N223" s="36">
        <v>172.36842105263159</v>
      </c>
    </row>
    <row r="224" spans="1:14" x14ac:dyDescent="0.2">
      <c r="A224" s="31" t="s">
        <v>465</v>
      </c>
      <c r="B224" s="31" t="s">
        <v>466</v>
      </c>
      <c r="C224" s="32" t="s">
        <v>450</v>
      </c>
      <c r="D224" s="32">
        <v>1</v>
      </c>
      <c r="E224" s="32" t="s">
        <v>103</v>
      </c>
      <c r="F224" s="32" t="s">
        <v>668</v>
      </c>
      <c r="G224" s="32">
        <v>2</v>
      </c>
      <c r="H224" s="37">
        <v>-0.79</v>
      </c>
      <c r="I224" s="36">
        <v>2.62</v>
      </c>
      <c r="J224" s="36">
        <v>3.1022576799069679</v>
      </c>
      <c r="K224" s="36">
        <v>3.5685199005173041</v>
      </c>
      <c r="L224" s="36">
        <v>7.1370398010346081</v>
      </c>
      <c r="M224" s="138">
        <v>100</v>
      </c>
      <c r="N224" s="36">
        <v>172.36842105263159</v>
      </c>
    </row>
    <row r="225" spans="1:14" x14ac:dyDescent="0.2">
      <c r="A225" s="31" t="s">
        <v>467</v>
      </c>
      <c r="B225" s="31" t="s">
        <v>468</v>
      </c>
      <c r="C225" s="32" t="s">
        <v>450</v>
      </c>
      <c r="D225" s="32">
        <v>3</v>
      </c>
      <c r="E225" s="32" t="s">
        <v>83</v>
      </c>
      <c r="F225" s="32" t="s">
        <v>668</v>
      </c>
      <c r="G225" s="32">
        <v>1</v>
      </c>
      <c r="H225" s="37">
        <v>-2.0299999999999998</v>
      </c>
      <c r="I225" s="36">
        <v>2.58</v>
      </c>
      <c r="J225" s="36">
        <v>-0.27557795111704425</v>
      </c>
      <c r="K225" s="36">
        <v>3.514038680662078</v>
      </c>
      <c r="L225" s="36">
        <v>7.0280773613241561</v>
      </c>
      <c r="M225" s="138">
        <v>18.421052631578959</v>
      </c>
      <c r="N225" s="36">
        <v>169.73684210526315</v>
      </c>
    </row>
    <row r="226" spans="1:14" x14ac:dyDescent="0.2">
      <c r="A226" s="31" t="s">
        <v>469</v>
      </c>
      <c r="B226" s="31" t="s">
        <v>470</v>
      </c>
      <c r="C226" s="32" t="s">
        <v>450</v>
      </c>
      <c r="D226" s="32">
        <v>1</v>
      </c>
      <c r="E226" s="32" t="s">
        <v>58</v>
      </c>
      <c r="F226" s="32" t="s">
        <v>668</v>
      </c>
      <c r="G226" s="32">
        <v>1</v>
      </c>
      <c r="H226" s="37">
        <v>-2.0299999999999998</v>
      </c>
      <c r="I226" s="36">
        <v>2.58</v>
      </c>
      <c r="J226" s="36">
        <v>-0.27557795111704425</v>
      </c>
      <c r="K226" s="36">
        <v>3.514038680662078</v>
      </c>
      <c r="L226" s="36">
        <v>7.0280773613241561</v>
      </c>
      <c r="M226" s="138">
        <v>18.421052631578959</v>
      </c>
      <c r="N226" s="36">
        <v>169.73684210526315</v>
      </c>
    </row>
    <row r="227" spans="1:14" x14ac:dyDescent="0.2">
      <c r="A227" s="31" t="s">
        <v>471</v>
      </c>
      <c r="B227" s="31" t="s">
        <v>472</v>
      </c>
      <c r="C227" s="32" t="s">
        <v>450</v>
      </c>
      <c r="D227" s="32">
        <v>2</v>
      </c>
      <c r="E227" s="32" t="s">
        <v>103</v>
      </c>
      <c r="F227" s="32" t="s">
        <v>668</v>
      </c>
      <c r="G227" s="32">
        <v>1</v>
      </c>
      <c r="H227" s="37">
        <v>-2.0299999999999998</v>
      </c>
      <c r="I227" s="36">
        <v>2.58</v>
      </c>
      <c r="J227" s="36">
        <v>-0.27557795111704425</v>
      </c>
      <c r="K227" s="36">
        <v>3.514038680662078</v>
      </c>
      <c r="L227" s="36">
        <v>7.0280773613241561</v>
      </c>
      <c r="M227" s="138">
        <v>18.421052631578959</v>
      </c>
      <c r="N227" s="36">
        <v>169.73684210526315</v>
      </c>
    </row>
    <row r="228" spans="1:14" x14ac:dyDescent="0.2">
      <c r="A228" s="31" t="s">
        <v>473</v>
      </c>
      <c r="B228" s="31" t="s">
        <v>474</v>
      </c>
      <c r="C228" s="32" t="s">
        <v>475</v>
      </c>
      <c r="D228" s="32">
        <v>1</v>
      </c>
      <c r="E228" s="32" t="s">
        <v>109</v>
      </c>
      <c r="F228" s="32" t="s">
        <v>680</v>
      </c>
      <c r="G228" s="32">
        <v>1</v>
      </c>
      <c r="H228" s="37">
        <v>-2.0299999999999998</v>
      </c>
      <c r="I228" s="36">
        <v>2.58</v>
      </c>
      <c r="J228" s="36">
        <v>-0.27557795111704425</v>
      </c>
      <c r="K228" s="36">
        <v>3.514038680662078</v>
      </c>
      <c r="L228" s="36">
        <v>7.0280773613241561</v>
      </c>
      <c r="M228" s="138">
        <v>18.421052631578959</v>
      </c>
      <c r="N228" s="36">
        <v>169.73684210526315</v>
      </c>
    </row>
    <row r="229" spans="1:14" x14ac:dyDescent="0.2">
      <c r="A229" s="31" t="s">
        <v>476</v>
      </c>
      <c r="B229" s="31" t="s">
        <v>477</v>
      </c>
      <c r="C229" s="32" t="s">
        <v>475</v>
      </c>
      <c r="D229" s="32">
        <v>1</v>
      </c>
      <c r="E229" s="32" t="s">
        <v>58</v>
      </c>
      <c r="F229" s="32" t="s">
        <v>668</v>
      </c>
      <c r="G229" s="32">
        <v>1</v>
      </c>
      <c r="H229" s="37">
        <v>-2.0299999999999998</v>
      </c>
      <c r="I229" s="36">
        <v>2.58</v>
      </c>
      <c r="J229" s="36">
        <v>-0.27557795111704425</v>
      </c>
      <c r="K229" s="36">
        <v>3.514038680662078</v>
      </c>
      <c r="L229" s="36">
        <v>7.0280773613241561</v>
      </c>
      <c r="M229" s="138">
        <v>18.421052631578959</v>
      </c>
      <c r="N229" s="36">
        <v>169.73684210526315</v>
      </c>
    </row>
    <row r="230" spans="1:14" x14ac:dyDescent="0.2">
      <c r="A230" s="31" t="s">
        <v>478</v>
      </c>
      <c r="B230" s="31" t="s">
        <v>479</v>
      </c>
      <c r="C230" s="32" t="s">
        <v>475</v>
      </c>
      <c r="D230" s="32">
        <v>1</v>
      </c>
      <c r="E230" s="32" t="s">
        <v>109</v>
      </c>
      <c r="F230" s="32" t="s">
        <v>668</v>
      </c>
      <c r="G230" s="32">
        <v>1</v>
      </c>
      <c r="H230" s="37">
        <v>-2.0299999999999998</v>
      </c>
      <c r="I230" s="36">
        <v>2.58</v>
      </c>
      <c r="J230" s="36">
        <v>-0.27557795111704425</v>
      </c>
      <c r="K230" s="36">
        <v>3.514038680662078</v>
      </c>
      <c r="L230" s="36">
        <v>7.0280773613241561</v>
      </c>
      <c r="M230" s="138">
        <v>18.421052631578959</v>
      </c>
      <c r="N230" s="36">
        <v>169.73684210526315</v>
      </c>
    </row>
    <row r="231" spans="1:14" x14ac:dyDescent="0.2">
      <c r="A231" s="31" t="s">
        <v>480</v>
      </c>
      <c r="B231" s="31" t="s">
        <v>481</v>
      </c>
      <c r="C231" s="32" t="s">
        <v>475</v>
      </c>
      <c r="D231" s="32">
        <v>2</v>
      </c>
      <c r="E231" s="32" t="s">
        <v>58</v>
      </c>
      <c r="F231" s="32" t="s">
        <v>668</v>
      </c>
      <c r="G231" s="32">
        <v>1</v>
      </c>
      <c r="H231" s="37">
        <v>-2.0299999999999998</v>
      </c>
      <c r="I231" s="36">
        <v>2.58</v>
      </c>
      <c r="J231" s="36">
        <v>-0.27557795111704425</v>
      </c>
      <c r="K231" s="36">
        <v>3.514038680662078</v>
      </c>
      <c r="L231" s="36">
        <v>7.0280773613241561</v>
      </c>
      <c r="M231" s="138">
        <v>18.421052631578959</v>
      </c>
      <c r="N231" s="36">
        <v>169.73684210526315</v>
      </c>
    </row>
    <row r="232" spans="1:14" x14ac:dyDescent="0.2">
      <c r="A232" s="31" t="s">
        <v>482</v>
      </c>
      <c r="B232" s="31" t="s">
        <v>483</v>
      </c>
      <c r="C232" s="32" t="s">
        <v>475</v>
      </c>
      <c r="D232" s="32">
        <v>1</v>
      </c>
      <c r="E232" s="32" t="s">
        <v>109</v>
      </c>
      <c r="F232" s="32" t="s">
        <v>668</v>
      </c>
      <c r="G232" s="32">
        <v>1</v>
      </c>
      <c r="H232" s="37">
        <v>-2.0299999999999998</v>
      </c>
      <c r="I232" s="36">
        <v>2.58</v>
      </c>
      <c r="J232" s="36">
        <v>-0.27557795111704425</v>
      </c>
      <c r="K232" s="36">
        <v>3.514038680662078</v>
      </c>
      <c r="L232" s="36">
        <v>7.0280773613241561</v>
      </c>
      <c r="M232" s="138">
        <v>18.421052631578959</v>
      </c>
      <c r="N232" s="36">
        <v>169.73684210526315</v>
      </c>
    </row>
    <row r="233" spans="1:14" x14ac:dyDescent="0.2">
      <c r="A233" s="31" t="s">
        <v>484</v>
      </c>
      <c r="B233" s="31" t="s">
        <v>485</v>
      </c>
      <c r="C233" s="32" t="s">
        <v>475</v>
      </c>
      <c r="D233" s="32">
        <v>4</v>
      </c>
      <c r="E233" s="32" t="s">
        <v>70</v>
      </c>
      <c r="F233" s="32" t="s">
        <v>668</v>
      </c>
      <c r="G233" s="32">
        <v>1</v>
      </c>
      <c r="H233" s="37">
        <v>-2.0299999999999998</v>
      </c>
      <c r="I233" s="36">
        <v>2.58</v>
      </c>
      <c r="J233" s="36">
        <v>-0.27557795111704425</v>
      </c>
      <c r="K233" s="36">
        <v>3.514038680662078</v>
      </c>
      <c r="L233" s="36">
        <v>7.0280773613241561</v>
      </c>
      <c r="M233" s="138">
        <v>18.421052631578959</v>
      </c>
      <c r="N233" s="36">
        <v>169.73684210526315</v>
      </c>
    </row>
    <row r="234" spans="1:14" x14ac:dyDescent="0.2">
      <c r="A234" s="31" t="s">
        <v>486</v>
      </c>
      <c r="B234" s="31" t="s">
        <v>487</v>
      </c>
      <c r="C234" s="32" t="s">
        <v>475</v>
      </c>
      <c r="D234" s="32">
        <v>2</v>
      </c>
      <c r="E234" s="32" t="s">
        <v>103</v>
      </c>
      <c r="F234" s="32" t="s">
        <v>668</v>
      </c>
      <c r="G234" s="32">
        <v>1</v>
      </c>
      <c r="H234" s="37">
        <v>-2.0299999999999998</v>
      </c>
      <c r="I234" s="36">
        <v>2.58</v>
      </c>
      <c r="J234" s="36">
        <v>-0.27557795111704425</v>
      </c>
      <c r="K234" s="36">
        <v>3.514038680662078</v>
      </c>
      <c r="L234" s="36">
        <v>7.0280773613241561</v>
      </c>
      <c r="M234" s="138">
        <v>18.421052631578959</v>
      </c>
      <c r="N234" s="36">
        <v>169.73684210526315</v>
      </c>
    </row>
    <row r="235" spans="1:14" x14ac:dyDescent="0.2">
      <c r="A235" s="31" t="s">
        <v>488</v>
      </c>
      <c r="B235" s="31" t="s">
        <v>489</v>
      </c>
      <c r="C235" s="32" t="s">
        <v>475</v>
      </c>
      <c r="D235" s="32">
        <v>1</v>
      </c>
      <c r="E235" s="32" t="s">
        <v>109</v>
      </c>
      <c r="F235" s="32" t="s">
        <v>668</v>
      </c>
      <c r="G235" s="32">
        <v>0</v>
      </c>
      <c r="H235" s="37">
        <v>-2.23</v>
      </c>
      <c r="I235" s="36">
        <v>0.06</v>
      </c>
      <c r="J235" s="36">
        <v>-0.8203901496693049</v>
      </c>
      <c r="K235" s="36">
        <v>8.1721829782839012E-2</v>
      </c>
      <c r="L235" s="36">
        <v>0.16344365956567802</v>
      </c>
      <c r="M235" s="138">
        <v>5.2631578947368434</v>
      </c>
      <c r="N235" s="36">
        <v>3.947368421052631</v>
      </c>
    </row>
    <row r="236" spans="1:14" x14ac:dyDescent="0.2">
      <c r="A236" s="31" t="s">
        <v>490</v>
      </c>
      <c r="B236" s="31" t="s">
        <v>491</v>
      </c>
      <c r="C236" s="32" t="s">
        <v>475</v>
      </c>
      <c r="D236" s="32">
        <v>2</v>
      </c>
      <c r="E236" s="32" t="s">
        <v>103</v>
      </c>
      <c r="F236" s="32" t="s">
        <v>668</v>
      </c>
      <c r="G236" s="32">
        <v>1</v>
      </c>
      <c r="H236" s="37">
        <v>-2.0299999999999998</v>
      </c>
      <c r="I236" s="36">
        <v>2.58</v>
      </c>
      <c r="J236" s="36">
        <v>-0.27557795111704425</v>
      </c>
      <c r="K236" s="36">
        <v>3.514038680662078</v>
      </c>
      <c r="L236" s="36">
        <v>7.0280773613241561</v>
      </c>
      <c r="M236" s="138">
        <v>18.421052631578959</v>
      </c>
      <c r="N236" s="36">
        <v>169.73684210526315</v>
      </c>
    </row>
    <row r="237" spans="1:14" x14ac:dyDescent="0.2">
      <c r="A237" s="31" t="s">
        <v>492</v>
      </c>
      <c r="B237" s="31" t="s">
        <v>493</v>
      </c>
      <c r="C237" s="32" t="s">
        <v>475</v>
      </c>
      <c r="D237" s="32">
        <v>1</v>
      </c>
      <c r="E237" s="32" t="s">
        <v>109</v>
      </c>
      <c r="F237" s="32" t="s">
        <v>668</v>
      </c>
      <c r="G237" s="32">
        <v>1</v>
      </c>
      <c r="H237" s="37">
        <v>-2.0299999999999998</v>
      </c>
      <c r="I237" s="36">
        <v>2.58</v>
      </c>
      <c r="J237" s="36">
        <v>-0.27557795111704425</v>
      </c>
      <c r="K237" s="36">
        <v>3.514038680662078</v>
      </c>
      <c r="L237" s="36">
        <v>7.0280773613241561</v>
      </c>
      <c r="M237" s="138">
        <v>18.421052631578959</v>
      </c>
      <c r="N237" s="36">
        <v>169.73684210526315</v>
      </c>
    </row>
    <row r="238" spans="1:14" x14ac:dyDescent="0.2">
      <c r="A238" s="31" t="s">
        <v>494</v>
      </c>
      <c r="B238" s="31" t="s">
        <v>495</v>
      </c>
      <c r="C238" s="32" t="s">
        <v>496</v>
      </c>
      <c r="D238" s="32">
        <v>1</v>
      </c>
      <c r="E238" s="32" t="s">
        <v>164</v>
      </c>
      <c r="F238" s="32" t="s">
        <v>668</v>
      </c>
      <c r="G238" s="32">
        <v>1</v>
      </c>
      <c r="H238" s="37">
        <v>-2.0299999999999998</v>
      </c>
      <c r="I238" s="36">
        <v>2.58</v>
      </c>
      <c r="J238" s="36">
        <v>-0.27557795111704425</v>
      </c>
      <c r="K238" s="36">
        <v>3.514038680662078</v>
      </c>
      <c r="L238" s="36">
        <v>7.0280773613241561</v>
      </c>
      <c r="M238" s="138">
        <v>18.421052631578959</v>
      </c>
      <c r="N238" s="36">
        <v>169.73684210526315</v>
      </c>
    </row>
    <row r="239" spans="1:14" x14ac:dyDescent="0.2">
      <c r="A239" s="31" t="s">
        <v>497</v>
      </c>
      <c r="B239" s="31" t="s">
        <v>498</v>
      </c>
      <c r="C239" s="32" t="s">
        <v>496</v>
      </c>
      <c r="D239" s="32">
        <v>1</v>
      </c>
      <c r="E239" s="32" t="s">
        <v>223</v>
      </c>
      <c r="F239" s="32" t="s">
        <v>668</v>
      </c>
      <c r="G239" s="32">
        <v>1</v>
      </c>
      <c r="H239" s="37">
        <v>-2.0299999999999998</v>
      </c>
      <c r="I239" s="36">
        <v>2.58</v>
      </c>
      <c r="J239" s="36">
        <v>-0.27557795111704425</v>
      </c>
      <c r="K239" s="36">
        <v>3.514038680662078</v>
      </c>
      <c r="L239" s="36">
        <v>7.0280773613241561</v>
      </c>
      <c r="M239" s="138">
        <v>18.421052631578959</v>
      </c>
      <c r="N239" s="36">
        <v>169.73684210526315</v>
      </c>
    </row>
    <row r="240" spans="1:14" x14ac:dyDescent="0.2">
      <c r="A240" s="31" t="s">
        <v>499</v>
      </c>
      <c r="B240" s="31" t="s">
        <v>500</v>
      </c>
      <c r="C240" s="32" t="s">
        <v>496</v>
      </c>
      <c r="D240" s="32">
        <v>1</v>
      </c>
      <c r="E240" s="32" t="s">
        <v>58</v>
      </c>
      <c r="F240" s="32" t="s">
        <v>668</v>
      </c>
      <c r="G240" s="32">
        <v>1</v>
      </c>
      <c r="H240" s="37">
        <v>-2.0299999999999998</v>
      </c>
      <c r="I240" s="36">
        <v>2.58</v>
      </c>
      <c r="J240" s="36">
        <v>-0.27557795111704425</v>
      </c>
      <c r="K240" s="36">
        <v>3.514038680662078</v>
      </c>
      <c r="L240" s="36">
        <v>7.0280773613241561</v>
      </c>
      <c r="M240" s="138">
        <v>18.421052631578959</v>
      </c>
      <c r="N240" s="36">
        <v>169.73684210526315</v>
      </c>
    </row>
    <row r="241" spans="1:14" x14ac:dyDescent="0.2">
      <c r="A241" s="31" t="s">
        <v>501</v>
      </c>
      <c r="B241" s="31" t="s">
        <v>502</v>
      </c>
      <c r="C241" s="32" t="s">
        <v>496</v>
      </c>
      <c r="D241" s="32">
        <v>2</v>
      </c>
      <c r="E241" s="32" t="s">
        <v>223</v>
      </c>
      <c r="F241" s="32" t="s">
        <v>668</v>
      </c>
      <c r="G241" s="32">
        <v>1</v>
      </c>
      <c r="H241" s="37">
        <v>-2.0299999999999998</v>
      </c>
      <c r="I241" s="36">
        <v>2.58</v>
      </c>
      <c r="J241" s="36">
        <v>-0.27557795111704425</v>
      </c>
      <c r="K241" s="36">
        <v>3.514038680662078</v>
      </c>
      <c r="L241" s="36">
        <v>7.0280773613241561</v>
      </c>
      <c r="M241" s="138">
        <v>18.421052631578959</v>
      </c>
      <c r="N241" s="36">
        <v>169.73684210526315</v>
      </c>
    </row>
    <row r="242" spans="1:14" x14ac:dyDescent="0.2">
      <c r="A242" s="31" t="s">
        <v>503</v>
      </c>
      <c r="B242" s="31" t="s">
        <v>504</v>
      </c>
      <c r="C242" s="32" t="s">
        <v>496</v>
      </c>
      <c r="D242" s="32">
        <v>1</v>
      </c>
      <c r="E242" s="32" t="s">
        <v>223</v>
      </c>
      <c r="F242" s="32" t="s">
        <v>668</v>
      </c>
      <c r="G242" s="32">
        <v>1</v>
      </c>
      <c r="H242" s="37">
        <v>-2.0299999999999998</v>
      </c>
      <c r="I242" s="36">
        <v>2.58</v>
      </c>
      <c r="J242" s="36">
        <v>-0.27557795111704425</v>
      </c>
      <c r="K242" s="36">
        <v>3.514038680662078</v>
      </c>
      <c r="L242" s="36">
        <v>7.0280773613241561</v>
      </c>
      <c r="M242" s="138">
        <v>18.421052631578959</v>
      </c>
      <c r="N242" s="36">
        <v>169.73684210526315</v>
      </c>
    </row>
    <row r="243" spans="1:14" x14ac:dyDescent="0.2">
      <c r="A243" s="31" t="s">
        <v>505</v>
      </c>
      <c r="B243" s="31" t="s">
        <v>506</v>
      </c>
      <c r="C243" s="32" t="s">
        <v>496</v>
      </c>
      <c r="D243" s="32">
        <v>1</v>
      </c>
      <c r="E243" s="32" t="s">
        <v>223</v>
      </c>
      <c r="F243" s="32" t="s">
        <v>668</v>
      </c>
      <c r="G243" s="32">
        <v>1</v>
      </c>
      <c r="H243" s="37">
        <v>-2.0299999999999998</v>
      </c>
      <c r="I243" s="36">
        <v>2.58</v>
      </c>
      <c r="J243" s="36">
        <v>-0.27557795111704425</v>
      </c>
      <c r="K243" s="36">
        <v>3.514038680662078</v>
      </c>
      <c r="L243" s="36">
        <v>7.0280773613241561</v>
      </c>
      <c r="M243" s="138">
        <v>18.421052631578959</v>
      </c>
      <c r="N243" s="36">
        <v>169.73684210526315</v>
      </c>
    </row>
    <row r="244" spans="1:14" x14ac:dyDescent="0.2">
      <c r="A244" s="31" t="s">
        <v>507</v>
      </c>
      <c r="B244" s="31" t="s">
        <v>508</v>
      </c>
      <c r="C244" s="32" t="s">
        <v>496</v>
      </c>
      <c r="D244" s="32">
        <v>1</v>
      </c>
      <c r="E244" s="32" t="s">
        <v>223</v>
      </c>
      <c r="F244" s="32" t="s">
        <v>668</v>
      </c>
      <c r="G244" s="32">
        <v>1</v>
      </c>
      <c r="H244" s="37">
        <v>-2.0299999999999998</v>
      </c>
      <c r="I244" s="36">
        <v>2.58</v>
      </c>
      <c r="J244" s="36">
        <v>-0.27557795111704425</v>
      </c>
      <c r="K244" s="36">
        <v>3.514038680662078</v>
      </c>
      <c r="L244" s="36">
        <v>7.0280773613241561</v>
      </c>
      <c r="M244" s="138">
        <v>18.421052631578959</v>
      </c>
      <c r="N244" s="36">
        <v>169.73684210526315</v>
      </c>
    </row>
    <row r="245" spans="1:14" x14ac:dyDescent="0.2">
      <c r="A245" s="31" t="s">
        <v>509</v>
      </c>
      <c r="B245" s="31" t="s">
        <v>510</v>
      </c>
      <c r="C245" s="32" t="s">
        <v>496</v>
      </c>
      <c r="D245" s="32">
        <v>1</v>
      </c>
      <c r="E245" s="32" t="s">
        <v>109</v>
      </c>
      <c r="F245" s="32" t="s">
        <v>668</v>
      </c>
      <c r="G245" s="32">
        <v>1</v>
      </c>
      <c r="H245" s="37">
        <v>-2.0299999999999998</v>
      </c>
      <c r="I245" s="36">
        <v>2.58</v>
      </c>
      <c r="J245" s="36">
        <v>-0.27557795111704425</v>
      </c>
      <c r="K245" s="36">
        <v>3.514038680662078</v>
      </c>
      <c r="L245" s="36">
        <v>7.0280773613241561</v>
      </c>
      <c r="M245" s="138">
        <v>18.421052631578959</v>
      </c>
      <c r="N245" s="36">
        <v>169.73684210526315</v>
      </c>
    </row>
    <row r="246" spans="1:14" x14ac:dyDescent="0.2">
      <c r="A246" s="31" t="s">
        <v>511</v>
      </c>
      <c r="B246" s="31" t="s">
        <v>512</v>
      </c>
      <c r="C246" s="32" t="s">
        <v>496</v>
      </c>
      <c r="D246" s="32">
        <v>2</v>
      </c>
      <c r="E246" s="32" t="s">
        <v>164</v>
      </c>
      <c r="F246" s="32" t="s">
        <v>668</v>
      </c>
      <c r="G246" s="32">
        <v>1</v>
      </c>
      <c r="H246" s="37">
        <v>-2.0299999999999998</v>
      </c>
      <c r="I246" s="36">
        <v>2.58</v>
      </c>
      <c r="J246" s="36">
        <v>-0.27557795111704425</v>
      </c>
      <c r="K246" s="36">
        <v>3.514038680662078</v>
      </c>
      <c r="L246" s="36">
        <v>7.0280773613241561</v>
      </c>
      <c r="M246" s="138">
        <v>18.421052631578959</v>
      </c>
      <c r="N246" s="36">
        <v>169.73684210526315</v>
      </c>
    </row>
    <row r="247" spans="1:14" x14ac:dyDescent="0.2">
      <c r="A247" s="31" t="s">
        <v>513</v>
      </c>
      <c r="B247" s="31" t="s">
        <v>514</v>
      </c>
      <c r="C247" s="32" t="s">
        <v>496</v>
      </c>
      <c r="D247" s="32">
        <v>3</v>
      </c>
      <c r="E247" s="32" t="s">
        <v>83</v>
      </c>
      <c r="F247" s="32" t="s">
        <v>668</v>
      </c>
      <c r="G247" s="32">
        <v>1</v>
      </c>
      <c r="H247" s="37">
        <v>-2.0299999999999998</v>
      </c>
      <c r="I247" s="36">
        <v>2.58</v>
      </c>
      <c r="J247" s="36">
        <v>-0.27557795111704425</v>
      </c>
      <c r="K247" s="36">
        <v>3.514038680662078</v>
      </c>
      <c r="L247" s="36">
        <v>7.0280773613241561</v>
      </c>
      <c r="M247" s="138">
        <v>18.421052631578959</v>
      </c>
      <c r="N247" s="36">
        <v>169.73684210526315</v>
      </c>
    </row>
    <row r="248" spans="1:14" x14ac:dyDescent="0.2">
      <c r="A248" s="31" t="s">
        <v>515</v>
      </c>
      <c r="B248" s="31" t="s">
        <v>516</v>
      </c>
      <c r="C248" s="32" t="s">
        <v>496</v>
      </c>
      <c r="D248" s="32">
        <v>3</v>
      </c>
      <c r="E248" s="32" t="s">
        <v>70</v>
      </c>
      <c r="F248" s="32" t="s">
        <v>668</v>
      </c>
      <c r="G248" s="32">
        <v>1</v>
      </c>
      <c r="H248" s="37">
        <v>-2.0299999999999998</v>
      </c>
      <c r="I248" s="36">
        <v>2.58</v>
      </c>
      <c r="J248" s="36">
        <v>-0.27557795111704425</v>
      </c>
      <c r="K248" s="36">
        <v>3.514038680662078</v>
      </c>
      <c r="L248" s="36">
        <v>7.0280773613241561</v>
      </c>
      <c r="M248" s="138">
        <v>18.421052631578959</v>
      </c>
      <c r="N248" s="36">
        <v>169.73684210526315</v>
      </c>
    </row>
    <row r="249" spans="1:14" x14ac:dyDescent="0.2">
      <c r="A249" s="31" t="s">
        <v>517</v>
      </c>
      <c r="B249" s="31" t="s">
        <v>518</v>
      </c>
      <c r="C249" s="32" t="s">
        <v>496</v>
      </c>
      <c r="D249" s="32">
        <v>1</v>
      </c>
      <c r="E249" s="32" t="s">
        <v>58</v>
      </c>
      <c r="F249" s="32" t="s">
        <v>668</v>
      </c>
      <c r="G249" s="32">
        <v>1</v>
      </c>
      <c r="H249" s="37">
        <v>-2.0299999999999998</v>
      </c>
      <c r="I249" s="36">
        <v>2.58</v>
      </c>
      <c r="J249" s="36">
        <v>-0.27557795111704425</v>
      </c>
      <c r="K249" s="36">
        <v>3.514038680662078</v>
      </c>
      <c r="L249" s="36">
        <v>7.0280773613241561</v>
      </c>
      <c r="M249" s="138">
        <v>18.421052631578959</v>
      </c>
      <c r="N249" s="36">
        <v>169.73684210526315</v>
      </c>
    </row>
    <row r="250" spans="1:14" x14ac:dyDescent="0.2">
      <c r="A250" s="31" t="s">
        <v>519</v>
      </c>
      <c r="B250" s="31" t="s">
        <v>520</v>
      </c>
      <c r="C250" s="32" t="s">
        <v>496</v>
      </c>
      <c r="D250" s="32">
        <v>2</v>
      </c>
      <c r="E250" s="32" t="s">
        <v>109</v>
      </c>
      <c r="F250" s="32" t="s">
        <v>668</v>
      </c>
      <c r="G250" s="32">
        <v>1</v>
      </c>
      <c r="H250" s="37">
        <v>-2.0299999999999998</v>
      </c>
      <c r="I250" s="36">
        <v>2.58</v>
      </c>
      <c r="J250" s="36">
        <v>-0.27557795111704425</v>
      </c>
      <c r="K250" s="36">
        <v>3.514038680662078</v>
      </c>
      <c r="L250" s="36">
        <v>7.0280773613241561</v>
      </c>
      <c r="M250" s="138">
        <v>18.421052631578959</v>
      </c>
      <c r="N250" s="36">
        <v>169.73684210526315</v>
      </c>
    </row>
    <row r="251" spans="1:14" x14ac:dyDescent="0.2">
      <c r="A251" s="31" t="s">
        <v>521</v>
      </c>
      <c r="B251" s="31" t="s">
        <v>522</v>
      </c>
      <c r="C251" s="32" t="s">
        <v>496</v>
      </c>
      <c r="D251" s="32">
        <v>2</v>
      </c>
      <c r="E251" s="32" t="s">
        <v>83</v>
      </c>
      <c r="F251" s="32" t="s">
        <v>668</v>
      </c>
      <c r="G251" s="32">
        <v>1</v>
      </c>
      <c r="H251" s="37">
        <v>-2.0299999999999998</v>
      </c>
      <c r="I251" s="36">
        <v>2.58</v>
      </c>
      <c r="J251" s="36">
        <v>-0.27557795111704425</v>
      </c>
      <c r="K251" s="36">
        <v>3.514038680662078</v>
      </c>
      <c r="L251" s="36">
        <v>7.0280773613241561</v>
      </c>
      <c r="M251" s="138">
        <v>18.421052631578959</v>
      </c>
      <c r="N251" s="36">
        <v>169.73684210526315</v>
      </c>
    </row>
    <row r="252" spans="1:14" x14ac:dyDescent="0.2">
      <c r="A252" s="31" t="s">
        <v>523</v>
      </c>
      <c r="B252" s="31" t="s">
        <v>524</v>
      </c>
      <c r="C252" s="32" t="s">
        <v>496</v>
      </c>
      <c r="D252" s="32">
        <v>2</v>
      </c>
      <c r="E252" s="32" t="s">
        <v>164</v>
      </c>
      <c r="F252" s="32" t="s">
        <v>668</v>
      </c>
      <c r="G252" s="32">
        <v>1</v>
      </c>
      <c r="H252" s="37">
        <v>-2.0299999999999998</v>
      </c>
      <c r="I252" s="36">
        <v>2.58</v>
      </c>
      <c r="J252" s="36">
        <v>-0.27557795111704425</v>
      </c>
      <c r="K252" s="36">
        <v>3.514038680662078</v>
      </c>
      <c r="L252" s="36">
        <v>7.0280773613241561</v>
      </c>
      <c r="M252" s="138">
        <v>18.421052631578959</v>
      </c>
      <c r="N252" s="36">
        <v>169.73684210526315</v>
      </c>
    </row>
    <row r="253" spans="1:14" x14ac:dyDescent="0.2">
      <c r="A253" s="31" t="s">
        <v>525</v>
      </c>
      <c r="B253" s="31" t="s">
        <v>526</v>
      </c>
      <c r="C253" s="32" t="s">
        <v>527</v>
      </c>
      <c r="D253" s="32">
        <v>1</v>
      </c>
      <c r="E253" s="32" t="s">
        <v>103</v>
      </c>
      <c r="F253" s="32" t="s">
        <v>668</v>
      </c>
      <c r="G253" s="32">
        <v>1</v>
      </c>
      <c r="H253" s="37">
        <v>-2.0299999999999998</v>
      </c>
      <c r="I253" s="36">
        <v>2.58</v>
      </c>
      <c r="J253" s="36">
        <v>-0.27557795111704425</v>
      </c>
      <c r="K253" s="36">
        <v>3.514038680662078</v>
      </c>
      <c r="L253" s="36">
        <v>7.0280773613241561</v>
      </c>
      <c r="M253" s="138">
        <v>18.421052631578959</v>
      </c>
      <c r="N253" s="36">
        <v>169.73684210526315</v>
      </c>
    </row>
    <row r="254" spans="1:14" x14ac:dyDescent="0.2">
      <c r="A254" s="31" t="s">
        <v>528</v>
      </c>
      <c r="B254" s="31" t="s">
        <v>529</v>
      </c>
      <c r="C254" s="32" t="s">
        <v>527</v>
      </c>
      <c r="D254" s="32">
        <v>1</v>
      </c>
      <c r="E254" s="32" t="s">
        <v>103</v>
      </c>
      <c r="F254" s="32" t="s">
        <v>668</v>
      </c>
      <c r="G254" s="32">
        <v>1</v>
      </c>
      <c r="H254" s="37">
        <v>-2.0299999999999998</v>
      </c>
      <c r="I254" s="36">
        <v>2.58</v>
      </c>
      <c r="J254" s="36">
        <v>-0.27557795111704425</v>
      </c>
      <c r="K254" s="36">
        <v>3.514038680662078</v>
      </c>
      <c r="L254" s="36">
        <v>7.0280773613241561</v>
      </c>
      <c r="M254" s="138">
        <v>18.421052631578959</v>
      </c>
      <c r="N254" s="36">
        <v>169.73684210526315</v>
      </c>
    </row>
    <row r="255" spans="1:14" x14ac:dyDescent="0.2">
      <c r="A255" s="31" t="s">
        <v>530</v>
      </c>
      <c r="B255" s="31" t="s">
        <v>531</v>
      </c>
      <c r="C255" s="32" t="s">
        <v>527</v>
      </c>
      <c r="D255" s="32">
        <v>1</v>
      </c>
      <c r="E255" s="32" t="s">
        <v>164</v>
      </c>
      <c r="F255" s="32" t="s">
        <v>668</v>
      </c>
      <c r="G255" s="32">
        <v>1</v>
      </c>
      <c r="H255" s="37">
        <v>-2.0299999999999998</v>
      </c>
      <c r="I255" s="36">
        <v>2.58</v>
      </c>
      <c r="J255" s="36">
        <v>-0.27557795111704425</v>
      </c>
      <c r="K255" s="36">
        <v>3.514038680662078</v>
      </c>
      <c r="L255" s="36">
        <v>7.0280773613241561</v>
      </c>
      <c r="M255" s="138">
        <v>18.421052631578959</v>
      </c>
      <c r="N255" s="36">
        <v>169.73684210526315</v>
      </c>
    </row>
    <row r="256" spans="1:14" x14ac:dyDescent="0.2">
      <c r="A256" s="31" t="s">
        <v>532</v>
      </c>
      <c r="B256" s="31" t="s">
        <v>533</v>
      </c>
      <c r="C256" s="32" t="s">
        <v>527</v>
      </c>
      <c r="D256" s="32">
        <v>1</v>
      </c>
      <c r="E256" s="32" t="s">
        <v>109</v>
      </c>
      <c r="F256" s="32" t="s">
        <v>668</v>
      </c>
      <c r="G256" s="32">
        <v>1</v>
      </c>
      <c r="H256" s="37">
        <v>-2.0299999999999998</v>
      </c>
      <c r="I256" s="36">
        <v>2.58</v>
      </c>
      <c r="J256" s="36">
        <v>-0.27557795111704425</v>
      </c>
      <c r="K256" s="36">
        <v>3.514038680662078</v>
      </c>
      <c r="L256" s="36">
        <v>7.0280773613241561</v>
      </c>
      <c r="M256" s="138">
        <v>18.421052631578959</v>
      </c>
      <c r="N256" s="36">
        <v>169.73684210526315</v>
      </c>
    </row>
    <row r="257" spans="1:14" x14ac:dyDescent="0.2">
      <c r="A257" s="31" t="s">
        <v>534</v>
      </c>
      <c r="B257" s="31" t="s">
        <v>535</v>
      </c>
      <c r="C257" s="32" t="s">
        <v>527</v>
      </c>
      <c r="D257" s="32">
        <v>2</v>
      </c>
      <c r="E257" s="32" t="s">
        <v>164</v>
      </c>
      <c r="F257" s="32" t="s">
        <v>668</v>
      </c>
      <c r="G257" s="32">
        <v>1</v>
      </c>
      <c r="H257" s="37">
        <v>-2.0299999999999998</v>
      </c>
      <c r="I257" s="36">
        <v>2.58</v>
      </c>
      <c r="J257" s="36">
        <v>-0.27557795111704425</v>
      </c>
      <c r="K257" s="36">
        <v>3.514038680662078</v>
      </c>
      <c r="L257" s="36">
        <v>7.0280773613241561</v>
      </c>
      <c r="M257" s="138">
        <v>18.421052631578959</v>
      </c>
      <c r="N257" s="36">
        <v>169.73684210526315</v>
      </c>
    </row>
    <row r="258" spans="1:14" x14ac:dyDescent="0.2">
      <c r="A258" s="31" t="s">
        <v>536</v>
      </c>
      <c r="B258" s="31" t="s">
        <v>537</v>
      </c>
      <c r="C258" s="32" t="s">
        <v>527</v>
      </c>
      <c r="D258" s="32">
        <v>4</v>
      </c>
      <c r="E258" s="32" t="s">
        <v>70</v>
      </c>
      <c r="F258" s="32" t="s">
        <v>668</v>
      </c>
      <c r="G258" s="32">
        <v>2</v>
      </c>
      <c r="H258" s="37">
        <v>-0.79</v>
      </c>
      <c r="I258" s="36">
        <v>2.62</v>
      </c>
      <c r="J258" s="36">
        <v>3.1022576799069679</v>
      </c>
      <c r="K258" s="36">
        <v>3.5685199005173041</v>
      </c>
      <c r="L258" s="36">
        <v>7.1370398010346081</v>
      </c>
      <c r="M258" s="138">
        <v>100</v>
      </c>
      <c r="N258" s="36">
        <v>172.36842105263159</v>
      </c>
    </row>
    <row r="259" spans="1:14" x14ac:dyDescent="0.2">
      <c r="A259" s="31" t="s">
        <v>538</v>
      </c>
      <c r="B259" s="31" t="s">
        <v>539</v>
      </c>
      <c r="C259" s="32" t="s">
        <v>527</v>
      </c>
      <c r="D259" s="32">
        <v>3</v>
      </c>
      <c r="E259" s="32" t="s">
        <v>103</v>
      </c>
      <c r="F259" s="32" t="s">
        <v>680</v>
      </c>
      <c r="G259" s="32">
        <v>1</v>
      </c>
      <c r="H259" s="37">
        <v>-2.0299999999999998</v>
      </c>
      <c r="I259" s="36">
        <v>2.58</v>
      </c>
      <c r="J259" s="36">
        <v>-0.27557795111704425</v>
      </c>
      <c r="K259" s="36">
        <v>3.514038680662078</v>
      </c>
      <c r="L259" s="36">
        <v>7.0280773613241561</v>
      </c>
      <c r="M259" s="138">
        <v>18.421052631578959</v>
      </c>
      <c r="N259" s="36">
        <v>169.73684210526315</v>
      </c>
    </row>
    <row r="260" spans="1:14" x14ac:dyDescent="0.2">
      <c r="A260" s="31" t="s">
        <v>540</v>
      </c>
      <c r="B260" s="31" t="s">
        <v>541</v>
      </c>
      <c r="C260" s="32" t="s">
        <v>527</v>
      </c>
      <c r="D260" s="32">
        <v>2</v>
      </c>
      <c r="E260" s="32" t="s">
        <v>164</v>
      </c>
      <c r="F260" s="32" t="s">
        <v>668</v>
      </c>
      <c r="G260" s="32">
        <v>1</v>
      </c>
      <c r="H260" s="37">
        <v>-2.0299999999999998</v>
      </c>
      <c r="I260" s="36">
        <v>2.58</v>
      </c>
      <c r="J260" s="36">
        <v>-0.27557795111704425</v>
      </c>
      <c r="K260" s="36">
        <v>3.514038680662078</v>
      </c>
      <c r="L260" s="36">
        <v>7.0280773613241561</v>
      </c>
      <c r="M260" s="138">
        <v>18.421052631578959</v>
      </c>
      <c r="N260" s="36">
        <v>169.73684210526315</v>
      </c>
    </row>
    <row r="261" spans="1:14" x14ac:dyDescent="0.2">
      <c r="A261" s="31" t="s">
        <v>542</v>
      </c>
      <c r="B261" s="31" t="s">
        <v>543</v>
      </c>
      <c r="C261" s="32" t="s">
        <v>527</v>
      </c>
      <c r="D261" s="32">
        <v>2</v>
      </c>
      <c r="E261" s="32" t="s">
        <v>164</v>
      </c>
      <c r="F261" s="32" t="s">
        <v>668</v>
      </c>
      <c r="G261" s="32">
        <v>1</v>
      </c>
      <c r="H261" s="37">
        <v>-2.0299999999999998</v>
      </c>
      <c r="I261" s="36">
        <v>2.58</v>
      </c>
      <c r="J261" s="36">
        <v>-0.27557795111704425</v>
      </c>
      <c r="K261" s="36">
        <v>3.514038680662078</v>
      </c>
      <c r="L261" s="36">
        <v>7.0280773613241561</v>
      </c>
      <c r="M261" s="138">
        <v>18.421052631578959</v>
      </c>
      <c r="N261" s="36">
        <v>169.73684210526315</v>
      </c>
    </row>
    <row r="262" spans="1:14" x14ac:dyDescent="0.2">
      <c r="A262" s="31" t="s">
        <v>544</v>
      </c>
      <c r="B262" s="31" t="s">
        <v>545</v>
      </c>
      <c r="C262" s="32" t="s">
        <v>527</v>
      </c>
      <c r="D262" s="32">
        <v>3</v>
      </c>
      <c r="E262" s="32" t="s">
        <v>83</v>
      </c>
      <c r="F262" s="32" t="s">
        <v>668</v>
      </c>
      <c r="G262" s="32">
        <v>1</v>
      </c>
      <c r="H262" s="37">
        <v>-2.0299999999999998</v>
      </c>
      <c r="I262" s="36">
        <v>2.58</v>
      </c>
      <c r="J262" s="36">
        <v>-0.27557795111704425</v>
      </c>
      <c r="K262" s="36">
        <v>3.514038680662078</v>
      </c>
      <c r="L262" s="36">
        <v>7.0280773613241561</v>
      </c>
      <c r="M262" s="138">
        <v>18.421052631578959</v>
      </c>
      <c r="N262" s="36">
        <v>169.73684210526315</v>
      </c>
    </row>
    <row r="263" spans="1:14" x14ac:dyDescent="0.2">
      <c r="A263" s="31" t="s">
        <v>546</v>
      </c>
      <c r="B263" s="31" t="s">
        <v>547</v>
      </c>
      <c r="C263" s="32" t="s">
        <v>548</v>
      </c>
      <c r="D263" s="32">
        <v>1</v>
      </c>
      <c r="E263" s="32" t="s">
        <v>164</v>
      </c>
      <c r="F263" s="32" t="s">
        <v>680</v>
      </c>
      <c r="G263" s="32">
        <v>1</v>
      </c>
      <c r="H263" s="37">
        <v>-2.0299999999999998</v>
      </c>
      <c r="I263" s="36">
        <v>2.58</v>
      </c>
      <c r="J263" s="36">
        <v>-0.27557795111704425</v>
      </c>
      <c r="K263" s="36">
        <v>3.514038680662078</v>
      </c>
      <c r="L263" s="36">
        <v>7.0280773613241561</v>
      </c>
      <c r="M263" s="138">
        <v>18.421052631578959</v>
      </c>
      <c r="N263" s="36">
        <v>169.73684210526315</v>
      </c>
    </row>
    <row r="264" spans="1:14" x14ac:dyDescent="0.2">
      <c r="A264" s="31" t="s">
        <v>549</v>
      </c>
      <c r="B264" s="31" t="s">
        <v>550</v>
      </c>
      <c r="C264" s="32" t="s">
        <v>548</v>
      </c>
      <c r="D264" s="32">
        <v>2</v>
      </c>
      <c r="E264" s="32" t="s">
        <v>58</v>
      </c>
      <c r="F264" s="32" t="s">
        <v>668</v>
      </c>
      <c r="G264" s="32">
        <v>1</v>
      </c>
      <c r="H264" s="37">
        <v>-2.0299999999999998</v>
      </c>
      <c r="I264" s="36">
        <v>2.58</v>
      </c>
      <c r="J264" s="36">
        <v>-0.27557795111704425</v>
      </c>
      <c r="K264" s="36">
        <v>3.514038680662078</v>
      </c>
      <c r="L264" s="36">
        <v>7.0280773613241561</v>
      </c>
      <c r="M264" s="138">
        <v>18.421052631578959</v>
      </c>
      <c r="N264" s="36">
        <v>169.73684210526315</v>
      </c>
    </row>
    <row r="265" spans="1:14" x14ac:dyDescent="0.2">
      <c r="A265" s="31" t="s">
        <v>551</v>
      </c>
      <c r="B265" s="31" t="s">
        <v>552</v>
      </c>
      <c r="C265" s="32" t="s">
        <v>548</v>
      </c>
      <c r="D265" s="32">
        <v>2</v>
      </c>
      <c r="E265" s="32" t="s">
        <v>83</v>
      </c>
      <c r="F265" s="32" t="s">
        <v>668</v>
      </c>
      <c r="G265" s="32">
        <v>1</v>
      </c>
      <c r="H265" s="37">
        <v>-2.0299999999999998</v>
      </c>
      <c r="I265" s="36">
        <v>2.58</v>
      </c>
      <c r="J265" s="36">
        <v>-0.27557795111704425</v>
      </c>
      <c r="K265" s="36">
        <v>3.514038680662078</v>
      </c>
      <c r="L265" s="36">
        <v>7.0280773613241561</v>
      </c>
      <c r="M265" s="138">
        <v>18.421052631578959</v>
      </c>
      <c r="N265" s="36">
        <v>169.73684210526315</v>
      </c>
    </row>
    <row r="266" spans="1:14" x14ac:dyDescent="0.2">
      <c r="A266" s="31" t="s">
        <v>553</v>
      </c>
      <c r="B266" s="31" t="s">
        <v>554</v>
      </c>
      <c r="C266" s="32" t="s">
        <v>548</v>
      </c>
      <c r="D266" s="32">
        <v>4</v>
      </c>
      <c r="E266" s="32" t="s">
        <v>70</v>
      </c>
      <c r="F266" s="32" t="s">
        <v>668</v>
      </c>
      <c r="G266" s="32">
        <v>1</v>
      </c>
      <c r="H266" s="37">
        <v>-2.0299999999999998</v>
      </c>
      <c r="I266" s="36">
        <v>2.58</v>
      </c>
      <c r="J266" s="36">
        <v>-0.27557795111704425</v>
      </c>
      <c r="K266" s="36">
        <v>3.514038680662078</v>
      </c>
      <c r="L266" s="36">
        <v>7.0280773613241561</v>
      </c>
      <c r="M266" s="138">
        <v>18.421052631578959</v>
      </c>
      <c r="N266" s="36">
        <v>169.73684210526315</v>
      </c>
    </row>
    <row r="267" spans="1:14" x14ac:dyDescent="0.2">
      <c r="A267" s="31" t="s">
        <v>555</v>
      </c>
      <c r="B267" s="31" t="s">
        <v>556</v>
      </c>
      <c r="C267" s="32" t="s">
        <v>548</v>
      </c>
      <c r="D267" s="32">
        <v>2</v>
      </c>
      <c r="E267" s="32" t="s">
        <v>164</v>
      </c>
      <c r="F267" s="32" t="s">
        <v>668</v>
      </c>
      <c r="G267" s="32">
        <v>1</v>
      </c>
      <c r="H267" s="37">
        <v>-2.0299999999999998</v>
      </c>
      <c r="I267" s="36">
        <v>2.58</v>
      </c>
      <c r="J267" s="36">
        <v>-0.27557795111704425</v>
      </c>
      <c r="K267" s="36">
        <v>3.514038680662078</v>
      </c>
      <c r="L267" s="36">
        <v>7.0280773613241561</v>
      </c>
      <c r="M267" s="138">
        <v>18.421052631578959</v>
      </c>
      <c r="N267" s="36">
        <v>169.73684210526315</v>
      </c>
    </row>
    <row r="268" spans="1:14" x14ac:dyDescent="0.2">
      <c r="A268" s="31" t="s">
        <v>557</v>
      </c>
      <c r="B268" s="31" t="s">
        <v>558</v>
      </c>
      <c r="C268" s="32" t="s">
        <v>548</v>
      </c>
      <c r="D268" s="32">
        <v>2</v>
      </c>
      <c r="E268" s="32" t="s">
        <v>164</v>
      </c>
      <c r="F268" s="32" t="s">
        <v>668</v>
      </c>
      <c r="G268" s="32">
        <v>1</v>
      </c>
      <c r="H268" s="37">
        <v>-2.0299999999999998</v>
      </c>
      <c r="I268" s="36">
        <v>2.58</v>
      </c>
      <c r="J268" s="36">
        <v>-0.27557795111704425</v>
      </c>
      <c r="K268" s="36">
        <v>3.514038680662078</v>
      </c>
      <c r="L268" s="36">
        <v>7.0280773613241561</v>
      </c>
      <c r="M268" s="138">
        <v>18.421052631578959</v>
      </c>
      <c r="N268" s="36">
        <v>169.73684210526315</v>
      </c>
    </row>
    <row r="269" spans="1:14" x14ac:dyDescent="0.2">
      <c r="A269" s="31" t="s">
        <v>559</v>
      </c>
      <c r="B269" s="31" t="s">
        <v>560</v>
      </c>
      <c r="C269" s="32" t="s">
        <v>548</v>
      </c>
      <c r="D269" s="32">
        <v>3</v>
      </c>
      <c r="E269" s="32" t="s">
        <v>83</v>
      </c>
      <c r="F269" s="32" t="s">
        <v>668</v>
      </c>
      <c r="G269" s="32">
        <v>1</v>
      </c>
      <c r="H269" s="37">
        <v>-2.0299999999999998</v>
      </c>
      <c r="I269" s="36">
        <v>2.58</v>
      </c>
      <c r="J269" s="36">
        <v>-0.27557795111704425</v>
      </c>
      <c r="K269" s="36">
        <v>3.514038680662078</v>
      </c>
      <c r="L269" s="36">
        <v>7.0280773613241561</v>
      </c>
      <c r="M269" s="138">
        <v>18.421052631578959</v>
      </c>
      <c r="N269" s="36">
        <v>169.73684210526315</v>
      </c>
    </row>
    <row r="270" spans="1:14" x14ac:dyDescent="0.2">
      <c r="A270" s="31" t="s">
        <v>561</v>
      </c>
      <c r="B270" s="31" t="s">
        <v>562</v>
      </c>
      <c r="C270" s="32" t="s">
        <v>563</v>
      </c>
      <c r="D270" s="32">
        <v>1</v>
      </c>
      <c r="E270" s="32" t="s">
        <v>164</v>
      </c>
      <c r="F270" s="32" t="s">
        <v>668</v>
      </c>
      <c r="G270" s="32">
        <v>1</v>
      </c>
      <c r="H270" s="37">
        <v>-2.0299999999999998</v>
      </c>
      <c r="I270" s="36">
        <v>2.58</v>
      </c>
      <c r="J270" s="36">
        <v>-0.27557795111704425</v>
      </c>
      <c r="K270" s="36">
        <v>3.514038680662078</v>
      </c>
      <c r="L270" s="36">
        <v>7.0280773613241561</v>
      </c>
      <c r="M270" s="138">
        <v>18.421052631578959</v>
      </c>
      <c r="N270" s="36">
        <v>169.73684210526315</v>
      </c>
    </row>
    <row r="271" spans="1:14" x14ac:dyDescent="0.2">
      <c r="A271" s="31" t="s">
        <v>564</v>
      </c>
      <c r="B271" s="31" t="s">
        <v>565</v>
      </c>
      <c r="C271" s="32" t="s">
        <v>563</v>
      </c>
      <c r="D271" s="32">
        <v>1</v>
      </c>
      <c r="E271" s="32" t="s">
        <v>103</v>
      </c>
      <c r="F271" s="32" t="s">
        <v>668</v>
      </c>
      <c r="G271" s="32">
        <v>1</v>
      </c>
      <c r="H271" s="37">
        <v>-2.0299999999999998</v>
      </c>
      <c r="I271" s="36">
        <v>2.58</v>
      </c>
      <c r="J271" s="36">
        <v>-0.27557795111704425</v>
      </c>
      <c r="K271" s="36">
        <v>3.514038680662078</v>
      </c>
      <c r="L271" s="36">
        <v>7.0280773613241561</v>
      </c>
      <c r="M271" s="138">
        <v>18.421052631578959</v>
      </c>
      <c r="N271" s="36">
        <v>169.73684210526315</v>
      </c>
    </row>
    <row r="272" spans="1:14" x14ac:dyDescent="0.2">
      <c r="A272" s="31" t="s">
        <v>566</v>
      </c>
      <c r="B272" s="31" t="s">
        <v>567</v>
      </c>
      <c r="C272" s="32" t="s">
        <v>563</v>
      </c>
      <c r="D272" s="32">
        <v>2</v>
      </c>
      <c r="E272" s="32" t="s">
        <v>58</v>
      </c>
      <c r="F272" s="32" t="s">
        <v>668</v>
      </c>
      <c r="G272" s="32">
        <v>1</v>
      </c>
      <c r="H272" s="37">
        <v>-2.0299999999999998</v>
      </c>
      <c r="I272" s="36">
        <v>2.58</v>
      </c>
      <c r="J272" s="36">
        <v>-0.27557795111704425</v>
      </c>
      <c r="K272" s="36">
        <v>3.514038680662078</v>
      </c>
      <c r="L272" s="36">
        <v>7.0280773613241561</v>
      </c>
      <c r="M272" s="138">
        <v>18.421052631578959</v>
      </c>
      <c r="N272" s="36">
        <v>169.73684210526315</v>
      </c>
    </row>
    <row r="273" spans="1:14" x14ac:dyDescent="0.2">
      <c r="A273" s="31" t="s">
        <v>568</v>
      </c>
      <c r="B273" s="31" t="s">
        <v>569</v>
      </c>
      <c r="C273" s="32" t="s">
        <v>563</v>
      </c>
      <c r="D273" s="32">
        <v>1</v>
      </c>
      <c r="E273" s="32" t="s">
        <v>164</v>
      </c>
      <c r="F273" s="32" t="s">
        <v>668</v>
      </c>
      <c r="G273" s="32">
        <v>1</v>
      </c>
      <c r="H273" s="37">
        <v>-2.0299999999999998</v>
      </c>
      <c r="I273" s="36">
        <v>2.58</v>
      </c>
      <c r="J273" s="36">
        <v>-0.27557795111704425</v>
      </c>
      <c r="K273" s="36">
        <v>3.514038680662078</v>
      </c>
      <c r="L273" s="36">
        <v>7.0280773613241561</v>
      </c>
      <c r="M273" s="138">
        <v>18.421052631578959</v>
      </c>
      <c r="N273" s="36">
        <v>169.73684210526315</v>
      </c>
    </row>
    <row r="274" spans="1:14" x14ac:dyDescent="0.2">
      <c r="A274" s="31" t="s">
        <v>570</v>
      </c>
      <c r="B274" s="31" t="s">
        <v>571</v>
      </c>
      <c r="C274" s="32" t="s">
        <v>563</v>
      </c>
      <c r="D274" s="32">
        <v>1</v>
      </c>
      <c r="E274" s="32" t="s">
        <v>223</v>
      </c>
      <c r="F274" s="32" t="s">
        <v>668</v>
      </c>
      <c r="G274" s="32">
        <v>1</v>
      </c>
      <c r="H274" s="37">
        <v>-2.0299999999999998</v>
      </c>
      <c r="I274" s="36">
        <v>2.58</v>
      </c>
      <c r="J274" s="36">
        <v>-0.27557795111704425</v>
      </c>
      <c r="K274" s="36">
        <v>3.514038680662078</v>
      </c>
      <c r="L274" s="36">
        <v>7.0280773613241561</v>
      </c>
      <c r="M274" s="138">
        <v>18.421052631578959</v>
      </c>
      <c r="N274" s="36">
        <v>169.73684210526315</v>
      </c>
    </row>
    <row r="275" spans="1:14" x14ac:dyDescent="0.2">
      <c r="A275" s="31" t="s">
        <v>572</v>
      </c>
      <c r="B275" s="31" t="s">
        <v>573</v>
      </c>
      <c r="C275" s="32" t="s">
        <v>563</v>
      </c>
      <c r="D275" s="32">
        <v>1</v>
      </c>
      <c r="E275" s="32" t="s">
        <v>103</v>
      </c>
      <c r="F275" s="32" t="s">
        <v>668</v>
      </c>
      <c r="G275" s="32">
        <v>1</v>
      </c>
      <c r="H275" s="37">
        <v>-2.0299999999999998</v>
      </c>
      <c r="I275" s="36">
        <v>2.58</v>
      </c>
      <c r="J275" s="36">
        <v>-0.27557795111704425</v>
      </c>
      <c r="K275" s="36">
        <v>3.514038680662078</v>
      </c>
      <c r="L275" s="36">
        <v>7.0280773613241561</v>
      </c>
      <c r="M275" s="138">
        <v>18.421052631578959</v>
      </c>
      <c r="N275" s="36">
        <v>169.73684210526315</v>
      </c>
    </row>
    <row r="276" spans="1:14" x14ac:dyDescent="0.2">
      <c r="A276" s="31" t="s">
        <v>574</v>
      </c>
      <c r="B276" s="31" t="s">
        <v>575</v>
      </c>
      <c r="C276" s="32" t="s">
        <v>563</v>
      </c>
      <c r="D276" s="32">
        <v>1</v>
      </c>
      <c r="E276" s="32" t="s">
        <v>223</v>
      </c>
      <c r="F276" s="32" t="s">
        <v>668</v>
      </c>
      <c r="G276" s="32">
        <v>1</v>
      </c>
      <c r="H276" s="37">
        <v>-2.0299999999999998</v>
      </c>
      <c r="I276" s="36">
        <v>2.58</v>
      </c>
      <c r="J276" s="36">
        <v>-0.27557795111704425</v>
      </c>
      <c r="K276" s="36">
        <v>3.514038680662078</v>
      </c>
      <c r="L276" s="36">
        <v>7.0280773613241561</v>
      </c>
      <c r="M276" s="138">
        <v>18.421052631578959</v>
      </c>
      <c r="N276" s="36">
        <v>169.73684210526315</v>
      </c>
    </row>
    <row r="277" spans="1:14" x14ac:dyDescent="0.2">
      <c r="A277" s="31" t="s">
        <v>576</v>
      </c>
      <c r="B277" s="31" t="s">
        <v>577</v>
      </c>
      <c r="C277" s="32" t="s">
        <v>563</v>
      </c>
      <c r="D277" s="32">
        <v>3</v>
      </c>
      <c r="E277" s="32" t="s">
        <v>70</v>
      </c>
      <c r="F277" s="32" t="s">
        <v>668</v>
      </c>
      <c r="G277" s="32">
        <v>1</v>
      </c>
      <c r="H277" s="37">
        <v>-2.0299999999999998</v>
      </c>
      <c r="I277" s="36">
        <v>2.58</v>
      </c>
      <c r="J277" s="36">
        <v>-0.27557795111704425</v>
      </c>
      <c r="K277" s="36">
        <v>3.514038680662078</v>
      </c>
      <c r="L277" s="36">
        <v>7.0280773613241561</v>
      </c>
      <c r="M277" s="138">
        <v>18.421052631578959</v>
      </c>
      <c r="N277" s="36">
        <v>169.73684210526315</v>
      </c>
    </row>
    <row r="278" spans="1:14" x14ac:dyDescent="0.2">
      <c r="A278" s="31" t="s">
        <v>578</v>
      </c>
      <c r="B278" s="31" t="s">
        <v>579</v>
      </c>
      <c r="C278" s="32" t="s">
        <v>580</v>
      </c>
      <c r="D278" s="32">
        <v>1</v>
      </c>
      <c r="E278" s="32" t="s">
        <v>58</v>
      </c>
      <c r="F278" s="32" t="s">
        <v>668</v>
      </c>
      <c r="G278" s="32">
        <v>0</v>
      </c>
      <c r="H278" s="37">
        <v>-2.23</v>
      </c>
      <c r="I278" s="36">
        <v>0.06</v>
      </c>
      <c r="J278" s="36">
        <v>-0.8203901496693049</v>
      </c>
      <c r="K278" s="36">
        <v>8.1721829782839012E-2</v>
      </c>
      <c r="L278" s="36">
        <v>0.16344365956567802</v>
      </c>
      <c r="M278" s="138">
        <v>5.2631578947368434</v>
      </c>
      <c r="N278" s="36">
        <v>3.947368421052631</v>
      </c>
    </row>
    <row r="279" spans="1:14" x14ac:dyDescent="0.2">
      <c r="A279" s="31" t="s">
        <v>581</v>
      </c>
      <c r="B279" s="31" t="s">
        <v>582</v>
      </c>
      <c r="C279" s="32" t="s">
        <v>580</v>
      </c>
      <c r="D279" s="32">
        <v>1</v>
      </c>
      <c r="E279" s="32" t="s">
        <v>58</v>
      </c>
      <c r="F279" s="32" t="s">
        <v>680</v>
      </c>
      <c r="G279" s="32">
        <v>1</v>
      </c>
      <c r="H279" s="37">
        <v>-2.0299999999999998</v>
      </c>
      <c r="I279" s="36">
        <v>2.58</v>
      </c>
      <c r="J279" s="36">
        <v>-0.27557795111704425</v>
      </c>
      <c r="K279" s="36">
        <v>3.514038680662078</v>
      </c>
      <c r="L279" s="36">
        <v>7.0280773613241561</v>
      </c>
      <c r="M279" s="138">
        <v>18.421052631578959</v>
      </c>
      <c r="N279" s="36">
        <v>169.73684210526315</v>
      </c>
    </row>
    <row r="280" spans="1:14" x14ac:dyDescent="0.2">
      <c r="A280" s="31" t="s">
        <v>583</v>
      </c>
      <c r="B280" s="31" t="s">
        <v>584</v>
      </c>
      <c r="C280" s="32" t="s">
        <v>580</v>
      </c>
      <c r="D280" s="32">
        <v>1</v>
      </c>
      <c r="E280" s="32" t="s">
        <v>103</v>
      </c>
      <c r="F280" s="32" t="s">
        <v>668</v>
      </c>
      <c r="G280" s="32">
        <v>1</v>
      </c>
      <c r="H280" s="37">
        <v>-2.0299999999999998</v>
      </c>
      <c r="I280" s="36">
        <v>2.58</v>
      </c>
      <c r="J280" s="36">
        <v>-0.27557795111704425</v>
      </c>
      <c r="K280" s="36">
        <v>3.514038680662078</v>
      </c>
      <c r="L280" s="36">
        <v>7.0280773613241561</v>
      </c>
      <c r="M280" s="138">
        <v>18.421052631578959</v>
      </c>
      <c r="N280" s="36">
        <v>169.73684210526315</v>
      </c>
    </row>
    <row r="281" spans="1:14" x14ac:dyDescent="0.2">
      <c r="A281" s="31" t="s">
        <v>585</v>
      </c>
      <c r="B281" s="31" t="s">
        <v>586</v>
      </c>
      <c r="C281" s="32" t="s">
        <v>580</v>
      </c>
      <c r="D281" s="32">
        <v>1</v>
      </c>
      <c r="E281" s="32" t="s">
        <v>103</v>
      </c>
      <c r="F281" s="32" t="s">
        <v>668</v>
      </c>
      <c r="G281" s="32">
        <v>0</v>
      </c>
      <c r="H281" s="37">
        <v>-2.23</v>
      </c>
      <c r="I281" s="36">
        <v>0.06</v>
      </c>
      <c r="J281" s="36">
        <v>-0.8203901496693049</v>
      </c>
      <c r="K281" s="36">
        <v>8.1721829782839012E-2</v>
      </c>
      <c r="L281" s="36">
        <v>0.16344365956567802</v>
      </c>
      <c r="M281" s="138">
        <v>5.2631578947368434</v>
      </c>
      <c r="N281" s="36">
        <v>3.947368421052631</v>
      </c>
    </row>
    <row r="282" spans="1:14" x14ac:dyDescent="0.2">
      <c r="A282" s="31" t="s">
        <v>587</v>
      </c>
      <c r="B282" s="31" t="s">
        <v>588</v>
      </c>
      <c r="C282" s="32" t="s">
        <v>580</v>
      </c>
      <c r="D282" s="32">
        <v>1</v>
      </c>
      <c r="E282" s="32" t="s">
        <v>164</v>
      </c>
      <c r="F282" s="32" t="s">
        <v>668</v>
      </c>
      <c r="G282" s="32">
        <v>1</v>
      </c>
      <c r="H282" s="37">
        <v>-2.0299999999999998</v>
      </c>
      <c r="I282" s="36">
        <v>2.58</v>
      </c>
      <c r="J282" s="36">
        <v>-0.27557795111704425</v>
      </c>
      <c r="K282" s="36">
        <v>3.514038680662078</v>
      </c>
      <c r="L282" s="36">
        <v>7.0280773613241561</v>
      </c>
      <c r="M282" s="138">
        <v>18.421052631578959</v>
      </c>
      <c r="N282" s="36">
        <v>169.73684210526315</v>
      </c>
    </row>
    <row r="283" spans="1:14" x14ac:dyDescent="0.2">
      <c r="A283" s="31" t="s">
        <v>589</v>
      </c>
      <c r="B283" s="31" t="s">
        <v>590</v>
      </c>
      <c r="C283" s="32" t="s">
        <v>580</v>
      </c>
      <c r="D283" s="32">
        <v>1</v>
      </c>
      <c r="E283" s="32" t="s">
        <v>164</v>
      </c>
      <c r="F283" s="32" t="s">
        <v>668</v>
      </c>
      <c r="G283" s="32">
        <v>1</v>
      </c>
      <c r="H283" s="37">
        <v>-2.0299999999999998</v>
      </c>
      <c r="I283" s="36">
        <v>2.58</v>
      </c>
      <c r="J283" s="36">
        <v>-0.27557795111704425</v>
      </c>
      <c r="K283" s="36">
        <v>3.514038680662078</v>
      </c>
      <c r="L283" s="36">
        <v>7.0280773613241561</v>
      </c>
      <c r="M283" s="138">
        <v>18.421052631578959</v>
      </c>
      <c r="N283" s="36">
        <v>169.73684210526315</v>
      </c>
    </row>
    <row r="284" spans="1:14" x14ac:dyDescent="0.2">
      <c r="A284" s="31" t="s">
        <v>591</v>
      </c>
      <c r="B284" s="31" t="s">
        <v>592</v>
      </c>
      <c r="C284" s="32" t="s">
        <v>580</v>
      </c>
      <c r="D284" s="32">
        <v>1</v>
      </c>
      <c r="E284" s="32" t="s">
        <v>223</v>
      </c>
      <c r="F284" s="32" t="s">
        <v>668</v>
      </c>
      <c r="G284" s="32">
        <v>1</v>
      </c>
      <c r="H284" s="37">
        <v>-2.0299999999999998</v>
      </c>
      <c r="I284" s="36">
        <v>2.58</v>
      </c>
      <c r="J284" s="36">
        <v>-0.27557795111704425</v>
      </c>
      <c r="K284" s="36">
        <v>3.514038680662078</v>
      </c>
      <c r="L284" s="36">
        <v>7.0280773613241561</v>
      </c>
      <c r="M284" s="138">
        <v>18.421052631578959</v>
      </c>
      <c r="N284" s="36">
        <v>169.73684210526315</v>
      </c>
    </row>
    <row r="285" spans="1:14" x14ac:dyDescent="0.2">
      <c r="A285" s="31" t="s">
        <v>593</v>
      </c>
      <c r="B285" s="31" t="s">
        <v>594</v>
      </c>
      <c r="C285" s="32" t="s">
        <v>580</v>
      </c>
      <c r="D285" s="32">
        <v>1</v>
      </c>
      <c r="E285" s="32" t="s">
        <v>164</v>
      </c>
      <c r="F285" s="32" t="s">
        <v>668</v>
      </c>
      <c r="G285" s="32">
        <v>0</v>
      </c>
      <c r="H285" s="37">
        <v>-2.23</v>
      </c>
      <c r="I285" s="36">
        <v>0.06</v>
      </c>
      <c r="J285" s="36">
        <v>-0.8203901496693049</v>
      </c>
      <c r="K285" s="36">
        <v>8.1721829782839012E-2</v>
      </c>
      <c r="L285" s="36">
        <v>0.16344365956567802</v>
      </c>
      <c r="M285" s="138">
        <v>5.2631578947368434</v>
      </c>
      <c r="N285" s="36">
        <v>3.947368421052631</v>
      </c>
    </row>
    <row r="286" spans="1:14" x14ac:dyDescent="0.2">
      <c r="A286" s="31" t="s">
        <v>595</v>
      </c>
      <c r="B286" s="31" t="s">
        <v>596</v>
      </c>
      <c r="C286" s="32" t="s">
        <v>580</v>
      </c>
      <c r="D286" s="32">
        <v>1</v>
      </c>
      <c r="E286" s="32" t="s">
        <v>164</v>
      </c>
      <c r="F286" s="32" t="s">
        <v>668</v>
      </c>
      <c r="G286" s="32">
        <v>0</v>
      </c>
      <c r="H286" s="37">
        <v>-2.23</v>
      </c>
      <c r="I286" s="36">
        <v>0.06</v>
      </c>
      <c r="J286" s="36">
        <v>-0.8203901496693049</v>
      </c>
      <c r="K286" s="36">
        <v>8.1721829782839012E-2</v>
      </c>
      <c r="L286" s="36">
        <v>0.16344365956567802</v>
      </c>
      <c r="M286" s="138">
        <v>5.2631578947368434</v>
      </c>
      <c r="N286" s="36">
        <v>3.947368421052631</v>
      </c>
    </row>
    <row r="287" spans="1:14" x14ac:dyDescent="0.2">
      <c r="A287" s="31" t="s">
        <v>597</v>
      </c>
      <c r="B287" s="31" t="s">
        <v>598</v>
      </c>
      <c r="C287" s="32" t="s">
        <v>580</v>
      </c>
      <c r="D287" s="32">
        <v>1</v>
      </c>
      <c r="E287" s="32" t="s">
        <v>58</v>
      </c>
      <c r="F287" s="32" t="s">
        <v>668</v>
      </c>
      <c r="G287" s="32">
        <v>0</v>
      </c>
      <c r="H287" s="37">
        <v>-2.23</v>
      </c>
      <c r="I287" s="36">
        <v>0.06</v>
      </c>
      <c r="J287" s="36">
        <v>-0.8203901496693049</v>
      </c>
      <c r="K287" s="36">
        <v>8.1721829782839012E-2</v>
      </c>
      <c r="L287" s="36">
        <v>0.16344365956567802</v>
      </c>
      <c r="M287" s="138">
        <v>5.2631578947368434</v>
      </c>
      <c r="N287" s="36">
        <v>3.947368421052631</v>
      </c>
    </row>
    <row r="288" spans="1:14" x14ac:dyDescent="0.2">
      <c r="A288" s="31" t="s">
        <v>599</v>
      </c>
      <c r="B288" s="31" t="s">
        <v>600</v>
      </c>
      <c r="C288" s="32" t="s">
        <v>580</v>
      </c>
      <c r="D288" s="32">
        <v>1</v>
      </c>
      <c r="E288" s="32" t="s">
        <v>164</v>
      </c>
      <c r="F288" s="32" t="s">
        <v>668</v>
      </c>
      <c r="G288" s="32">
        <v>1</v>
      </c>
      <c r="H288" s="37">
        <v>-2.0299999999999998</v>
      </c>
      <c r="I288" s="36">
        <v>2.58</v>
      </c>
      <c r="J288" s="36">
        <v>-0.27557795111704425</v>
      </c>
      <c r="K288" s="36">
        <v>3.514038680662078</v>
      </c>
      <c r="L288" s="36">
        <v>7.0280773613241561</v>
      </c>
      <c r="M288" s="138">
        <v>18.421052631578959</v>
      </c>
      <c r="N288" s="36">
        <v>169.73684210526315</v>
      </c>
    </row>
    <row r="289" spans="1:14" x14ac:dyDescent="0.2">
      <c r="A289" s="31" t="s">
        <v>601</v>
      </c>
      <c r="B289" s="31" t="s">
        <v>602</v>
      </c>
      <c r="C289" s="32" t="s">
        <v>580</v>
      </c>
      <c r="D289" s="32">
        <v>1</v>
      </c>
      <c r="E289" s="32" t="s">
        <v>164</v>
      </c>
      <c r="F289" s="32" t="s">
        <v>668</v>
      </c>
      <c r="G289" s="32">
        <v>1</v>
      </c>
      <c r="H289" s="37">
        <v>-2.0299999999999998</v>
      </c>
      <c r="I289" s="36">
        <v>2.58</v>
      </c>
      <c r="J289" s="36">
        <v>-0.27557795111704425</v>
      </c>
      <c r="K289" s="36">
        <v>3.514038680662078</v>
      </c>
      <c r="L289" s="36">
        <v>7.0280773613241561</v>
      </c>
      <c r="M289" s="138">
        <v>18.421052631578959</v>
      </c>
      <c r="N289" s="36">
        <v>169.73684210526315</v>
      </c>
    </row>
    <row r="290" spans="1:14" x14ac:dyDescent="0.2">
      <c r="A290" s="31" t="s">
        <v>603</v>
      </c>
      <c r="B290" s="31" t="s">
        <v>604</v>
      </c>
      <c r="C290" s="32" t="s">
        <v>580</v>
      </c>
      <c r="D290" s="32">
        <v>4</v>
      </c>
      <c r="E290" s="32" t="s">
        <v>70</v>
      </c>
      <c r="F290" s="32" t="s">
        <v>668</v>
      </c>
      <c r="G290" s="32">
        <v>1</v>
      </c>
      <c r="H290" s="37">
        <v>-2.0299999999999998</v>
      </c>
      <c r="I290" s="36">
        <v>2.58</v>
      </c>
      <c r="J290" s="36">
        <v>-0.27557795111704425</v>
      </c>
      <c r="K290" s="36">
        <v>3.514038680662078</v>
      </c>
      <c r="L290" s="36">
        <v>7.0280773613241561</v>
      </c>
      <c r="M290" s="138">
        <v>18.421052631578959</v>
      </c>
      <c r="N290" s="36">
        <v>169.73684210526315</v>
      </c>
    </row>
    <row r="291" spans="1:14" x14ac:dyDescent="0.2">
      <c r="A291" s="31" t="s">
        <v>605</v>
      </c>
      <c r="B291" s="31" t="s">
        <v>606</v>
      </c>
      <c r="C291" s="32" t="s">
        <v>580</v>
      </c>
      <c r="D291" s="32">
        <v>1</v>
      </c>
      <c r="E291" s="32" t="s">
        <v>164</v>
      </c>
      <c r="F291" s="32" t="s">
        <v>668</v>
      </c>
      <c r="G291" s="32">
        <v>1</v>
      </c>
      <c r="H291" s="37">
        <v>-2.0299999999999998</v>
      </c>
      <c r="I291" s="36">
        <v>2.58</v>
      </c>
      <c r="J291" s="36">
        <v>-0.27557795111704425</v>
      </c>
      <c r="K291" s="36">
        <v>3.514038680662078</v>
      </c>
      <c r="L291" s="36">
        <v>7.0280773613241561</v>
      </c>
      <c r="M291" s="138">
        <v>18.421052631578959</v>
      </c>
      <c r="N291" s="36">
        <v>169.73684210526315</v>
      </c>
    </row>
    <row r="292" spans="1:14" x14ac:dyDescent="0.2">
      <c r="A292" s="31" t="s">
        <v>607</v>
      </c>
      <c r="B292" s="31" t="s">
        <v>608</v>
      </c>
      <c r="C292" s="32" t="s">
        <v>580</v>
      </c>
      <c r="D292" s="32">
        <v>4</v>
      </c>
      <c r="E292" s="32" t="s">
        <v>83</v>
      </c>
      <c r="F292" s="32" t="s">
        <v>668</v>
      </c>
      <c r="G292" s="32">
        <v>1</v>
      </c>
      <c r="H292" s="37">
        <v>-2.0299999999999998</v>
      </c>
      <c r="I292" s="36">
        <v>2.58</v>
      </c>
      <c r="J292" s="36">
        <v>-0.27557795111704425</v>
      </c>
      <c r="K292" s="36">
        <v>3.514038680662078</v>
      </c>
      <c r="L292" s="36">
        <v>7.0280773613241561</v>
      </c>
      <c r="M292" s="138">
        <v>18.421052631578959</v>
      </c>
      <c r="N292" s="36">
        <v>169.73684210526315</v>
      </c>
    </row>
    <row r="293" spans="1:14" x14ac:dyDescent="0.2">
      <c r="A293" s="31" t="s">
        <v>609</v>
      </c>
      <c r="B293" s="31" t="s">
        <v>610</v>
      </c>
      <c r="C293" s="32" t="s">
        <v>611</v>
      </c>
      <c r="D293" s="32">
        <v>1</v>
      </c>
      <c r="E293" s="32" t="s">
        <v>164</v>
      </c>
      <c r="F293" s="32" t="s">
        <v>668</v>
      </c>
      <c r="G293" s="32">
        <v>1</v>
      </c>
      <c r="H293" s="37">
        <v>-2.0299999999999998</v>
      </c>
      <c r="I293" s="36">
        <v>2.58</v>
      </c>
      <c r="J293" s="36">
        <v>-0.27557795111704425</v>
      </c>
      <c r="K293" s="36">
        <v>3.514038680662078</v>
      </c>
      <c r="L293" s="36">
        <v>7.0280773613241561</v>
      </c>
      <c r="M293" s="138">
        <v>18.421052631578959</v>
      </c>
      <c r="N293" s="36">
        <v>169.73684210526315</v>
      </c>
    </row>
    <row r="294" spans="1:14" x14ac:dyDescent="0.2">
      <c r="A294" s="31" t="s">
        <v>612</v>
      </c>
      <c r="B294" s="31" t="s">
        <v>613</v>
      </c>
      <c r="C294" s="32" t="s">
        <v>611</v>
      </c>
      <c r="D294" s="32">
        <v>1</v>
      </c>
      <c r="E294" s="32" t="s">
        <v>223</v>
      </c>
      <c r="F294" s="32" t="s">
        <v>668</v>
      </c>
      <c r="G294" s="32">
        <v>1</v>
      </c>
      <c r="H294" s="37">
        <v>-2.0299999999999998</v>
      </c>
      <c r="I294" s="36">
        <v>2.58</v>
      </c>
      <c r="J294" s="36">
        <v>-0.27557795111704425</v>
      </c>
      <c r="K294" s="36">
        <v>3.514038680662078</v>
      </c>
      <c r="L294" s="36">
        <v>7.0280773613241561</v>
      </c>
      <c r="M294" s="138">
        <v>18.421052631578959</v>
      </c>
      <c r="N294" s="36">
        <v>169.73684210526315</v>
      </c>
    </row>
    <row r="295" spans="1:14" x14ac:dyDescent="0.2">
      <c r="A295" s="31" t="s">
        <v>614</v>
      </c>
      <c r="B295" s="31" t="s">
        <v>615</v>
      </c>
      <c r="C295" s="32" t="s">
        <v>611</v>
      </c>
      <c r="D295" s="32">
        <v>1</v>
      </c>
      <c r="E295" s="32" t="s">
        <v>164</v>
      </c>
      <c r="F295" s="32" t="s">
        <v>668</v>
      </c>
      <c r="G295" s="32">
        <v>0</v>
      </c>
      <c r="H295" s="37">
        <v>-2.23</v>
      </c>
      <c r="I295" s="36">
        <v>0.06</v>
      </c>
      <c r="J295" s="36">
        <v>-0.8203901496693049</v>
      </c>
      <c r="K295" s="36">
        <v>8.1721829782839012E-2</v>
      </c>
      <c r="L295" s="36">
        <v>0.16344365956567802</v>
      </c>
      <c r="M295" s="138">
        <v>5.2631578947368434</v>
      </c>
      <c r="N295" s="36">
        <v>3.947368421052631</v>
      </c>
    </row>
    <row r="296" spans="1:14" x14ac:dyDescent="0.2">
      <c r="A296" s="31" t="s">
        <v>616</v>
      </c>
      <c r="B296" s="31" t="s">
        <v>617</v>
      </c>
      <c r="C296" s="32" t="s">
        <v>611</v>
      </c>
      <c r="D296" s="32">
        <v>1</v>
      </c>
      <c r="E296" s="32" t="s">
        <v>164</v>
      </c>
      <c r="F296" s="32" t="s">
        <v>668</v>
      </c>
      <c r="G296" s="32">
        <v>1</v>
      </c>
      <c r="H296" s="37">
        <v>-2.0299999999999998</v>
      </c>
      <c r="I296" s="36">
        <v>2.58</v>
      </c>
      <c r="J296" s="36">
        <v>-0.27557795111704425</v>
      </c>
      <c r="K296" s="36">
        <v>3.514038680662078</v>
      </c>
      <c r="L296" s="36">
        <v>7.0280773613241561</v>
      </c>
      <c r="M296" s="138">
        <v>18.421052631578959</v>
      </c>
      <c r="N296" s="36">
        <v>169.73684210526315</v>
      </c>
    </row>
    <row r="297" spans="1:14" x14ac:dyDescent="0.2">
      <c r="A297" s="31" t="s">
        <v>618</v>
      </c>
      <c r="B297" s="31" t="s">
        <v>619</v>
      </c>
      <c r="C297" s="32" t="s">
        <v>611</v>
      </c>
      <c r="D297" s="32">
        <v>2</v>
      </c>
      <c r="E297" s="32" t="s">
        <v>164</v>
      </c>
      <c r="F297" s="32" t="s">
        <v>668</v>
      </c>
      <c r="G297" s="32">
        <v>1</v>
      </c>
      <c r="H297" s="37">
        <v>-2.0299999999999998</v>
      </c>
      <c r="I297" s="36">
        <v>2.58</v>
      </c>
      <c r="J297" s="36">
        <v>-0.27557795111704425</v>
      </c>
      <c r="K297" s="36">
        <v>3.514038680662078</v>
      </c>
      <c r="L297" s="36">
        <v>7.0280773613241561</v>
      </c>
      <c r="M297" s="138">
        <v>18.421052631578959</v>
      </c>
      <c r="N297" s="36">
        <v>169.73684210526315</v>
      </c>
    </row>
    <row r="298" spans="1:14" x14ac:dyDescent="0.2">
      <c r="A298" s="31" t="s">
        <v>620</v>
      </c>
      <c r="B298" s="31" t="s">
        <v>621</v>
      </c>
      <c r="C298" s="32" t="s">
        <v>611</v>
      </c>
      <c r="D298" s="32">
        <v>1</v>
      </c>
      <c r="E298" s="32" t="s">
        <v>164</v>
      </c>
      <c r="F298" s="32" t="s">
        <v>668</v>
      </c>
      <c r="G298" s="32">
        <v>1</v>
      </c>
      <c r="H298" s="37">
        <v>-2.0299999999999998</v>
      </c>
      <c r="I298" s="36">
        <v>2.58</v>
      </c>
      <c r="J298" s="36">
        <v>-0.27557795111704425</v>
      </c>
      <c r="K298" s="36">
        <v>3.514038680662078</v>
      </c>
      <c r="L298" s="36">
        <v>7.0280773613241561</v>
      </c>
      <c r="M298" s="138">
        <v>18.421052631578959</v>
      </c>
      <c r="N298" s="36">
        <v>169.73684210526315</v>
      </c>
    </row>
    <row r="299" spans="1:14" x14ac:dyDescent="0.2">
      <c r="A299" s="31" t="s">
        <v>622</v>
      </c>
      <c r="B299" s="31" t="s">
        <v>623</v>
      </c>
      <c r="C299" s="32" t="s">
        <v>611</v>
      </c>
      <c r="D299" s="32">
        <v>1</v>
      </c>
      <c r="E299" s="32" t="s">
        <v>164</v>
      </c>
      <c r="F299" s="32" t="s">
        <v>668</v>
      </c>
      <c r="G299" s="32">
        <v>1</v>
      </c>
      <c r="H299" s="37">
        <v>-2.0299999999999998</v>
      </c>
      <c r="I299" s="36">
        <v>2.58</v>
      </c>
      <c r="J299" s="36">
        <v>-0.27557795111704425</v>
      </c>
      <c r="K299" s="36">
        <v>3.514038680662078</v>
      </c>
      <c r="L299" s="36">
        <v>7.0280773613241561</v>
      </c>
      <c r="M299" s="138">
        <v>18.421052631578959</v>
      </c>
      <c r="N299" s="36">
        <v>169.73684210526315</v>
      </c>
    </row>
    <row r="300" spans="1:14" x14ac:dyDescent="0.2">
      <c r="A300" s="31" t="s">
        <v>624</v>
      </c>
      <c r="B300" s="31" t="s">
        <v>625</v>
      </c>
      <c r="C300" s="32" t="s">
        <v>611</v>
      </c>
      <c r="D300" s="32">
        <v>2</v>
      </c>
      <c r="E300" s="32" t="s">
        <v>164</v>
      </c>
      <c r="F300" s="32" t="s">
        <v>668</v>
      </c>
      <c r="G300" s="32">
        <v>1</v>
      </c>
      <c r="H300" s="37">
        <v>-2.0299999999999998</v>
      </c>
      <c r="I300" s="36">
        <v>2.58</v>
      </c>
      <c r="J300" s="36">
        <v>-0.27557795111704425</v>
      </c>
      <c r="K300" s="36">
        <v>3.514038680662078</v>
      </c>
      <c r="L300" s="36">
        <v>7.0280773613241561</v>
      </c>
      <c r="M300" s="138">
        <v>18.421052631578959</v>
      </c>
      <c r="N300" s="36">
        <v>169.73684210526315</v>
      </c>
    </row>
    <row r="301" spans="1:14" x14ac:dyDescent="0.2">
      <c r="A301" s="31" t="s">
        <v>626</v>
      </c>
      <c r="B301" s="31" t="s">
        <v>627</v>
      </c>
      <c r="C301" s="32" t="s">
        <v>611</v>
      </c>
      <c r="D301" s="32">
        <v>1</v>
      </c>
      <c r="E301" s="32" t="s">
        <v>103</v>
      </c>
      <c r="F301" s="32" t="s">
        <v>668</v>
      </c>
      <c r="G301" s="32">
        <v>1</v>
      </c>
      <c r="H301" s="37">
        <v>-2.0299999999999998</v>
      </c>
      <c r="I301" s="36">
        <v>2.58</v>
      </c>
      <c r="J301" s="36">
        <v>-0.27557795111704425</v>
      </c>
      <c r="K301" s="36">
        <v>3.514038680662078</v>
      </c>
      <c r="L301" s="36">
        <v>7.0280773613241561</v>
      </c>
      <c r="M301" s="138">
        <v>18.421052631578959</v>
      </c>
      <c r="N301" s="36">
        <v>169.73684210526315</v>
      </c>
    </row>
    <row r="302" spans="1:14" x14ac:dyDescent="0.2">
      <c r="A302" s="31" t="s">
        <v>628</v>
      </c>
      <c r="B302" s="31" t="s">
        <v>629</v>
      </c>
      <c r="C302" s="32" t="s">
        <v>611</v>
      </c>
      <c r="D302" s="32">
        <v>4</v>
      </c>
      <c r="E302" s="32" t="s">
        <v>70</v>
      </c>
      <c r="F302" s="32" t="s">
        <v>668</v>
      </c>
      <c r="G302" s="32">
        <v>1</v>
      </c>
      <c r="H302" s="37">
        <v>-2.0299999999999998</v>
      </c>
      <c r="I302" s="36">
        <v>2.58</v>
      </c>
      <c r="J302" s="36">
        <v>-0.27557795111704425</v>
      </c>
      <c r="K302" s="36">
        <v>3.514038680662078</v>
      </c>
      <c r="L302" s="36">
        <v>7.0280773613241561</v>
      </c>
      <c r="M302" s="138">
        <v>18.421052631578959</v>
      </c>
      <c r="N302" s="36">
        <v>169.73684210526315</v>
      </c>
    </row>
    <row r="303" spans="1:14" x14ac:dyDescent="0.2">
      <c r="A303" s="31" t="s">
        <v>630</v>
      </c>
      <c r="B303" s="31" t="s">
        <v>631</v>
      </c>
      <c r="C303" s="32" t="s">
        <v>611</v>
      </c>
      <c r="D303" s="32">
        <v>3</v>
      </c>
      <c r="E303" s="32" t="s">
        <v>83</v>
      </c>
      <c r="F303" s="32" t="s">
        <v>668</v>
      </c>
      <c r="G303" s="32">
        <v>0</v>
      </c>
      <c r="H303" s="37">
        <v>-2.23</v>
      </c>
      <c r="I303" s="36">
        <v>0.06</v>
      </c>
      <c r="J303" s="36">
        <v>-0.8203901496693049</v>
      </c>
      <c r="K303" s="36">
        <v>8.1721829782839012E-2</v>
      </c>
      <c r="L303" s="36">
        <v>0.16344365956567802</v>
      </c>
      <c r="M303" s="138">
        <v>5.2631578947368434</v>
      </c>
      <c r="N303" s="36">
        <v>3.947368421052631</v>
      </c>
    </row>
    <row r="304" spans="1:14" x14ac:dyDescent="0.2">
      <c r="A304" s="31" t="s">
        <v>632</v>
      </c>
      <c r="B304" s="31" t="s">
        <v>633</v>
      </c>
      <c r="C304" s="32" t="s">
        <v>611</v>
      </c>
      <c r="D304" s="32">
        <v>2</v>
      </c>
      <c r="E304" s="32" t="s">
        <v>103</v>
      </c>
      <c r="F304" s="32" t="s">
        <v>668</v>
      </c>
      <c r="G304" s="32">
        <v>1</v>
      </c>
      <c r="H304" s="37">
        <v>-2.0299999999999998</v>
      </c>
      <c r="I304" s="36">
        <v>2.58</v>
      </c>
      <c r="J304" s="36">
        <v>-0.27557795111704425</v>
      </c>
      <c r="K304" s="36">
        <v>3.514038680662078</v>
      </c>
      <c r="L304" s="36">
        <v>7.0280773613241561</v>
      </c>
      <c r="M304" s="138">
        <v>18.421052631578959</v>
      </c>
      <c r="N304" s="36">
        <v>169.73684210526315</v>
      </c>
    </row>
    <row r="305" spans="1:14" x14ac:dyDescent="0.2">
      <c r="A305" s="31" t="s">
        <v>634</v>
      </c>
      <c r="B305" s="31" t="s">
        <v>635</v>
      </c>
      <c r="C305" s="32" t="s">
        <v>611</v>
      </c>
      <c r="D305" s="32">
        <v>1</v>
      </c>
      <c r="E305" s="32" t="s">
        <v>164</v>
      </c>
      <c r="F305" s="32" t="s">
        <v>668</v>
      </c>
      <c r="G305" s="32">
        <v>1</v>
      </c>
      <c r="H305" s="37">
        <v>-2.0299999999999998</v>
      </c>
      <c r="I305" s="36">
        <v>2.58</v>
      </c>
      <c r="J305" s="36">
        <v>-0.27557795111704425</v>
      </c>
      <c r="K305" s="36">
        <v>3.514038680662078</v>
      </c>
      <c r="L305" s="36">
        <v>7.0280773613241561</v>
      </c>
      <c r="M305" s="138">
        <v>18.421052631578959</v>
      </c>
      <c r="N305" s="36">
        <v>169.73684210526315</v>
      </c>
    </row>
    <row r="306" spans="1:14" x14ac:dyDescent="0.2">
      <c r="A306" s="31" t="s">
        <v>636</v>
      </c>
      <c r="B306" s="31" t="s">
        <v>637</v>
      </c>
      <c r="C306" s="32" t="s">
        <v>611</v>
      </c>
      <c r="D306" s="32">
        <v>2</v>
      </c>
      <c r="E306" s="32" t="s">
        <v>83</v>
      </c>
      <c r="F306" s="32" t="s">
        <v>668</v>
      </c>
      <c r="G306" s="32">
        <v>1</v>
      </c>
      <c r="H306" s="37">
        <v>-2.0299999999999998</v>
      </c>
      <c r="I306" s="36">
        <v>2.58</v>
      </c>
      <c r="J306" s="36">
        <v>-0.27557795111704425</v>
      </c>
      <c r="K306" s="36">
        <v>3.514038680662078</v>
      </c>
      <c r="L306" s="36">
        <v>7.0280773613241561</v>
      </c>
      <c r="M306" s="138">
        <v>18.421052631578959</v>
      </c>
      <c r="N306" s="36">
        <v>169.73684210526315</v>
      </c>
    </row>
  </sheetData>
  <pageMargins left="0.7" right="0.7" top="0.75" bottom="0.75" header="0.3" footer="0.3"/>
  <pageSetup paperSize="9" orientation="portrait" horizontalDpi="4294967293"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BF42D-A05B-4F52-9D41-5DE027EF0C57}">
  <dimension ref="A1:O306"/>
  <sheetViews>
    <sheetView topLeftCell="A5" zoomScale="80" zoomScaleNormal="80" workbookViewId="0">
      <selection activeCell="C285" sqref="C285"/>
    </sheetView>
  </sheetViews>
  <sheetFormatPr defaultColWidth="8.85546875" defaultRowHeight="12.75" x14ac:dyDescent="0.2"/>
  <cols>
    <col min="1" max="8" width="15.7109375" style="14" customWidth="1"/>
    <col min="9" max="15" width="15.7109375" style="36" customWidth="1"/>
    <col min="16" max="16384" width="8.85546875" style="14"/>
  </cols>
  <sheetData>
    <row r="1" spans="1:15" s="43" customFormat="1" ht="26.25" x14ac:dyDescent="0.4">
      <c r="A1" s="43" t="s">
        <v>1065</v>
      </c>
      <c r="I1" s="87"/>
      <c r="J1" s="87"/>
      <c r="K1" s="87"/>
      <c r="L1" s="87"/>
      <c r="M1" s="87"/>
      <c r="N1" s="87"/>
      <c r="O1" s="87"/>
    </row>
    <row r="3" spans="1:15" x14ac:dyDescent="0.2">
      <c r="A3" s="75" t="s">
        <v>690</v>
      </c>
    </row>
    <row r="4" spans="1:15" x14ac:dyDescent="0.2">
      <c r="A4" s="75" t="s">
        <v>22</v>
      </c>
    </row>
    <row r="7" spans="1:15" x14ac:dyDescent="0.2">
      <c r="H7" s="16"/>
    </row>
    <row r="8" spans="1:15" s="100" customFormat="1" ht="38.25" customHeight="1" x14ac:dyDescent="0.2">
      <c r="E8" s="24" t="s">
        <v>661</v>
      </c>
      <c r="F8" s="79" t="s">
        <v>662</v>
      </c>
      <c r="G8" s="79" t="s">
        <v>662</v>
      </c>
      <c r="H8" s="79" t="s">
        <v>662</v>
      </c>
      <c r="I8" s="69"/>
      <c r="J8" s="69"/>
      <c r="K8" s="69"/>
      <c r="L8" s="69"/>
      <c r="M8" s="69"/>
      <c r="N8" s="69"/>
      <c r="O8" s="69"/>
    </row>
    <row r="9" spans="1:15" s="100" customFormat="1" ht="44.25" customHeight="1" x14ac:dyDescent="0.2">
      <c r="E9" s="24" t="s">
        <v>664</v>
      </c>
      <c r="F9" s="79" t="s">
        <v>665</v>
      </c>
      <c r="G9" s="79" t="s">
        <v>665</v>
      </c>
      <c r="H9" s="79" t="s">
        <v>687</v>
      </c>
      <c r="I9" s="69"/>
      <c r="J9" s="69"/>
      <c r="K9" s="69"/>
      <c r="L9" s="69"/>
      <c r="M9" s="69"/>
      <c r="N9" s="69"/>
      <c r="O9" s="69"/>
    </row>
    <row r="10" spans="1:15" s="100" customFormat="1" ht="44.25" customHeight="1" x14ac:dyDescent="0.2">
      <c r="E10" s="24" t="s">
        <v>667</v>
      </c>
      <c r="F10" s="79" t="s">
        <v>668</v>
      </c>
      <c r="G10" s="79" t="s">
        <v>668</v>
      </c>
      <c r="H10" s="101">
        <v>2</v>
      </c>
      <c r="I10" s="69"/>
      <c r="J10" s="69"/>
      <c r="K10" s="69"/>
      <c r="L10" s="69"/>
      <c r="M10" s="69"/>
      <c r="N10" s="69"/>
      <c r="O10" s="69"/>
    </row>
    <row r="11" spans="1:15" s="100" customFormat="1" ht="44.25" customHeight="1" x14ac:dyDescent="0.2">
      <c r="E11" s="24" t="s">
        <v>669</v>
      </c>
      <c r="F11" s="79" t="s">
        <v>665</v>
      </c>
      <c r="G11" s="79" t="s">
        <v>665</v>
      </c>
      <c r="H11" s="79" t="s">
        <v>683</v>
      </c>
      <c r="I11" s="69"/>
      <c r="J11" s="69"/>
      <c r="K11" s="69"/>
      <c r="L11" s="69"/>
      <c r="M11" s="69"/>
      <c r="N11" s="69"/>
      <c r="O11" s="69"/>
    </row>
    <row r="12" spans="1:15" s="100" customFormat="1" ht="207" customHeight="1" x14ac:dyDescent="0.2">
      <c r="E12" s="24" t="s">
        <v>671</v>
      </c>
      <c r="F12" s="89" t="s">
        <v>1124</v>
      </c>
      <c r="G12" s="140" t="s">
        <v>1125</v>
      </c>
      <c r="H12" s="89" t="s">
        <v>1126</v>
      </c>
      <c r="I12" s="69"/>
      <c r="J12" s="69"/>
      <c r="K12" s="69"/>
      <c r="L12" s="69"/>
      <c r="M12" s="69"/>
      <c r="N12" s="69"/>
      <c r="O12" s="69"/>
    </row>
    <row r="13" spans="1:15" s="41" customFormat="1" ht="60" customHeight="1" x14ac:dyDescent="0.25">
      <c r="A13" s="39" t="s">
        <v>25</v>
      </c>
      <c r="B13" s="39" t="s">
        <v>26</v>
      </c>
      <c r="C13" s="39" t="s">
        <v>27</v>
      </c>
      <c r="D13" s="39" t="s">
        <v>28</v>
      </c>
      <c r="E13" s="39" t="s">
        <v>29</v>
      </c>
      <c r="F13" s="39" t="s">
        <v>672</v>
      </c>
      <c r="G13" s="39" t="s">
        <v>672</v>
      </c>
      <c r="H13" s="39" t="s">
        <v>672</v>
      </c>
      <c r="I13" s="90"/>
      <c r="J13" s="90"/>
      <c r="K13" s="90"/>
      <c r="L13" s="90"/>
      <c r="M13" s="90"/>
      <c r="N13" s="90"/>
      <c r="O13" s="90"/>
    </row>
    <row r="14" spans="1:15" s="41" customFormat="1" ht="38.25" x14ac:dyDescent="0.25">
      <c r="A14" s="94" t="s">
        <v>25</v>
      </c>
      <c r="B14" s="94" t="s">
        <v>26</v>
      </c>
      <c r="C14" s="94" t="s">
        <v>27</v>
      </c>
      <c r="D14" s="94" t="s">
        <v>28</v>
      </c>
      <c r="E14" s="94" t="s">
        <v>29</v>
      </c>
      <c r="F14" s="95" t="s">
        <v>691</v>
      </c>
      <c r="G14" s="95" t="s">
        <v>692</v>
      </c>
      <c r="H14" s="95" t="s">
        <v>693</v>
      </c>
      <c r="I14" s="81" t="s">
        <v>974</v>
      </c>
      <c r="J14" s="81" t="s">
        <v>975</v>
      </c>
      <c r="K14" s="81" t="s">
        <v>976</v>
      </c>
      <c r="L14" s="81" t="s">
        <v>1083</v>
      </c>
      <c r="M14" s="81" t="s">
        <v>977</v>
      </c>
      <c r="N14" s="81" t="s">
        <v>978</v>
      </c>
      <c r="O14" s="81" t="s">
        <v>979</v>
      </c>
    </row>
    <row r="15" spans="1:15" x14ac:dyDescent="0.2">
      <c r="A15" s="26" t="s">
        <v>958</v>
      </c>
      <c r="B15" s="26"/>
      <c r="C15" s="26"/>
      <c r="D15" s="26"/>
      <c r="E15" s="26"/>
      <c r="F15" s="82" t="s">
        <v>668</v>
      </c>
      <c r="G15" s="82" t="s">
        <v>668</v>
      </c>
      <c r="H15" s="82">
        <v>2</v>
      </c>
      <c r="I15" s="73">
        <f>MAX(I17:I392)</f>
        <v>4.2300000000000004</v>
      </c>
      <c r="J15" s="73">
        <f t="shared" ref="J15:K15" si="0">MAX(J17:J392)</f>
        <v>8.3800000000000008</v>
      </c>
      <c r="K15" s="73">
        <f t="shared" si="0"/>
        <v>2.2057550488862629</v>
      </c>
      <c r="L15" s="73">
        <v>1.3353666250052978</v>
      </c>
      <c r="M15" s="50">
        <v>2.6707332500105956</v>
      </c>
      <c r="N15" s="51">
        <v>100</v>
      </c>
      <c r="O15" s="50">
        <v>87.200832466181069</v>
      </c>
    </row>
    <row r="16" spans="1:15" x14ac:dyDescent="0.2">
      <c r="A16" s="29" t="s">
        <v>959</v>
      </c>
      <c r="B16" s="29"/>
      <c r="C16" s="29"/>
      <c r="D16" s="29"/>
      <c r="E16" s="29"/>
      <c r="F16" s="83" t="s">
        <v>678</v>
      </c>
      <c r="G16" s="83" t="s">
        <v>678</v>
      </c>
      <c r="H16" s="83">
        <v>0</v>
      </c>
      <c r="I16" s="74">
        <f>MIN(I17:I358)</f>
        <v>-5.38</v>
      </c>
      <c r="J16" s="74">
        <v>3.88</v>
      </c>
      <c r="K16" s="74">
        <f t="shared" ref="K16" si="1">MIN(K17:K358)</f>
        <v>-0.87594378341910129</v>
      </c>
      <c r="L16" s="74">
        <v>0.61828430847500648</v>
      </c>
      <c r="M16" s="54">
        <v>1.236568616950013</v>
      </c>
      <c r="N16" s="55">
        <v>0</v>
      </c>
      <c r="O16" s="54">
        <v>40.374609781477623</v>
      </c>
    </row>
    <row r="17" spans="1:15" x14ac:dyDescent="0.2">
      <c r="A17" s="31" t="s">
        <v>30</v>
      </c>
      <c r="B17" s="31" t="s">
        <v>31</v>
      </c>
      <c r="C17" s="32" t="s">
        <v>32</v>
      </c>
      <c r="D17" s="32">
        <v>3</v>
      </c>
      <c r="E17" s="32" t="s">
        <v>33</v>
      </c>
      <c r="F17" s="32" t="s">
        <v>668</v>
      </c>
      <c r="G17" s="32" t="s">
        <v>668</v>
      </c>
      <c r="H17" s="32">
        <v>2</v>
      </c>
      <c r="I17" s="36">
        <v>4.2300000000000004</v>
      </c>
      <c r="J17" s="36">
        <v>8.3800000000000008</v>
      </c>
      <c r="K17" s="36">
        <v>2.2057550488862629</v>
      </c>
      <c r="L17" s="36">
        <v>1.3353666250052978</v>
      </c>
      <c r="M17" s="36">
        <v>2.6707332500105956</v>
      </c>
      <c r="N17" s="138">
        <v>100.00000000000001</v>
      </c>
      <c r="O17" s="36">
        <v>87.200832466181069</v>
      </c>
    </row>
    <row r="18" spans="1:15" x14ac:dyDescent="0.2">
      <c r="A18" s="31" t="s">
        <v>34</v>
      </c>
      <c r="B18" s="31" t="s">
        <v>35</v>
      </c>
      <c r="C18" s="32" t="s">
        <v>32</v>
      </c>
      <c r="D18" s="32">
        <v>3</v>
      </c>
      <c r="E18" s="32" t="s">
        <v>33</v>
      </c>
      <c r="F18" s="32" t="s">
        <v>668</v>
      </c>
      <c r="G18" s="32" t="s">
        <v>668</v>
      </c>
      <c r="H18" s="32">
        <v>2</v>
      </c>
      <c r="I18" s="36">
        <v>4.2300000000000004</v>
      </c>
      <c r="J18" s="36">
        <v>8.3800000000000008</v>
      </c>
      <c r="K18" s="36">
        <v>2.2057550488862629</v>
      </c>
      <c r="L18" s="36">
        <v>1.3353666250052978</v>
      </c>
      <c r="M18" s="36">
        <v>2.6707332500105956</v>
      </c>
      <c r="N18" s="138">
        <v>100.00000000000001</v>
      </c>
      <c r="O18" s="36">
        <v>87.200832466181069</v>
      </c>
    </row>
    <row r="19" spans="1:15" x14ac:dyDescent="0.2">
      <c r="A19" s="31" t="s">
        <v>36</v>
      </c>
      <c r="B19" s="31" t="s">
        <v>37</v>
      </c>
      <c r="C19" s="32" t="s">
        <v>32</v>
      </c>
      <c r="D19" s="32">
        <v>3</v>
      </c>
      <c r="E19" s="32" t="s">
        <v>33</v>
      </c>
      <c r="F19" s="32" t="s">
        <v>668</v>
      </c>
      <c r="G19" s="32" t="s">
        <v>668</v>
      </c>
      <c r="H19" s="32">
        <v>2</v>
      </c>
      <c r="I19" s="36">
        <v>4.2300000000000004</v>
      </c>
      <c r="J19" s="36">
        <v>8.3800000000000008</v>
      </c>
      <c r="K19" s="36">
        <v>2.2057550488862629</v>
      </c>
      <c r="L19" s="36">
        <v>1.3353666250052978</v>
      </c>
      <c r="M19" s="36">
        <v>2.6707332500105956</v>
      </c>
      <c r="N19" s="138">
        <v>100.00000000000001</v>
      </c>
      <c r="O19" s="36">
        <v>87.200832466181069</v>
      </c>
    </row>
    <row r="20" spans="1:15" x14ac:dyDescent="0.2">
      <c r="A20" s="31" t="s">
        <v>38</v>
      </c>
      <c r="B20" s="31" t="s">
        <v>39</v>
      </c>
      <c r="C20" s="32" t="s">
        <v>32</v>
      </c>
      <c r="D20" s="32">
        <v>3</v>
      </c>
      <c r="E20" s="32" t="s">
        <v>33</v>
      </c>
      <c r="F20" s="32" t="s">
        <v>668</v>
      </c>
      <c r="G20" s="32" t="s">
        <v>668</v>
      </c>
      <c r="H20" s="32">
        <v>2</v>
      </c>
      <c r="I20" s="36">
        <v>4.2300000000000004</v>
      </c>
      <c r="J20" s="36">
        <v>8.3800000000000008</v>
      </c>
      <c r="K20" s="36">
        <v>2.2057550488862629</v>
      </c>
      <c r="L20" s="36">
        <v>1.3353666250052978</v>
      </c>
      <c r="M20" s="36">
        <v>2.6707332500105956</v>
      </c>
      <c r="N20" s="138">
        <v>100.00000000000001</v>
      </c>
      <c r="O20" s="36">
        <v>87.200832466181069</v>
      </c>
    </row>
    <row r="21" spans="1:15" x14ac:dyDescent="0.2">
      <c r="A21" s="31" t="s">
        <v>40</v>
      </c>
      <c r="B21" s="31" t="s">
        <v>41</v>
      </c>
      <c r="C21" s="32" t="s">
        <v>32</v>
      </c>
      <c r="D21" s="32">
        <v>4</v>
      </c>
      <c r="E21" s="32" t="s">
        <v>33</v>
      </c>
      <c r="F21" s="32" t="s">
        <v>668</v>
      </c>
      <c r="G21" s="32" t="s">
        <v>668</v>
      </c>
      <c r="H21" s="32">
        <v>1</v>
      </c>
      <c r="I21" s="36">
        <v>-0.55000000000000004</v>
      </c>
      <c r="J21" s="36">
        <v>3.2</v>
      </c>
      <c r="K21" s="36">
        <v>0.6729225391651763</v>
      </c>
      <c r="L21" s="36">
        <v>0.50992520286598486</v>
      </c>
      <c r="M21" s="36">
        <v>1.0198504057319697</v>
      </c>
      <c r="N21" s="138">
        <v>50.260145681581676</v>
      </c>
      <c r="O21" s="36">
        <v>33.298647242455779</v>
      </c>
    </row>
    <row r="22" spans="1:15" x14ac:dyDescent="0.2">
      <c r="A22" s="31" t="s">
        <v>42</v>
      </c>
      <c r="B22" s="31" t="s">
        <v>43</v>
      </c>
      <c r="C22" s="32" t="s">
        <v>32</v>
      </c>
      <c r="D22" s="32">
        <v>2</v>
      </c>
      <c r="E22" s="32" t="s">
        <v>33</v>
      </c>
      <c r="F22" s="32" t="s">
        <v>668</v>
      </c>
      <c r="G22" s="32" t="s">
        <v>668</v>
      </c>
      <c r="H22" s="32">
        <v>1</v>
      </c>
      <c r="I22" s="36">
        <v>-0.55000000000000004</v>
      </c>
      <c r="J22" s="36">
        <v>3.2</v>
      </c>
      <c r="K22" s="36">
        <v>0.6729225391651763</v>
      </c>
      <c r="L22" s="36">
        <v>0.50992520286598486</v>
      </c>
      <c r="M22" s="36">
        <v>1.0198504057319697</v>
      </c>
      <c r="N22" s="138">
        <v>50.260145681581676</v>
      </c>
      <c r="O22" s="36">
        <v>33.298647242455779</v>
      </c>
    </row>
    <row r="23" spans="1:15" x14ac:dyDescent="0.2">
      <c r="A23" s="31" t="s">
        <v>44</v>
      </c>
      <c r="B23" s="31" t="s">
        <v>45</v>
      </c>
      <c r="C23" s="32" t="s">
        <v>32</v>
      </c>
      <c r="D23" s="32">
        <v>4</v>
      </c>
      <c r="E23" s="32" t="s">
        <v>33</v>
      </c>
      <c r="F23" s="32" t="s">
        <v>668</v>
      </c>
      <c r="G23" s="32" t="s">
        <v>668</v>
      </c>
      <c r="H23" s="32">
        <v>2</v>
      </c>
      <c r="I23" s="36">
        <v>4.2300000000000004</v>
      </c>
      <c r="J23" s="36">
        <v>8.3800000000000008</v>
      </c>
      <c r="K23" s="36">
        <v>2.2057550488862629</v>
      </c>
      <c r="L23" s="36">
        <v>1.3353666250052978</v>
      </c>
      <c r="M23" s="36">
        <v>2.6707332500105956</v>
      </c>
      <c r="N23" s="138">
        <v>100.00000000000001</v>
      </c>
      <c r="O23" s="36">
        <v>87.200832466181069</v>
      </c>
    </row>
    <row r="24" spans="1:15" x14ac:dyDescent="0.2">
      <c r="A24" s="31" t="s">
        <v>46</v>
      </c>
      <c r="B24" s="31" t="s">
        <v>47</v>
      </c>
      <c r="C24" s="32" t="s">
        <v>32</v>
      </c>
      <c r="D24" s="32">
        <v>4</v>
      </c>
      <c r="E24" s="32" t="s">
        <v>33</v>
      </c>
      <c r="F24" s="32" t="s">
        <v>668</v>
      </c>
      <c r="G24" s="32" t="s">
        <v>668</v>
      </c>
      <c r="H24" s="32">
        <v>1</v>
      </c>
      <c r="I24" s="36">
        <v>-0.55000000000000004</v>
      </c>
      <c r="J24" s="36">
        <v>3.2</v>
      </c>
      <c r="K24" s="36">
        <v>0.6729225391651763</v>
      </c>
      <c r="L24" s="36">
        <v>0.50992520286598486</v>
      </c>
      <c r="M24" s="36">
        <v>1.0198504057319697</v>
      </c>
      <c r="N24" s="138">
        <v>50.260145681581676</v>
      </c>
      <c r="O24" s="36">
        <v>33.298647242455779</v>
      </c>
    </row>
    <row r="25" spans="1:15" x14ac:dyDescent="0.2">
      <c r="A25" s="31" t="s">
        <v>48</v>
      </c>
      <c r="B25" s="31" t="s">
        <v>49</v>
      </c>
      <c r="C25" s="32" t="s">
        <v>32</v>
      </c>
      <c r="D25" s="32">
        <v>2</v>
      </c>
      <c r="E25" s="32" t="s">
        <v>33</v>
      </c>
      <c r="F25" s="32" t="s">
        <v>668</v>
      </c>
      <c r="G25" s="32" t="s">
        <v>668</v>
      </c>
      <c r="H25" s="32">
        <v>1</v>
      </c>
      <c r="I25" s="36">
        <v>-0.55000000000000004</v>
      </c>
      <c r="J25" s="36">
        <v>3.2</v>
      </c>
      <c r="K25" s="36">
        <v>0.6729225391651763</v>
      </c>
      <c r="L25" s="36">
        <v>0.50992520286598486</v>
      </c>
      <c r="M25" s="36">
        <v>1.0198504057319697</v>
      </c>
      <c r="N25" s="138">
        <v>50.260145681581676</v>
      </c>
      <c r="O25" s="36">
        <v>33.298647242455779</v>
      </c>
    </row>
    <row r="26" spans="1:15" x14ac:dyDescent="0.2">
      <c r="A26" s="31" t="s">
        <v>50</v>
      </c>
      <c r="B26" s="31" t="s">
        <v>51</v>
      </c>
      <c r="C26" s="32" t="s">
        <v>32</v>
      </c>
      <c r="D26" s="32">
        <v>4</v>
      </c>
      <c r="E26" s="32" t="s">
        <v>33</v>
      </c>
      <c r="F26" s="32" t="s">
        <v>668</v>
      </c>
      <c r="G26" s="32" t="s">
        <v>668</v>
      </c>
      <c r="H26" s="32">
        <v>2</v>
      </c>
      <c r="I26" s="36">
        <v>4.2300000000000004</v>
      </c>
      <c r="J26" s="36">
        <v>8.3800000000000008</v>
      </c>
      <c r="K26" s="36">
        <v>2.2057550488862629</v>
      </c>
      <c r="L26" s="36">
        <v>1.3353666250052978</v>
      </c>
      <c r="M26" s="36">
        <v>2.6707332500105956</v>
      </c>
      <c r="N26" s="138">
        <v>100.00000000000001</v>
      </c>
      <c r="O26" s="36">
        <v>87.200832466181069</v>
      </c>
    </row>
    <row r="27" spans="1:15" x14ac:dyDescent="0.2">
      <c r="A27" s="31" t="s">
        <v>52</v>
      </c>
      <c r="B27" s="31" t="s">
        <v>53</v>
      </c>
      <c r="C27" s="32" t="s">
        <v>32</v>
      </c>
      <c r="D27" s="32">
        <v>3</v>
      </c>
      <c r="E27" s="32" t="s">
        <v>33</v>
      </c>
      <c r="F27" s="32" t="s">
        <v>668</v>
      </c>
      <c r="G27" s="32" t="s">
        <v>668</v>
      </c>
      <c r="H27" s="32">
        <v>2</v>
      </c>
      <c r="I27" s="36">
        <v>4.2300000000000004</v>
      </c>
      <c r="J27" s="36">
        <v>8.3800000000000008</v>
      </c>
      <c r="K27" s="36">
        <v>2.2057550488862629</v>
      </c>
      <c r="L27" s="36">
        <v>1.3353666250052978</v>
      </c>
      <c r="M27" s="36">
        <v>2.6707332500105956</v>
      </c>
      <c r="N27" s="138">
        <v>100.00000000000001</v>
      </c>
      <c r="O27" s="36">
        <v>87.200832466181069</v>
      </c>
    </row>
    <row r="28" spans="1:15" x14ac:dyDescent="0.2">
      <c r="A28" s="31" t="s">
        <v>54</v>
      </c>
      <c r="B28" s="31" t="s">
        <v>55</v>
      </c>
      <c r="C28" s="32" t="s">
        <v>32</v>
      </c>
      <c r="D28" s="32">
        <v>3</v>
      </c>
      <c r="E28" s="32" t="s">
        <v>33</v>
      </c>
      <c r="F28" s="32" t="s">
        <v>668</v>
      </c>
      <c r="G28" s="32" t="s">
        <v>668</v>
      </c>
      <c r="H28" s="32">
        <v>1</v>
      </c>
      <c r="I28" s="36">
        <v>-0.55000000000000004</v>
      </c>
      <c r="J28" s="36">
        <v>3.2</v>
      </c>
      <c r="K28" s="36">
        <v>0.6729225391651763</v>
      </c>
      <c r="L28" s="36">
        <v>0.50992520286598486</v>
      </c>
      <c r="M28" s="36">
        <v>1.0198504057319697</v>
      </c>
      <c r="N28" s="138">
        <v>50.260145681581676</v>
      </c>
      <c r="O28" s="36">
        <v>33.298647242455779</v>
      </c>
    </row>
    <row r="29" spans="1:15" x14ac:dyDescent="0.2">
      <c r="A29" s="31" t="s">
        <v>56</v>
      </c>
      <c r="B29" s="31" t="s">
        <v>57</v>
      </c>
      <c r="C29" s="32" t="s">
        <v>32</v>
      </c>
      <c r="D29" s="32">
        <v>1</v>
      </c>
      <c r="E29" s="32" t="s">
        <v>58</v>
      </c>
      <c r="F29" s="32" t="s">
        <v>678</v>
      </c>
      <c r="G29" s="32" t="s">
        <v>678</v>
      </c>
      <c r="H29" s="32">
        <v>0</v>
      </c>
      <c r="I29" s="36">
        <v>-5.38</v>
      </c>
      <c r="J29" s="36">
        <v>3.88</v>
      </c>
      <c r="K29" s="36">
        <v>-0.87594378341910129</v>
      </c>
      <c r="L29" s="36">
        <v>0.61828430847500648</v>
      </c>
      <c r="M29" s="36">
        <v>1.236568616950013</v>
      </c>
      <c r="N29" s="138">
        <v>0</v>
      </c>
      <c r="O29" s="36">
        <v>40.374609781477623</v>
      </c>
    </row>
    <row r="30" spans="1:15" x14ac:dyDescent="0.2">
      <c r="A30" s="31" t="s">
        <v>59</v>
      </c>
      <c r="B30" s="31" t="s">
        <v>60</v>
      </c>
      <c r="C30" s="32" t="s">
        <v>32</v>
      </c>
      <c r="D30" s="32">
        <v>4</v>
      </c>
      <c r="E30" s="32" t="s">
        <v>33</v>
      </c>
      <c r="F30" s="32" t="s">
        <v>668</v>
      </c>
      <c r="G30" s="32" t="s">
        <v>668</v>
      </c>
      <c r="H30" s="32">
        <v>2</v>
      </c>
      <c r="I30" s="36">
        <v>4.2300000000000004</v>
      </c>
      <c r="J30" s="36">
        <v>8.3800000000000008</v>
      </c>
      <c r="K30" s="36">
        <v>2.2057550488862629</v>
      </c>
      <c r="L30" s="36">
        <v>1.3353666250052978</v>
      </c>
      <c r="M30" s="36">
        <v>2.6707332500105956</v>
      </c>
      <c r="N30" s="138">
        <v>100.00000000000001</v>
      </c>
      <c r="O30" s="36">
        <v>87.200832466181069</v>
      </c>
    </row>
    <row r="31" spans="1:15" x14ac:dyDescent="0.2">
      <c r="A31" s="31" t="s">
        <v>61</v>
      </c>
      <c r="B31" s="31" t="s">
        <v>62</v>
      </c>
      <c r="C31" s="32" t="s">
        <v>32</v>
      </c>
      <c r="D31" s="32">
        <v>3</v>
      </c>
      <c r="E31" s="32" t="s">
        <v>33</v>
      </c>
      <c r="F31" s="32" t="s">
        <v>668</v>
      </c>
      <c r="G31" s="32" t="s">
        <v>668</v>
      </c>
      <c r="H31" s="32">
        <v>2</v>
      </c>
      <c r="I31" s="36">
        <v>4.2300000000000004</v>
      </c>
      <c r="J31" s="36">
        <v>8.3800000000000008</v>
      </c>
      <c r="K31" s="36">
        <v>2.2057550488862629</v>
      </c>
      <c r="L31" s="36">
        <v>1.3353666250052978</v>
      </c>
      <c r="M31" s="36">
        <v>2.6707332500105956</v>
      </c>
      <c r="N31" s="138">
        <v>100.00000000000001</v>
      </c>
      <c r="O31" s="36">
        <v>87.200832466181069</v>
      </c>
    </row>
    <row r="32" spans="1:15" x14ac:dyDescent="0.2">
      <c r="A32" s="31" t="s">
        <v>63</v>
      </c>
      <c r="B32" s="31" t="s">
        <v>64</v>
      </c>
      <c r="C32" s="32" t="s">
        <v>32</v>
      </c>
      <c r="D32" s="32">
        <v>4</v>
      </c>
      <c r="E32" s="32" t="s">
        <v>33</v>
      </c>
      <c r="F32" s="32" t="s">
        <v>668</v>
      </c>
      <c r="G32" s="32" t="s">
        <v>668</v>
      </c>
      <c r="H32" s="32">
        <v>1</v>
      </c>
      <c r="I32" s="36">
        <v>-0.55000000000000004</v>
      </c>
      <c r="J32" s="36">
        <v>3.2</v>
      </c>
      <c r="K32" s="36">
        <v>0.6729225391651763</v>
      </c>
      <c r="L32" s="36">
        <v>0.50992520286598486</v>
      </c>
      <c r="M32" s="36">
        <v>1.0198504057319697</v>
      </c>
      <c r="N32" s="138">
        <v>50.260145681581676</v>
      </c>
      <c r="O32" s="36">
        <v>33.298647242455779</v>
      </c>
    </row>
    <row r="33" spans="1:15" x14ac:dyDescent="0.2">
      <c r="A33" s="31" t="s">
        <v>65</v>
      </c>
      <c r="B33" s="31" t="s">
        <v>66</v>
      </c>
      <c r="C33" s="32" t="s">
        <v>32</v>
      </c>
      <c r="D33" s="32">
        <v>5</v>
      </c>
      <c r="E33" s="32" t="s">
        <v>67</v>
      </c>
      <c r="F33" s="32" t="s">
        <v>668</v>
      </c>
      <c r="G33" s="32" t="s">
        <v>668</v>
      </c>
      <c r="H33" s="32">
        <v>2</v>
      </c>
      <c r="I33" s="36">
        <v>4.2300000000000004</v>
      </c>
      <c r="J33" s="36">
        <v>8.3800000000000008</v>
      </c>
      <c r="K33" s="36">
        <v>2.2057550488862629</v>
      </c>
      <c r="L33" s="36">
        <v>1.3353666250052978</v>
      </c>
      <c r="M33" s="36">
        <v>2.6707332500105956</v>
      </c>
      <c r="N33" s="138">
        <v>100.00000000000001</v>
      </c>
      <c r="O33" s="36">
        <v>87.200832466181069</v>
      </c>
    </row>
    <row r="34" spans="1:15" x14ac:dyDescent="0.2">
      <c r="A34" s="31" t="s">
        <v>68</v>
      </c>
      <c r="B34" s="31" t="s">
        <v>69</v>
      </c>
      <c r="C34" s="32" t="s">
        <v>32</v>
      </c>
      <c r="D34" s="32">
        <v>4</v>
      </c>
      <c r="E34" s="32" t="s">
        <v>70</v>
      </c>
      <c r="F34" s="32" t="s">
        <v>668</v>
      </c>
      <c r="G34" s="32" t="s">
        <v>668</v>
      </c>
      <c r="H34" s="32">
        <v>1</v>
      </c>
      <c r="I34" s="36">
        <v>-0.55000000000000004</v>
      </c>
      <c r="J34" s="36">
        <v>3.2</v>
      </c>
      <c r="K34" s="36">
        <v>0.6729225391651763</v>
      </c>
      <c r="L34" s="36">
        <v>0.50992520286598486</v>
      </c>
      <c r="M34" s="36">
        <v>1.0198504057319697</v>
      </c>
      <c r="N34" s="138">
        <v>50.260145681581676</v>
      </c>
      <c r="O34" s="36">
        <v>33.298647242455779</v>
      </c>
    </row>
    <row r="35" spans="1:15" x14ac:dyDescent="0.2">
      <c r="A35" s="31" t="s">
        <v>71</v>
      </c>
      <c r="B35" s="31" t="s">
        <v>72</v>
      </c>
      <c r="C35" s="32" t="s">
        <v>32</v>
      </c>
      <c r="D35" s="32">
        <v>4</v>
      </c>
      <c r="E35" s="32" t="s">
        <v>33</v>
      </c>
      <c r="F35" s="32" t="s">
        <v>668</v>
      </c>
      <c r="G35" s="32" t="s">
        <v>668</v>
      </c>
      <c r="H35" s="32">
        <v>2</v>
      </c>
      <c r="I35" s="36">
        <v>4.2300000000000004</v>
      </c>
      <c r="J35" s="36">
        <v>8.3800000000000008</v>
      </c>
      <c r="K35" s="36">
        <v>2.2057550488862629</v>
      </c>
      <c r="L35" s="36">
        <v>1.3353666250052978</v>
      </c>
      <c r="M35" s="36">
        <v>2.6707332500105956</v>
      </c>
      <c r="N35" s="138">
        <v>100.00000000000001</v>
      </c>
      <c r="O35" s="36">
        <v>87.200832466181069</v>
      </c>
    </row>
    <row r="36" spans="1:15" x14ac:dyDescent="0.2">
      <c r="A36" s="31" t="s">
        <v>73</v>
      </c>
      <c r="B36" s="31" t="s">
        <v>74</v>
      </c>
      <c r="C36" s="32" t="s">
        <v>32</v>
      </c>
      <c r="D36" s="32">
        <v>3</v>
      </c>
      <c r="E36" s="32" t="s">
        <v>33</v>
      </c>
      <c r="F36" s="32" t="s">
        <v>668</v>
      </c>
      <c r="G36" s="32" t="s">
        <v>668</v>
      </c>
      <c r="H36" s="32">
        <v>2</v>
      </c>
      <c r="I36" s="36">
        <v>4.2300000000000004</v>
      </c>
      <c r="J36" s="36">
        <v>8.3800000000000008</v>
      </c>
      <c r="K36" s="36">
        <v>2.2057550488862629</v>
      </c>
      <c r="L36" s="36">
        <v>1.3353666250052978</v>
      </c>
      <c r="M36" s="36">
        <v>2.6707332500105956</v>
      </c>
      <c r="N36" s="138">
        <v>100.00000000000001</v>
      </c>
      <c r="O36" s="36">
        <v>87.200832466181069</v>
      </c>
    </row>
    <row r="37" spans="1:15" x14ac:dyDescent="0.2">
      <c r="A37" s="31" t="s">
        <v>75</v>
      </c>
      <c r="B37" s="31" t="s">
        <v>76</v>
      </c>
      <c r="C37" s="32" t="s">
        <v>32</v>
      </c>
      <c r="D37" s="32">
        <v>4</v>
      </c>
      <c r="E37" s="32" t="s">
        <v>33</v>
      </c>
      <c r="F37" s="32" t="s">
        <v>668</v>
      </c>
      <c r="G37" s="32" t="s">
        <v>668</v>
      </c>
      <c r="H37" s="32">
        <v>1</v>
      </c>
      <c r="I37" s="36">
        <v>-0.55000000000000004</v>
      </c>
      <c r="J37" s="36">
        <v>3.2</v>
      </c>
      <c r="K37" s="36">
        <v>0.6729225391651763</v>
      </c>
      <c r="L37" s="36">
        <v>0.50992520286598486</v>
      </c>
      <c r="M37" s="36">
        <v>1.0198504057319697</v>
      </c>
      <c r="N37" s="138">
        <v>50.260145681581676</v>
      </c>
      <c r="O37" s="36">
        <v>33.298647242455779</v>
      </c>
    </row>
    <row r="38" spans="1:15" x14ac:dyDescent="0.2">
      <c r="A38" s="31" t="s">
        <v>77</v>
      </c>
      <c r="B38" s="31" t="s">
        <v>78</v>
      </c>
      <c r="C38" s="32" t="s">
        <v>32</v>
      </c>
      <c r="D38" s="32">
        <v>3</v>
      </c>
      <c r="E38" s="32" t="s">
        <v>33</v>
      </c>
      <c r="F38" s="32" t="s">
        <v>668</v>
      </c>
      <c r="G38" s="32" t="s">
        <v>668</v>
      </c>
      <c r="H38" s="32">
        <v>2</v>
      </c>
      <c r="I38" s="36">
        <v>4.2300000000000004</v>
      </c>
      <c r="J38" s="36">
        <v>8.3800000000000008</v>
      </c>
      <c r="K38" s="36">
        <v>2.2057550488862629</v>
      </c>
      <c r="L38" s="36">
        <v>1.3353666250052978</v>
      </c>
      <c r="M38" s="36">
        <v>2.6707332500105956</v>
      </c>
      <c r="N38" s="138">
        <v>100.00000000000001</v>
      </c>
      <c r="O38" s="36">
        <v>87.200832466181069</v>
      </c>
    </row>
    <row r="39" spans="1:15" x14ac:dyDescent="0.2">
      <c r="A39" s="31" t="s">
        <v>79</v>
      </c>
      <c r="B39" s="31" t="s">
        <v>80</v>
      </c>
      <c r="C39" s="32" t="s">
        <v>32</v>
      </c>
      <c r="D39" s="32">
        <v>1</v>
      </c>
      <c r="E39" s="32" t="s">
        <v>33</v>
      </c>
      <c r="F39" s="32" t="s">
        <v>668</v>
      </c>
      <c r="G39" s="32" t="s">
        <v>668</v>
      </c>
      <c r="H39" s="32">
        <v>1</v>
      </c>
      <c r="I39" s="36">
        <v>-0.55000000000000004</v>
      </c>
      <c r="J39" s="36">
        <v>3.2</v>
      </c>
      <c r="K39" s="36">
        <v>0.6729225391651763</v>
      </c>
      <c r="L39" s="36">
        <v>0.50992520286598486</v>
      </c>
      <c r="M39" s="36">
        <v>1.0198504057319697</v>
      </c>
      <c r="N39" s="138">
        <v>50.260145681581676</v>
      </c>
      <c r="O39" s="36">
        <v>33.298647242455779</v>
      </c>
    </row>
    <row r="40" spans="1:15" x14ac:dyDescent="0.2">
      <c r="A40" s="31" t="s">
        <v>81</v>
      </c>
      <c r="B40" s="31" t="s">
        <v>82</v>
      </c>
      <c r="C40" s="32" t="s">
        <v>32</v>
      </c>
      <c r="D40" s="32">
        <v>3</v>
      </c>
      <c r="E40" s="32" t="s">
        <v>83</v>
      </c>
      <c r="F40" s="32" t="s">
        <v>668</v>
      </c>
      <c r="G40" s="32" t="s">
        <v>668</v>
      </c>
      <c r="H40" s="32">
        <v>1</v>
      </c>
      <c r="I40" s="36">
        <v>-0.55000000000000004</v>
      </c>
      <c r="J40" s="36">
        <v>3.2</v>
      </c>
      <c r="K40" s="36">
        <v>0.6729225391651763</v>
      </c>
      <c r="L40" s="36">
        <v>0.50992520286598486</v>
      </c>
      <c r="M40" s="36">
        <v>1.0198504057319697</v>
      </c>
      <c r="N40" s="138">
        <v>50.260145681581676</v>
      </c>
      <c r="O40" s="36">
        <v>33.298647242455779</v>
      </c>
    </row>
    <row r="41" spans="1:15" x14ac:dyDescent="0.2">
      <c r="A41" s="31" t="s">
        <v>84</v>
      </c>
      <c r="B41" s="31" t="s">
        <v>85</v>
      </c>
      <c r="C41" s="32" t="s">
        <v>32</v>
      </c>
      <c r="D41" s="32">
        <v>3</v>
      </c>
      <c r="E41" s="32" t="s">
        <v>33</v>
      </c>
      <c r="F41" s="32" t="s">
        <v>668</v>
      </c>
      <c r="G41" s="32" t="s">
        <v>668</v>
      </c>
      <c r="H41" s="32">
        <v>2</v>
      </c>
      <c r="I41" s="36">
        <v>4.2300000000000004</v>
      </c>
      <c r="J41" s="36">
        <v>8.3800000000000008</v>
      </c>
      <c r="K41" s="36">
        <v>2.2057550488862629</v>
      </c>
      <c r="L41" s="36">
        <v>1.3353666250052978</v>
      </c>
      <c r="M41" s="36">
        <v>2.6707332500105956</v>
      </c>
      <c r="N41" s="138">
        <v>100.00000000000001</v>
      </c>
      <c r="O41" s="36">
        <v>87.200832466181069</v>
      </c>
    </row>
    <row r="42" spans="1:15" x14ac:dyDescent="0.2">
      <c r="A42" s="31" t="s">
        <v>86</v>
      </c>
      <c r="B42" s="31" t="s">
        <v>87</v>
      </c>
      <c r="C42" s="32" t="s">
        <v>32</v>
      </c>
      <c r="D42" s="32">
        <v>2</v>
      </c>
      <c r="E42" s="32" t="s">
        <v>33</v>
      </c>
      <c r="F42" s="32" t="s">
        <v>668</v>
      </c>
      <c r="G42" s="32" t="s">
        <v>668</v>
      </c>
      <c r="H42" s="32">
        <v>1</v>
      </c>
      <c r="I42" s="36">
        <v>-0.55000000000000004</v>
      </c>
      <c r="J42" s="36">
        <v>3.2</v>
      </c>
      <c r="K42" s="36">
        <v>0.6729225391651763</v>
      </c>
      <c r="L42" s="36">
        <v>0.50992520286598486</v>
      </c>
      <c r="M42" s="36">
        <v>1.0198504057319697</v>
      </c>
      <c r="N42" s="138">
        <v>50.260145681581676</v>
      </c>
      <c r="O42" s="36">
        <v>33.298647242455779</v>
      </c>
    </row>
    <row r="43" spans="1:15" x14ac:dyDescent="0.2">
      <c r="A43" s="31" t="s">
        <v>88</v>
      </c>
      <c r="B43" s="31" t="s">
        <v>89</v>
      </c>
      <c r="C43" s="32" t="s">
        <v>90</v>
      </c>
      <c r="D43" s="32">
        <v>2</v>
      </c>
      <c r="E43" s="32" t="s">
        <v>33</v>
      </c>
      <c r="F43" s="32" t="s">
        <v>668</v>
      </c>
      <c r="G43" s="32" t="s">
        <v>668</v>
      </c>
      <c r="H43" s="32">
        <v>0</v>
      </c>
      <c r="I43" s="36">
        <v>-2.4500000000000002</v>
      </c>
      <c r="J43" s="36">
        <v>2.4</v>
      </c>
      <c r="K43" s="36">
        <v>6.3637650363907658E-2</v>
      </c>
      <c r="L43" s="36">
        <v>0.38244390214948859</v>
      </c>
      <c r="M43" s="36">
        <v>0.76488780429897718</v>
      </c>
      <c r="N43" s="138">
        <v>30.48907388137356</v>
      </c>
      <c r="O43" s="36">
        <v>24.973985431841832</v>
      </c>
    </row>
    <row r="44" spans="1:15" x14ac:dyDescent="0.2">
      <c r="A44" s="31" t="s">
        <v>91</v>
      </c>
      <c r="B44" s="31" t="s">
        <v>92</v>
      </c>
      <c r="C44" s="32" t="s">
        <v>90</v>
      </c>
      <c r="D44" s="32">
        <v>1</v>
      </c>
      <c r="E44" s="32" t="s">
        <v>58</v>
      </c>
      <c r="F44" s="32" t="s">
        <v>678</v>
      </c>
      <c r="G44" s="32" t="s">
        <v>678</v>
      </c>
      <c r="H44" s="32">
        <v>0</v>
      </c>
      <c r="I44" s="36">
        <v>-5.38</v>
      </c>
      <c r="J44" s="36">
        <v>3.88</v>
      </c>
      <c r="K44" s="36">
        <v>-0.87594378341910129</v>
      </c>
      <c r="L44" s="36">
        <v>0.61828430847500648</v>
      </c>
      <c r="M44" s="36">
        <v>1.236568616950013</v>
      </c>
      <c r="N44" s="138">
        <v>0</v>
      </c>
      <c r="O44" s="36">
        <v>40.374609781477623</v>
      </c>
    </row>
    <row r="45" spans="1:15" x14ac:dyDescent="0.2">
      <c r="A45" s="31" t="s">
        <v>93</v>
      </c>
      <c r="B45" s="31" t="s">
        <v>94</v>
      </c>
      <c r="C45" s="32" t="s">
        <v>90</v>
      </c>
      <c r="D45" s="32">
        <v>2</v>
      </c>
      <c r="E45" s="32" t="s">
        <v>58</v>
      </c>
      <c r="F45" s="32" t="s">
        <v>668</v>
      </c>
      <c r="G45" s="32" t="s">
        <v>668</v>
      </c>
      <c r="H45" s="32">
        <v>0</v>
      </c>
      <c r="I45" s="36">
        <v>-2.4500000000000002</v>
      </c>
      <c r="J45" s="36">
        <v>2.4</v>
      </c>
      <c r="K45" s="36">
        <v>6.3637650363907658E-2</v>
      </c>
      <c r="L45" s="36">
        <v>0.38244390214948859</v>
      </c>
      <c r="M45" s="36">
        <v>0.76488780429897718</v>
      </c>
      <c r="N45" s="138">
        <v>30.48907388137356</v>
      </c>
      <c r="O45" s="36">
        <v>24.973985431841832</v>
      </c>
    </row>
    <row r="46" spans="1:15" x14ac:dyDescent="0.2">
      <c r="A46" s="31" t="s">
        <v>95</v>
      </c>
      <c r="B46" s="31" t="s">
        <v>96</v>
      </c>
      <c r="C46" s="32" t="s">
        <v>90</v>
      </c>
      <c r="D46" s="32">
        <v>1</v>
      </c>
      <c r="E46" s="32" t="s">
        <v>58</v>
      </c>
      <c r="F46" s="32" t="s">
        <v>678</v>
      </c>
      <c r="G46" s="32" t="s">
        <v>678</v>
      </c>
      <c r="H46" s="32">
        <v>0</v>
      </c>
      <c r="I46" s="36">
        <v>-5.38</v>
      </c>
      <c r="J46" s="36">
        <v>3.88</v>
      </c>
      <c r="K46" s="36">
        <v>-0.87594378341910129</v>
      </c>
      <c r="L46" s="36">
        <v>0.61828430847500648</v>
      </c>
      <c r="M46" s="36">
        <v>1.236568616950013</v>
      </c>
      <c r="N46" s="138">
        <v>0</v>
      </c>
      <c r="O46" s="36">
        <v>40.374609781477623</v>
      </c>
    </row>
    <row r="47" spans="1:15" x14ac:dyDescent="0.2">
      <c r="A47" s="31" t="s">
        <v>97</v>
      </c>
      <c r="B47" s="31" t="s">
        <v>98</v>
      </c>
      <c r="C47" s="32" t="s">
        <v>90</v>
      </c>
      <c r="D47" s="32">
        <v>2</v>
      </c>
      <c r="E47" s="32" t="s">
        <v>58</v>
      </c>
      <c r="F47" s="32" t="s">
        <v>668</v>
      </c>
      <c r="G47" s="32" t="s">
        <v>668</v>
      </c>
      <c r="H47" s="32">
        <v>1</v>
      </c>
      <c r="I47" s="36">
        <v>-0.55000000000000004</v>
      </c>
      <c r="J47" s="36">
        <v>3.2</v>
      </c>
      <c r="K47" s="36">
        <v>0.6729225391651763</v>
      </c>
      <c r="L47" s="36">
        <v>0.50992520286598486</v>
      </c>
      <c r="M47" s="36">
        <v>1.0198504057319697</v>
      </c>
      <c r="N47" s="138">
        <v>50.260145681581676</v>
      </c>
      <c r="O47" s="36">
        <v>33.298647242455779</v>
      </c>
    </row>
    <row r="48" spans="1:15" x14ac:dyDescent="0.2">
      <c r="A48" s="31" t="s">
        <v>99</v>
      </c>
      <c r="B48" s="31" t="s">
        <v>100</v>
      </c>
      <c r="C48" s="32" t="s">
        <v>90</v>
      </c>
      <c r="D48" s="32">
        <v>5</v>
      </c>
      <c r="E48" s="32" t="s">
        <v>70</v>
      </c>
      <c r="F48" s="32" t="s">
        <v>668</v>
      </c>
      <c r="G48" s="32" t="s">
        <v>668</v>
      </c>
      <c r="H48" s="32">
        <v>1</v>
      </c>
      <c r="I48" s="36">
        <v>-0.55000000000000004</v>
      </c>
      <c r="J48" s="36">
        <v>3.2</v>
      </c>
      <c r="K48" s="36">
        <v>0.6729225391651763</v>
      </c>
      <c r="L48" s="36">
        <v>0.50992520286598486</v>
      </c>
      <c r="M48" s="36">
        <v>1.0198504057319697</v>
      </c>
      <c r="N48" s="138">
        <v>50.260145681581676</v>
      </c>
      <c r="O48" s="36">
        <v>33.298647242455779</v>
      </c>
    </row>
    <row r="49" spans="1:15" x14ac:dyDescent="0.2">
      <c r="A49" s="31" t="s">
        <v>101</v>
      </c>
      <c r="B49" s="31" t="s">
        <v>102</v>
      </c>
      <c r="C49" s="32" t="s">
        <v>90</v>
      </c>
      <c r="D49" s="32">
        <v>3</v>
      </c>
      <c r="E49" s="32" t="s">
        <v>103</v>
      </c>
      <c r="F49" s="32" t="s">
        <v>668</v>
      </c>
      <c r="G49" s="32" t="s">
        <v>668</v>
      </c>
      <c r="H49" s="32">
        <v>0</v>
      </c>
      <c r="I49" s="36">
        <v>-2.4500000000000002</v>
      </c>
      <c r="J49" s="36">
        <v>2.4</v>
      </c>
      <c r="K49" s="36">
        <v>6.3637650363907658E-2</v>
      </c>
      <c r="L49" s="36">
        <v>0.38244390214948859</v>
      </c>
      <c r="M49" s="36">
        <v>0.76488780429897718</v>
      </c>
      <c r="N49" s="138">
        <v>30.48907388137356</v>
      </c>
      <c r="O49" s="36">
        <v>24.973985431841832</v>
      </c>
    </row>
    <row r="50" spans="1:15" x14ac:dyDescent="0.2">
      <c r="A50" s="31" t="s">
        <v>104</v>
      </c>
      <c r="B50" s="31" t="s">
        <v>105</v>
      </c>
      <c r="C50" s="32" t="s">
        <v>90</v>
      </c>
      <c r="D50" s="32">
        <v>2</v>
      </c>
      <c r="E50" s="32" t="s">
        <v>103</v>
      </c>
      <c r="F50" s="32" t="s">
        <v>678</v>
      </c>
      <c r="G50" s="32" t="s">
        <v>668</v>
      </c>
      <c r="H50" s="32">
        <v>0</v>
      </c>
      <c r="I50" s="36">
        <v>-3.85</v>
      </c>
      <c r="J50" s="36">
        <v>2.48</v>
      </c>
      <c r="K50" s="36">
        <v>-0.38530910980544814</v>
      </c>
      <c r="L50" s="36">
        <v>0.39519203222113819</v>
      </c>
      <c r="M50" s="36">
        <v>0.79038406444227638</v>
      </c>
      <c r="N50" s="138">
        <v>15.920915712799165</v>
      </c>
      <c r="O50" s="36">
        <v>25.806451612903224</v>
      </c>
    </row>
    <row r="51" spans="1:15" x14ac:dyDescent="0.2">
      <c r="A51" s="31" t="s">
        <v>106</v>
      </c>
      <c r="B51" s="31" t="s">
        <v>107</v>
      </c>
      <c r="C51" s="32" t="s">
        <v>108</v>
      </c>
      <c r="D51" s="32">
        <v>1</v>
      </c>
      <c r="E51" s="32" t="s">
        <v>109</v>
      </c>
      <c r="F51" s="32" t="s">
        <v>678</v>
      </c>
      <c r="G51" s="32" t="s">
        <v>678</v>
      </c>
      <c r="H51" s="32">
        <v>0</v>
      </c>
      <c r="I51" s="36">
        <v>-5.38</v>
      </c>
      <c r="J51" s="36">
        <v>3.88</v>
      </c>
      <c r="K51" s="36">
        <v>-0.87594378341910129</v>
      </c>
      <c r="L51" s="36">
        <v>0.61828430847500648</v>
      </c>
      <c r="M51" s="36">
        <v>1.236568616950013</v>
      </c>
      <c r="N51" s="138">
        <v>0</v>
      </c>
      <c r="O51" s="36">
        <v>40.374609781477623</v>
      </c>
    </row>
    <row r="52" spans="1:15" x14ac:dyDescent="0.2">
      <c r="A52" s="31" t="s">
        <v>110</v>
      </c>
      <c r="B52" s="31" t="s">
        <v>111</v>
      </c>
      <c r="C52" s="32" t="s">
        <v>108</v>
      </c>
      <c r="D52" s="32">
        <v>1</v>
      </c>
      <c r="E52" s="32" t="s">
        <v>58</v>
      </c>
      <c r="F52" s="32" t="s">
        <v>668</v>
      </c>
      <c r="G52" s="32" t="s">
        <v>668</v>
      </c>
      <c r="H52" s="32">
        <v>0</v>
      </c>
      <c r="I52" s="36">
        <v>-2.4500000000000002</v>
      </c>
      <c r="J52" s="36">
        <v>2.4</v>
      </c>
      <c r="K52" s="36">
        <v>6.3637650363907658E-2</v>
      </c>
      <c r="L52" s="36">
        <v>0.38244390214948859</v>
      </c>
      <c r="M52" s="36">
        <v>0.76488780429897718</v>
      </c>
      <c r="N52" s="138">
        <v>30.48907388137356</v>
      </c>
      <c r="O52" s="36">
        <v>24.973985431841832</v>
      </c>
    </row>
    <row r="53" spans="1:15" x14ac:dyDescent="0.2">
      <c r="A53" s="31" t="s">
        <v>112</v>
      </c>
      <c r="B53" s="31" t="s">
        <v>113</v>
      </c>
      <c r="C53" s="32" t="s">
        <v>108</v>
      </c>
      <c r="D53" s="32">
        <v>3</v>
      </c>
      <c r="E53" s="32" t="s">
        <v>83</v>
      </c>
      <c r="F53" s="32" t="s">
        <v>668</v>
      </c>
      <c r="G53" s="32" t="s">
        <v>668</v>
      </c>
      <c r="H53" s="32">
        <v>1</v>
      </c>
      <c r="I53" s="36">
        <v>-0.55000000000000004</v>
      </c>
      <c r="J53" s="36">
        <v>3.2</v>
      </c>
      <c r="K53" s="36">
        <v>0.6729225391651763</v>
      </c>
      <c r="L53" s="36">
        <v>0.50992520286598486</v>
      </c>
      <c r="M53" s="36">
        <v>1.0198504057319697</v>
      </c>
      <c r="N53" s="138">
        <v>50.260145681581676</v>
      </c>
      <c r="O53" s="36">
        <v>33.298647242455779</v>
      </c>
    </row>
    <row r="54" spans="1:15" x14ac:dyDescent="0.2">
      <c r="A54" s="31" t="s">
        <v>114</v>
      </c>
      <c r="B54" s="31" t="s">
        <v>115</v>
      </c>
      <c r="C54" s="32" t="s">
        <v>108</v>
      </c>
      <c r="D54" s="32">
        <v>1</v>
      </c>
      <c r="E54" s="32" t="s">
        <v>109</v>
      </c>
      <c r="F54" s="32" t="s">
        <v>678</v>
      </c>
      <c r="G54" s="32" t="s">
        <v>678</v>
      </c>
      <c r="H54" s="32">
        <v>0</v>
      </c>
      <c r="I54" s="36">
        <v>-5.38</v>
      </c>
      <c r="J54" s="36">
        <v>3.88</v>
      </c>
      <c r="K54" s="36">
        <v>-0.87594378341910129</v>
      </c>
      <c r="L54" s="36">
        <v>0.61828430847500648</v>
      </c>
      <c r="M54" s="36">
        <v>1.236568616950013</v>
      </c>
      <c r="N54" s="138">
        <v>0</v>
      </c>
      <c r="O54" s="36">
        <v>40.374609781477623</v>
      </c>
    </row>
    <row r="55" spans="1:15" x14ac:dyDescent="0.2">
      <c r="A55" s="31" t="s">
        <v>116</v>
      </c>
      <c r="B55" s="31" t="s">
        <v>117</v>
      </c>
      <c r="C55" s="32" t="s">
        <v>108</v>
      </c>
      <c r="D55" s="32">
        <v>2</v>
      </c>
      <c r="E55" s="32" t="s">
        <v>103</v>
      </c>
      <c r="F55" s="32"/>
      <c r="G55" s="32" t="s">
        <v>678</v>
      </c>
      <c r="H55" s="32">
        <v>0</v>
      </c>
      <c r="I55" s="36">
        <v>-4.7</v>
      </c>
      <c r="J55" s="36">
        <v>3.98</v>
      </c>
      <c r="K55" s="36">
        <v>-0.65788392847970001</v>
      </c>
      <c r="L55" s="36">
        <v>0.63421947106456855</v>
      </c>
      <c r="M55" s="36">
        <v>1.2684389421291371</v>
      </c>
      <c r="N55" s="138">
        <v>7.0759625390218472</v>
      </c>
      <c r="O55" s="36">
        <v>41.41519250780437</v>
      </c>
    </row>
    <row r="56" spans="1:15" x14ac:dyDescent="0.2">
      <c r="A56" s="31" t="s">
        <v>118</v>
      </c>
      <c r="B56" s="31" t="s">
        <v>119</v>
      </c>
      <c r="C56" s="32" t="s">
        <v>108</v>
      </c>
      <c r="D56" s="32">
        <v>3</v>
      </c>
      <c r="E56" s="32" t="s">
        <v>83</v>
      </c>
      <c r="F56" s="32" t="s">
        <v>668</v>
      </c>
      <c r="G56" s="32" t="s">
        <v>668</v>
      </c>
      <c r="H56" s="32">
        <v>1</v>
      </c>
      <c r="I56" s="36">
        <v>-0.55000000000000004</v>
      </c>
      <c r="J56" s="36">
        <v>3.2</v>
      </c>
      <c r="K56" s="36">
        <v>0.6729225391651763</v>
      </c>
      <c r="L56" s="36">
        <v>0.50992520286598486</v>
      </c>
      <c r="M56" s="36">
        <v>1.0198504057319697</v>
      </c>
      <c r="N56" s="138">
        <v>50.260145681581676</v>
      </c>
      <c r="O56" s="36">
        <v>33.298647242455779</v>
      </c>
    </row>
    <row r="57" spans="1:15" x14ac:dyDescent="0.2">
      <c r="A57" s="31" t="s">
        <v>120</v>
      </c>
      <c r="B57" s="31" t="s">
        <v>121</v>
      </c>
      <c r="C57" s="32" t="s">
        <v>108</v>
      </c>
      <c r="D57" s="32">
        <v>4</v>
      </c>
      <c r="E57" s="32" t="s">
        <v>70</v>
      </c>
      <c r="F57" s="32" t="s">
        <v>678</v>
      </c>
      <c r="G57" s="32" t="s">
        <v>678</v>
      </c>
      <c r="H57" s="32">
        <v>0</v>
      </c>
      <c r="I57" s="36">
        <v>-5.38</v>
      </c>
      <c r="J57" s="36">
        <v>3.88</v>
      </c>
      <c r="K57" s="36">
        <v>-0.87594378341910129</v>
      </c>
      <c r="L57" s="36">
        <v>0.61828430847500648</v>
      </c>
      <c r="M57" s="36">
        <v>1.236568616950013</v>
      </c>
      <c r="N57" s="138">
        <v>0</v>
      </c>
      <c r="O57" s="36">
        <v>40.374609781477623</v>
      </c>
    </row>
    <row r="58" spans="1:15" x14ac:dyDescent="0.2">
      <c r="A58" s="31" t="s">
        <v>122</v>
      </c>
      <c r="B58" s="31" t="s">
        <v>123</v>
      </c>
      <c r="C58" s="32" t="s">
        <v>108</v>
      </c>
      <c r="D58" s="32">
        <v>3</v>
      </c>
      <c r="E58" s="32" t="s">
        <v>58</v>
      </c>
      <c r="F58" s="32" t="s">
        <v>668</v>
      </c>
      <c r="G58" s="32" t="s">
        <v>668</v>
      </c>
      <c r="H58" s="32">
        <v>1</v>
      </c>
      <c r="I58" s="36">
        <v>-0.55000000000000004</v>
      </c>
      <c r="J58" s="36">
        <v>3.2</v>
      </c>
      <c r="K58" s="36">
        <v>0.6729225391651763</v>
      </c>
      <c r="L58" s="36">
        <v>0.50992520286598486</v>
      </c>
      <c r="M58" s="36">
        <v>1.0198504057319697</v>
      </c>
      <c r="N58" s="138">
        <v>50.260145681581676</v>
      </c>
      <c r="O58" s="36">
        <v>33.298647242455779</v>
      </c>
    </row>
    <row r="59" spans="1:15" x14ac:dyDescent="0.2">
      <c r="A59" s="31" t="s">
        <v>124</v>
      </c>
      <c r="B59" s="31" t="s">
        <v>125</v>
      </c>
      <c r="C59" s="32" t="s">
        <v>108</v>
      </c>
      <c r="D59" s="32">
        <v>1</v>
      </c>
      <c r="E59" s="32" t="s">
        <v>58</v>
      </c>
      <c r="F59" s="32" t="s">
        <v>678</v>
      </c>
      <c r="G59" s="32" t="s">
        <v>678</v>
      </c>
      <c r="H59" s="32">
        <v>0</v>
      </c>
      <c r="I59" s="36">
        <v>-5.38</v>
      </c>
      <c r="J59" s="36">
        <v>3.88</v>
      </c>
      <c r="K59" s="36">
        <v>-0.87594378341910129</v>
      </c>
      <c r="L59" s="36">
        <v>0.61828430847500648</v>
      </c>
      <c r="M59" s="36">
        <v>1.236568616950013</v>
      </c>
      <c r="N59" s="138">
        <v>0</v>
      </c>
      <c r="O59" s="36">
        <v>40.374609781477623</v>
      </c>
    </row>
    <row r="60" spans="1:15" x14ac:dyDescent="0.2">
      <c r="A60" s="31" t="s">
        <v>126</v>
      </c>
      <c r="B60" s="31" t="s">
        <v>127</v>
      </c>
      <c r="C60" s="32" t="s">
        <v>128</v>
      </c>
      <c r="D60" s="32">
        <v>1</v>
      </c>
      <c r="E60" s="32" t="s">
        <v>109</v>
      </c>
      <c r="F60" s="32" t="s">
        <v>678</v>
      </c>
      <c r="G60" s="32" t="s">
        <v>678</v>
      </c>
      <c r="H60" s="32">
        <v>0</v>
      </c>
      <c r="I60" s="36">
        <v>-5.38</v>
      </c>
      <c r="J60" s="36">
        <v>3.88</v>
      </c>
      <c r="K60" s="36">
        <v>-0.87594378341910129</v>
      </c>
      <c r="L60" s="36">
        <v>0.61828430847500648</v>
      </c>
      <c r="M60" s="36">
        <v>1.236568616950013</v>
      </c>
      <c r="N60" s="138">
        <v>0</v>
      </c>
      <c r="O60" s="36">
        <v>40.374609781477623</v>
      </c>
    </row>
    <row r="61" spans="1:15" x14ac:dyDescent="0.2">
      <c r="A61" s="31" t="s">
        <v>129</v>
      </c>
      <c r="B61" s="31" t="s">
        <v>130</v>
      </c>
      <c r="C61" s="32" t="s">
        <v>128</v>
      </c>
      <c r="D61" s="32">
        <v>1</v>
      </c>
      <c r="E61" s="32" t="s">
        <v>109</v>
      </c>
      <c r="F61" s="32" t="s">
        <v>678</v>
      </c>
      <c r="G61" s="32" t="s">
        <v>678</v>
      </c>
      <c r="H61" s="32">
        <v>0</v>
      </c>
      <c r="I61" s="36">
        <v>-5.38</v>
      </c>
      <c r="J61" s="36">
        <v>3.88</v>
      </c>
      <c r="K61" s="36">
        <v>-0.87594378341910129</v>
      </c>
      <c r="L61" s="36">
        <v>0.61828430847500648</v>
      </c>
      <c r="M61" s="36">
        <v>1.236568616950013</v>
      </c>
      <c r="N61" s="138">
        <v>0</v>
      </c>
      <c r="O61" s="36">
        <v>40.374609781477623</v>
      </c>
    </row>
    <row r="62" spans="1:15" x14ac:dyDescent="0.2">
      <c r="A62" s="31" t="s">
        <v>131</v>
      </c>
      <c r="B62" s="31" t="s">
        <v>132</v>
      </c>
      <c r="C62" s="32" t="s">
        <v>128</v>
      </c>
      <c r="D62" s="32">
        <v>1</v>
      </c>
      <c r="E62" s="32" t="s">
        <v>103</v>
      </c>
      <c r="F62" s="32" t="s">
        <v>678</v>
      </c>
      <c r="G62" s="32" t="s">
        <v>678</v>
      </c>
      <c r="H62" s="32">
        <v>0</v>
      </c>
      <c r="I62" s="36">
        <v>-5.38</v>
      </c>
      <c r="J62" s="36">
        <v>3.88</v>
      </c>
      <c r="K62" s="36">
        <v>-0.87594378341910129</v>
      </c>
      <c r="L62" s="36">
        <v>0.61828430847500648</v>
      </c>
      <c r="M62" s="36">
        <v>1.236568616950013</v>
      </c>
      <c r="N62" s="138">
        <v>0</v>
      </c>
      <c r="O62" s="36">
        <v>40.374609781477623</v>
      </c>
    </row>
    <row r="63" spans="1:15" x14ac:dyDescent="0.2">
      <c r="A63" s="31" t="s">
        <v>133</v>
      </c>
      <c r="B63" s="31" t="s">
        <v>134</v>
      </c>
      <c r="C63" s="32" t="s">
        <v>128</v>
      </c>
      <c r="D63" s="32">
        <v>1</v>
      </c>
      <c r="E63" s="32" t="s">
        <v>109</v>
      </c>
      <c r="F63" s="32" t="s">
        <v>678</v>
      </c>
      <c r="G63" s="32" t="s">
        <v>678</v>
      </c>
      <c r="H63" s="32">
        <v>0</v>
      </c>
      <c r="I63" s="36">
        <v>-5.38</v>
      </c>
      <c r="J63" s="36">
        <v>3.88</v>
      </c>
      <c r="K63" s="36">
        <v>-0.87594378341910129</v>
      </c>
      <c r="L63" s="36">
        <v>0.61828430847500648</v>
      </c>
      <c r="M63" s="36">
        <v>1.236568616950013</v>
      </c>
      <c r="N63" s="138">
        <v>0</v>
      </c>
      <c r="O63" s="36">
        <v>40.374609781477623</v>
      </c>
    </row>
    <row r="64" spans="1:15" x14ac:dyDescent="0.2">
      <c r="A64" s="31" t="s">
        <v>135</v>
      </c>
      <c r="B64" s="31" t="s">
        <v>136</v>
      </c>
      <c r="C64" s="32" t="s">
        <v>128</v>
      </c>
      <c r="D64" s="32">
        <v>1</v>
      </c>
      <c r="E64" s="32" t="s">
        <v>58</v>
      </c>
      <c r="F64" s="32" t="s">
        <v>678</v>
      </c>
      <c r="G64" s="32" t="s">
        <v>678</v>
      </c>
      <c r="H64" s="32">
        <v>0</v>
      </c>
      <c r="I64" s="36">
        <v>-5.38</v>
      </c>
      <c r="J64" s="36">
        <v>3.88</v>
      </c>
      <c r="K64" s="36">
        <v>-0.87594378341910129</v>
      </c>
      <c r="L64" s="36">
        <v>0.61828430847500648</v>
      </c>
      <c r="M64" s="36">
        <v>1.236568616950013</v>
      </c>
      <c r="N64" s="138">
        <v>0</v>
      </c>
      <c r="O64" s="36">
        <v>40.374609781477623</v>
      </c>
    </row>
    <row r="65" spans="1:15" x14ac:dyDescent="0.2">
      <c r="A65" s="31" t="s">
        <v>137</v>
      </c>
      <c r="B65" s="31" t="s">
        <v>138</v>
      </c>
      <c r="C65" s="32" t="s">
        <v>128</v>
      </c>
      <c r="D65" s="32">
        <v>2</v>
      </c>
      <c r="E65" s="32" t="s">
        <v>103</v>
      </c>
      <c r="F65" s="32" t="s">
        <v>678</v>
      </c>
      <c r="G65" s="32" t="s">
        <v>678</v>
      </c>
      <c r="H65" s="32">
        <v>0</v>
      </c>
      <c r="I65" s="36">
        <v>-5.38</v>
      </c>
      <c r="J65" s="36">
        <v>3.88</v>
      </c>
      <c r="K65" s="36">
        <v>-0.87594378341910129</v>
      </c>
      <c r="L65" s="36">
        <v>0.61828430847500648</v>
      </c>
      <c r="M65" s="36">
        <v>1.236568616950013</v>
      </c>
      <c r="N65" s="138">
        <v>0</v>
      </c>
      <c r="O65" s="36">
        <v>40.374609781477623</v>
      </c>
    </row>
    <row r="66" spans="1:15" x14ac:dyDescent="0.2">
      <c r="A66" s="31" t="s">
        <v>139</v>
      </c>
      <c r="B66" s="31" t="s">
        <v>140</v>
      </c>
      <c r="C66" s="32" t="s">
        <v>128</v>
      </c>
      <c r="D66" s="32">
        <v>1</v>
      </c>
      <c r="E66" s="32" t="s">
        <v>103</v>
      </c>
      <c r="F66" s="32" t="s">
        <v>678</v>
      </c>
      <c r="G66" s="32" t="s">
        <v>678</v>
      </c>
      <c r="H66" s="32">
        <v>0</v>
      </c>
      <c r="I66" s="36">
        <v>-5.38</v>
      </c>
      <c r="J66" s="36">
        <v>3.88</v>
      </c>
      <c r="K66" s="36">
        <v>-0.87594378341910129</v>
      </c>
      <c r="L66" s="36">
        <v>0.61828430847500648</v>
      </c>
      <c r="M66" s="36">
        <v>1.236568616950013</v>
      </c>
      <c r="N66" s="138">
        <v>0</v>
      </c>
      <c r="O66" s="36">
        <v>40.374609781477623</v>
      </c>
    </row>
    <row r="67" spans="1:15" x14ac:dyDescent="0.2">
      <c r="A67" s="31" t="s">
        <v>141</v>
      </c>
      <c r="B67" s="31" t="s">
        <v>142</v>
      </c>
      <c r="C67" s="32" t="s">
        <v>128</v>
      </c>
      <c r="D67" s="32">
        <v>4</v>
      </c>
      <c r="E67" s="32" t="s">
        <v>70</v>
      </c>
      <c r="F67" s="32" t="s">
        <v>668</v>
      </c>
      <c r="G67" s="32" t="s">
        <v>668</v>
      </c>
      <c r="H67" s="32">
        <v>2</v>
      </c>
      <c r="I67" s="36">
        <v>4.2300000000000004</v>
      </c>
      <c r="J67" s="36">
        <v>8.3800000000000008</v>
      </c>
      <c r="K67" s="36">
        <v>2.2057550488862629</v>
      </c>
      <c r="L67" s="36">
        <v>1.3353666250052978</v>
      </c>
      <c r="M67" s="36">
        <v>2.6707332500105956</v>
      </c>
      <c r="N67" s="138">
        <v>100.00000000000001</v>
      </c>
      <c r="O67" s="36">
        <v>87.200832466181069</v>
      </c>
    </row>
    <row r="68" spans="1:15" x14ac:dyDescent="0.2">
      <c r="A68" s="31" t="s">
        <v>143</v>
      </c>
      <c r="B68" s="31" t="s">
        <v>144</v>
      </c>
      <c r="C68" s="32" t="s">
        <v>128</v>
      </c>
      <c r="D68" s="32">
        <v>4</v>
      </c>
      <c r="E68" s="32" t="s">
        <v>70</v>
      </c>
      <c r="F68" s="32" t="s">
        <v>668</v>
      </c>
      <c r="G68" s="32" t="s">
        <v>668</v>
      </c>
      <c r="H68" s="32">
        <v>1</v>
      </c>
      <c r="I68" s="36">
        <v>-0.55000000000000004</v>
      </c>
      <c r="J68" s="36">
        <v>3.2</v>
      </c>
      <c r="K68" s="36">
        <v>0.6729225391651763</v>
      </c>
      <c r="L68" s="36">
        <v>0.50992520286598486</v>
      </c>
      <c r="M68" s="36">
        <v>1.0198504057319697</v>
      </c>
      <c r="N68" s="138">
        <v>50.260145681581676</v>
      </c>
      <c r="O68" s="36">
        <v>33.298647242455779</v>
      </c>
    </row>
    <row r="69" spans="1:15" x14ac:dyDescent="0.2">
      <c r="A69" s="31" t="s">
        <v>145</v>
      </c>
      <c r="B69" s="31" t="s">
        <v>146</v>
      </c>
      <c r="C69" s="32" t="s">
        <v>128</v>
      </c>
      <c r="D69" s="32">
        <v>1</v>
      </c>
      <c r="E69" s="32" t="s">
        <v>58</v>
      </c>
      <c r="F69" s="32" t="s">
        <v>678</v>
      </c>
      <c r="G69" s="32" t="s">
        <v>668</v>
      </c>
      <c r="H69" s="32">
        <v>1</v>
      </c>
      <c r="I69" s="36">
        <v>-2.4500000000000002</v>
      </c>
      <c r="J69" s="36">
        <v>2.4</v>
      </c>
      <c r="K69" s="36">
        <v>6.3637650363907658E-2</v>
      </c>
      <c r="L69" s="36">
        <v>0.38244390214948859</v>
      </c>
      <c r="M69" s="36">
        <v>0.76488780429897718</v>
      </c>
      <c r="N69" s="138">
        <v>30.48907388137356</v>
      </c>
      <c r="O69" s="36">
        <v>24.973985431841832</v>
      </c>
    </row>
    <row r="70" spans="1:15" x14ac:dyDescent="0.2">
      <c r="A70" s="31" t="s">
        <v>147</v>
      </c>
      <c r="B70" s="31" t="s">
        <v>148</v>
      </c>
      <c r="C70" s="32" t="s">
        <v>128</v>
      </c>
      <c r="D70" s="32">
        <v>3</v>
      </c>
      <c r="E70" s="32" t="s">
        <v>103</v>
      </c>
      <c r="F70" s="32" t="s">
        <v>668</v>
      </c>
      <c r="G70" s="32" t="s">
        <v>668</v>
      </c>
      <c r="H70" s="32">
        <v>1</v>
      </c>
      <c r="I70" s="36">
        <v>-0.55000000000000004</v>
      </c>
      <c r="J70" s="36">
        <v>3.2</v>
      </c>
      <c r="K70" s="36">
        <v>0.6729225391651763</v>
      </c>
      <c r="L70" s="36">
        <v>0.50992520286598486</v>
      </c>
      <c r="M70" s="36">
        <v>1.0198504057319697</v>
      </c>
      <c r="N70" s="138">
        <v>50.260145681581676</v>
      </c>
      <c r="O70" s="36">
        <v>33.298647242455779</v>
      </c>
    </row>
    <row r="71" spans="1:15" x14ac:dyDescent="0.2">
      <c r="A71" s="31" t="s">
        <v>149</v>
      </c>
      <c r="B71" s="31" t="s">
        <v>150</v>
      </c>
      <c r="C71" s="32" t="s">
        <v>128</v>
      </c>
      <c r="D71" s="32">
        <v>1</v>
      </c>
      <c r="E71" s="32" t="s">
        <v>109</v>
      </c>
      <c r="F71" s="32" t="s">
        <v>678</v>
      </c>
      <c r="G71" s="32" t="s">
        <v>678</v>
      </c>
      <c r="H71" s="32">
        <v>0</v>
      </c>
      <c r="I71" s="36">
        <v>-5.38</v>
      </c>
      <c r="J71" s="36">
        <v>3.88</v>
      </c>
      <c r="K71" s="36">
        <v>-0.87594378341910129</v>
      </c>
      <c r="L71" s="36">
        <v>0.61828430847500648</v>
      </c>
      <c r="M71" s="36">
        <v>1.236568616950013</v>
      </c>
      <c r="N71" s="138">
        <v>0</v>
      </c>
      <c r="O71" s="36">
        <v>40.374609781477623</v>
      </c>
    </row>
    <row r="72" spans="1:15" x14ac:dyDescent="0.2">
      <c r="A72" s="31" t="s">
        <v>151</v>
      </c>
      <c r="B72" s="31" t="s">
        <v>152</v>
      </c>
      <c r="C72" s="32" t="s">
        <v>128</v>
      </c>
      <c r="D72" s="32">
        <v>2</v>
      </c>
      <c r="E72" s="32" t="s">
        <v>58</v>
      </c>
      <c r="F72" s="32" t="s">
        <v>678</v>
      </c>
      <c r="G72" s="32" t="s">
        <v>678</v>
      </c>
      <c r="H72" s="32">
        <v>0</v>
      </c>
      <c r="I72" s="36">
        <v>-5.38</v>
      </c>
      <c r="J72" s="36">
        <v>3.88</v>
      </c>
      <c r="K72" s="36">
        <v>-0.87594378341910129</v>
      </c>
      <c r="L72" s="36">
        <v>0.61828430847500648</v>
      </c>
      <c r="M72" s="36">
        <v>1.236568616950013</v>
      </c>
      <c r="N72" s="138">
        <v>0</v>
      </c>
      <c r="O72" s="36">
        <v>40.374609781477623</v>
      </c>
    </row>
    <row r="73" spans="1:15" x14ac:dyDescent="0.2">
      <c r="A73" s="31" t="s">
        <v>153</v>
      </c>
      <c r="B73" s="31" t="s">
        <v>154</v>
      </c>
      <c r="C73" s="32" t="s">
        <v>155</v>
      </c>
      <c r="D73" s="32">
        <v>1</v>
      </c>
      <c r="E73" s="32" t="s">
        <v>58</v>
      </c>
      <c r="F73" s="32" t="s">
        <v>678</v>
      </c>
      <c r="G73" s="32" t="s">
        <v>668</v>
      </c>
      <c r="H73" s="32">
        <v>0</v>
      </c>
      <c r="I73" s="36">
        <v>-3.85</v>
      </c>
      <c r="J73" s="36">
        <v>2.48</v>
      </c>
      <c r="K73" s="36">
        <v>-0.38530910980544814</v>
      </c>
      <c r="L73" s="36">
        <v>0.39519203222113819</v>
      </c>
      <c r="M73" s="36">
        <v>0.79038406444227638</v>
      </c>
      <c r="N73" s="138">
        <v>15.920915712799165</v>
      </c>
      <c r="O73" s="36">
        <v>25.806451612903224</v>
      </c>
    </row>
    <row r="74" spans="1:15" x14ac:dyDescent="0.2">
      <c r="A74" s="31" t="s">
        <v>156</v>
      </c>
      <c r="B74" s="31" t="s">
        <v>157</v>
      </c>
      <c r="C74" s="32" t="s">
        <v>155</v>
      </c>
      <c r="D74" s="32">
        <v>1</v>
      </c>
      <c r="E74" s="32" t="s">
        <v>109</v>
      </c>
      <c r="F74" s="32" t="s">
        <v>678</v>
      </c>
      <c r="G74" s="32" t="s">
        <v>678</v>
      </c>
      <c r="H74" s="32">
        <v>2</v>
      </c>
      <c r="I74" s="36">
        <v>-2.4500000000000002</v>
      </c>
      <c r="J74" s="36">
        <v>2.4</v>
      </c>
      <c r="K74" s="36">
        <v>6.3637650363907658E-2</v>
      </c>
      <c r="L74" s="36">
        <v>0.38244390214948859</v>
      </c>
      <c r="M74" s="36">
        <v>0.76488780429897718</v>
      </c>
      <c r="N74" s="138">
        <v>30.48907388137356</v>
      </c>
      <c r="O74" s="36">
        <v>24.973985431841832</v>
      </c>
    </row>
    <row r="75" spans="1:15" x14ac:dyDescent="0.2">
      <c r="A75" s="31" t="s">
        <v>158</v>
      </c>
      <c r="B75" s="31" t="s">
        <v>159</v>
      </c>
      <c r="C75" s="32" t="s">
        <v>155</v>
      </c>
      <c r="D75" s="32">
        <v>1</v>
      </c>
      <c r="E75" s="32" t="s">
        <v>58</v>
      </c>
      <c r="F75" s="32" t="s">
        <v>678</v>
      </c>
      <c r="G75" s="32" t="s">
        <v>678</v>
      </c>
      <c r="H75" s="32">
        <v>0</v>
      </c>
      <c r="I75" s="36">
        <v>-5.38</v>
      </c>
      <c r="J75" s="36">
        <v>3.88</v>
      </c>
      <c r="K75" s="36">
        <v>-0.87594378341910129</v>
      </c>
      <c r="L75" s="36">
        <v>0.61828430847500648</v>
      </c>
      <c r="M75" s="36">
        <v>1.236568616950013</v>
      </c>
      <c r="N75" s="138">
        <v>0</v>
      </c>
      <c r="O75" s="36">
        <v>40.374609781477623</v>
      </c>
    </row>
    <row r="76" spans="1:15" x14ac:dyDescent="0.2">
      <c r="A76" s="31" t="s">
        <v>160</v>
      </c>
      <c r="B76" s="31" t="s">
        <v>161</v>
      </c>
      <c r="C76" s="32" t="s">
        <v>155</v>
      </c>
      <c r="D76" s="32">
        <v>1</v>
      </c>
      <c r="E76" s="32" t="s">
        <v>58</v>
      </c>
      <c r="F76" s="32" t="s">
        <v>668</v>
      </c>
      <c r="G76" s="32" t="s">
        <v>668</v>
      </c>
      <c r="H76" s="32">
        <v>0</v>
      </c>
      <c r="I76" s="36">
        <v>-2.4500000000000002</v>
      </c>
      <c r="J76" s="36">
        <v>2.4</v>
      </c>
      <c r="K76" s="36">
        <v>6.3637650363907658E-2</v>
      </c>
      <c r="L76" s="36">
        <v>0.38244390214948859</v>
      </c>
      <c r="M76" s="36">
        <v>0.76488780429897718</v>
      </c>
      <c r="N76" s="138">
        <v>30.48907388137356</v>
      </c>
      <c r="O76" s="36">
        <v>24.973985431841832</v>
      </c>
    </row>
    <row r="77" spans="1:15" x14ac:dyDescent="0.2">
      <c r="A77" s="31" t="s">
        <v>162</v>
      </c>
      <c r="B77" s="31" t="s">
        <v>163</v>
      </c>
      <c r="C77" s="32" t="s">
        <v>155</v>
      </c>
      <c r="D77" s="32">
        <v>2</v>
      </c>
      <c r="E77" s="32" t="s">
        <v>164</v>
      </c>
      <c r="F77" s="32" t="s">
        <v>668</v>
      </c>
      <c r="G77" s="32" t="s">
        <v>678</v>
      </c>
      <c r="H77" s="32">
        <v>0</v>
      </c>
      <c r="I77" s="36">
        <v>-3.85</v>
      </c>
      <c r="J77" s="36">
        <v>2.48</v>
      </c>
      <c r="K77" s="36">
        <v>-0.38530910980544814</v>
      </c>
      <c r="L77" s="36">
        <v>0.39519203222113819</v>
      </c>
      <c r="M77" s="36">
        <v>0.79038406444227638</v>
      </c>
      <c r="N77" s="138">
        <v>15.920915712799165</v>
      </c>
      <c r="O77" s="36">
        <v>25.806451612903224</v>
      </c>
    </row>
    <row r="78" spans="1:15" x14ac:dyDescent="0.2">
      <c r="A78" s="31" t="s">
        <v>165</v>
      </c>
      <c r="B78" s="31" t="s">
        <v>166</v>
      </c>
      <c r="C78" s="32" t="s">
        <v>155</v>
      </c>
      <c r="D78" s="32">
        <v>1</v>
      </c>
      <c r="E78" s="32" t="s">
        <v>103</v>
      </c>
      <c r="F78" s="32" t="s">
        <v>678</v>
      </c>
      <c r="G78" s="32" t="s">
        <v>668</v>
      </c>
      <c r="H78" s="32">
        <v>0</v>
      </c>
      <c r="I78" s="36">
        <v>-3.85</v>
      </c>
      <c r="J78" s="36">
        <v>2.48</v>
      </c>
      <c r="K78" s="36">
        <v>-0.38530910980544814</v>
      </c>
      <c r="L78" s="36">
        <v>0.39519203222113819</v>
      </c>
      <c r="M78" s="36">
        <v>0.79038406444227638</v>
      </c>
      <c r="N78" s="138">
        <v>15.920915712799165</v>
      </c>
      <c r="O78" s="36">
        <v>25.806451612903224</v>
      </c>
    </row>
    <row r="79" spans="1:15" x14ac:dyDescent="0.2">
      <c r="A79" s="31" t="s">
        <v>167</v>
      </c>
      <c r="B79" s="31" t="s">
        <v>168</v>
      </c>
      <c r="C79" s="32" t="s">
        <v>155</v>
      </c>
      <c r="D79" s="32">
        <v>4</v>
      </c>
      <c r="E79" s="32" t="s">
        <v>70</v>
      </c>
      <c r="F79" s="32" t="s">
        <v>668</v>
      </c>
      <c r="G79" s="32" t="s">
        <v>668</v>
      </c>
      <c r="H79" s="32">
        <v>2</v>
      </c>
      <c r="I79" s="36">
        <v>4.2300000000000004</v>
      </c>
      <c r="J79" s="36">
        <v>8.3800000000000008</v>
      </c>
      <c r="K79" s="36">
        <v>2.2057550488862629</v>
      </c>
      <c r="L79" s="36">
        <v>1.3353666250052978</v>
      </c>
      <c r="M79" s="36">
        <v>2.6707332500105956</v>
      </c>
      <c r="N79" s="138">
        <v>100.00000000000001</v>
      </c>
      <c r="O79" s="36">
        <v>87.200832466181069</v>
      </c>
    </row>
    <row r="80" spans="1:15" x14ac:dyDescent="0.2">
      <c r="A80" s="31" t="s">
        <v>169</v>
      </c>
      <c r="B80" s="31" t="s">
        <v>170</v>
      </c>
      <c r="C80" s="32" t="s">
        <v>155</v>
      </c>
      <c r="D80" s="32">
        <v>3</v>
      </c>
      <c r="E80" s="32" t="s">
        <v>103</v>
      </c>
      <c r="F80" s="32" t="s">
        <v>678</v>
      </c>
      <c r="G80" s="32" t="s">
        <v>678</v>
      </c>
      <c r="H80" s="32">
        <v>0</v>
      </c>
      <c r="I80" s="36">
        <v>-5.38</v>
      </c>
      <c r="J80" s="36">
        <v>3.88</v>
      </c>
      <c r="K80" s="36">
        <v>-0.87594378341910129</v>
      </c>
      <c r="L80" s="36">
        <v>0.61828430847500648</v>
      </c>
      <c r="M80" s="36">
        <v>1.236568616950013</v>
      </c>
      <c r="N80" s="138">
        <v>0</v>
      </c>
      <c r="O80" s="36">
        <v>40.374609781477623</v>
      </c>
    </row>
    <row r="81" spans="1:15" x14ac:dyDescent="0.2">
      <c r="A81" s="31" t="s">
        <v>171</v>
      </c>
      <c r="B81" s="31" t="s">
        <v>172</v>
      </c>
      <c r="C81" s="32" t="s">
        <v>155</v>
      </c>
      <c r="D81" s="32">
        <v>3</v>
      </c>
      <c r="E81" s="32" t="s">
        <v>83</v>
      </c>
      <c r="F81" s="32" t="s">
        <v>668</v>
      </c>
      <c r="G81" s="32" t="s">
        <v>668</v>
      </c>
      <c r="H81" s="32">
        <v>2</v>
      </c>
      <c r="I81" s="36">
        <v>4.2300000000000004</v>
      </c>
      <c r="J81" s="36">
        <v>8.3800000000000008</v>
      </c>
      <c r="K81" s="36">
        <v>2.2057550488862629</v>
      </c>
      <c r="L81" s="36">
        <v>1.3353666250052978</v>
      </c>
      <c r="M81" s="36">
        <v>2.6707332500105956</v>
      </c>
      <c r="N81" s="138">
        <v>100.00000000000001</v>
      </c>
      <c r="O81" s="36">
        <v>87.200832466181069</v>
      </c>
    </row>
    <row r="82" spans="1:15" x14ac:dyDescent="0.2">
      <c r="A82" s="31" t="s">
        <v>173</v>
      </c>
      <c r="B82" s="31" t="s">
        <v>174</v>
      </c>
      <c r="C82" s="32" t="s">
        <v>155</v>
      </c>
      <c r="D82" s="32">
        <v>1</v>
      </c>
      <c r="E82" s="32" t="s">
        <v>109</v>
      </c>
      <c r="F82" s="32" t="s">
        <v>678</v>
      </c>
      <c r="G82" s="32" t="s">
        <v>678</v>
      </c>
      <c r="H82" s="32">
        <v>2</v>
      </c>
      <c r="I82" s="36">
        <v>-2.4500000000000002</v>
      </c>
      <c r="J82" s="36">
        <v>2.4</v>
      </c>
      <c r="K82" s="36">
        <v>6.3637650363907658E-2</v>
      </c>
      <c r="L82" s="36">
        <v>0.38244390214948859</v>
      </c>
      <c r="M82" s="36">
        <v>0.76488780429897718</v>
      </c>
      <c r="N82" s="138">
        <v>30.48907388137356</v>
      </c>
      <c r="O82" s="36">
        <v>24.973985431841832</v>
      </c>
    </row>
    <row r="83" spans="1:15" x14ac:dyDescent="0.2">
      <c r="A83" s="31" t="s">
        <v>175</v>
      </c>
      <c r="B83" s="31" t="s">
        <v>176</v>
      </c>
      <c r="C83" s="32" t="s">
        <v>155</v>
      </c>
      <c r="D83" s="32">
        <v>2</v>
      </c>
      <c r="E83" s="32" t="s">
        <v>164</v>
      </c>
      <c r="F83" s="32" t="s">
        <v>668</v>
      </c>
      <c r="G83" s="32" t="s">
        <v>668</v>
      </c>
      <c r="H83" s="32">
        <v>1</v>
      </c>
      <c r="I83" s="36">
        <v>-0.55000000000000004</v>
      </c>
      <c r="J83" s="36">
        <v>3.2</v>
      </c>
      <c r="K83" s="36">
        <v>0.6729225391651763</v>
      </c>
      <c r="L83" s="36">
        <v>0.50992520286598486</v>
      </c>
      <c r="M83" s="36">
        <v>1.0198504057319697</v>
      </c>
      <c r="N83" s="138">
        <v>50.260145681581676</v>
      </c>
      <c r="O83" s="36">
        <v>33.298647242455779</v>
      </c>
    </row>
    <row r="84" spans="1:15" x14ac:dyDescent="0.2">
      <c r="A84" s="31" t="s">
        <v>177</v>
      </c>
      <c r="B84" s="31" t="s">
        <v>178</v>
      </c>
      <c r="C84" s="32" t="s">
        <v>155</v>
      </c>
      <c r="D84" s="32">
        <v>2</v>
      </c>
      <c r="E84" s="32" t="s">
        <v>109</v>
      </c>
      <c r="F84" s="32" t="s">
        <v>668</v>
      </c>
      <c r="G84" s="32" t="s">
        <v>678</v>
      </c>
      <c r="H84" s="32">
        <v>0</v>
      </c>
      <c r="I84" s="36">
        <v>-3.85</v>
      </c>
      <c r="J84" s="36">
        <v>2.48</v>
      </c>
      <c r="K84" s="36">
        <v>-0.38530910980544814</v>
      </c>
      <c r="L84" s="36">
        <v>0.39519203222113819</v>
      </c>
      <c r="M84" s="36">
        <v>0.79038406444227638</v>
      </c>
      <c r="N84" s="138">
        <v>15.920915712799165</v>
      </c>
      <c r="O84" s="36">
        <v>25.806451612903224</v>
      </c>
    </row>
    <row r="85" spans="1:15" x14ac:dyDescent="0.2">
      <c r="A85" s="31" t="s">
        <v>179</v>
      </c>
      <c r="B85" s="31" t="s">
        <v>180</v>
      </c>
      <c r="C85" s="32" t="s">
        <v>155</v>
      </c>
      <c r="D85" s="32">
        <v>2</v>
      </c>
      <c r="E85" s="32" t="s">
        <v>103</v>
      </c>
      <c r="F85" s="32" t="s">
        <v>668</v>
      </c>
      <c r="G85" s="32" t="s">
        <v>668</v>
      </c>
      <c r="H85" s="32">
        <v>1</v>
      </c>
      <c r="I85" s="36">
        <v>-0.55000000000000004</v>
      </c>
      <c r="J85" s="36">
        <v>3.2</v>
      </c>
      <c r="K85" s="36">
        <v>0.6729225391651763</v>
      </c>
      <c r="L85" s="36">
        <v>0.50992520286598486</v>
      </c>
      <c r="M85" s="36">
        <v>1.0198504057319697</v>
      </c>
      <c r="N85" s="138">
        <v>50.260145681581676</v>
      </c>
      <c r="O85" s="36">
        <v>33.298647242455779</v>
      </c>
    </row>
    <row r="86" spans="1:15" x14ac:dyDescent="0.2">
      <c r="A86" s="31" t="s">
        <v>181</v>
      </c>
      <c r="B86" s="31" t="s">
        <v>182</v>
      </c>
      <c r="C86" s="32" t="s">
        <v>183</v>
      </c>
      <c r="D86" s="32">
        <v>1</v>
      </c>
      <c r="E86" s="32" t="s">
        <v>103</v>
      </c>
      <c r="F86" s="32" t="s">
        <v>678</v>
      </c>
      <c r="G86" s="32" t="s">
        <v>678</v>
      </c>
      <c r="H86" s="32">
        <v>0</v>
      </c>
      <c r="I86" s="36">
        <v>-5.38</v>
      </c>
      <c r="J86" s="36">
        <v>3.88</v>
      </c>
      <c r="K86" s="36">
        <v>-0.87594378341910129</v>
      </c>
      <c r="L86" s="36">
        <v>0.61828430847500648</v>
      </c>
      <c r="M86" s="36">
        <v>1.236568616950013</v>
      </c>
      <c r="N86" s="138">
        <v>0</v>
      </c>
      <c r="O86" s="36">
        <v>40.374609781477623</v>
      </c>
    </row>
    <row r="87" spans="1:15" x14ac:dyDescent="0.2">
      <c r="A87" s="31" t="s">
        <v>184</v>
      </c>
      <c r="B87" s="31" t="s">
        <v>185</v>
      </c>
      <c r="C87" s="32" t="s">
        <v>183</v>
      </c>
      <c r="D87" s="32">
        <v>1</v>
      </c>
      <c r="E87" s="32" t="s">
        <v>58</v>
      </c>
      <c r="F87" s="32" t="s">
        <v>678</v>
      </c>
      <c r="G87" s="32" t="s">
        <v>678</v>
      </c>
      <c r="H87" s="32">
        <v>0</v>
      </c>
      <c r="I87" s="36">
        <v>-5.38</v>
      </c>
      <c r="J87" s="36">
        <v>3.88</v>
      </c>
      <c r="K87" s="36">
        <v>-0.87594378341910129</v>
      </c>
      <c r="L87" s="36">
        <v>0.61828430847500648</v>
      </c>
      <c r="M87" s="36">
        <v>1.236568616950013</v>
      </c>
      <c r="N87" s="138">
        <v>0</v>
      </c>
      <c r="O87" s="36">
        <v>40.374609781477623</v>
      </c>
    </row>
    <row r="88" spans="1:15" x14ac:dyDescent="0.2">
      <c r="A88" s="31" t="s">
        <v>186</v>
      </c>
      <c r="B88" s="31" t="s">
        <v>187</v>
      </c>
      <c r="C88" s="32" t="s">
        <v>183</v>
      </c>
      <c r="D88" s="32">
        <v>1</v>
      </c>
      <c r="E88" s="32" t="s">
        <v>103</v>
      </c>
      <c r="F88" s="32" t="s">
        <v>678</v>
      </c>
      <c r="G88" s="32" t="s">
        <v>678</v>
      </c>
      <c r="H88" s="32">
        <v>0</v>
      </c>
      <c r="I88" s="36">
        <v>-5.38</v>
      </c>
      <c r="J88" s="36">
        <v>3.88</v>
      </c>
      <c r="K88" s="36">
        <v>-0.87594378341910129</v>
      </c>
      <c r="L88" s="36">
        <v>0.61828430847500648</v>
      </c>
      <c r="M88" s="36">
        <v>1.236568616950013</v>
      </c>
      <c r="N88" s="138">
        <v>0</v>
      </c>
      <c r="O88" s="36">
        <v>40.374609781477623</v>
      </c>
    </row>
    <row r="89" spans="1:15" x14ac:dyDescent="0.2">
      <c r="A89" s="31" t="s">
        <v>188</v>
      </c>
      <c r="B89" s="31" t="s">
        <v>189</v>
      </c>
      <c r="C89" s="32" t="s">
        <v>183</v>
      </c>
      <c r="D89" s="32">
        <v>2</v>
      </c>
      <c r="E89" s="32" t="s">
        <v>58</v>
      </c>
      <c r="F89" s="32" t="s">
        <v>678</v>
      </c>
      <c r="G89" s="32" t="s">
        <v>678</v>
      </c>
      <c r="H89" s="32">
        <v>0</v>
      </c>
      <c r="I89" s="36">
        <v>-5.38</v>
      </c>
      <c r="J89" s="36">
        <v>3.88</v>
      </c>
      <c r="K89" s="36">
        <v>-0.87594378341910129</v>
      </c>
      <c r="L89" s="36">
        <v>0.61828430847500648</v>
      </c>
      <c r="M89" s="36">
        <v>1.236568616950013</v>
      </c>
      <c r="N89" s="138">
        <v>0</v>
      </c>
      <c r="O89" s="36">
        <v>40.374609781477623</v>
      </c>
    </row>
    <row r="90" spans="1:15" x14ac:dyDescent="0.2">
      <c r="A90" s="31" t="s">
        <v>190</v>
      </c>
      <c r="B90" s="31" t="s">
        <v>191</v>
      </c>
      <c r="C90" s="32" t="s">
        <v>183</v>
      </c>
      <c r="D90" s="32">
        <v>2</v>
      </c>
      <c r="E90" s="32" t="s">
        <v>109</v>
      </c>
      <c r="F90" s="32" t="s">
        <v>678</v>
      </c>
      <c r="G90" s="32" t="s">
        <v>668</v>
      </c>
      <c r="H90" s="32">
        <v>0</v>
      </c>
      <c r="I90" s="36">
        <v>-3.85</v>
      </c>
      <c r="J90" s="36">
        <v>2.48</v>
      </c>
      <c r="K90" s="36">
        <v>-0.38530910980544814</v>
      </c>
      <c r="L90" s="36">
        <v>0.39519203222113819</v>
      </c>
      <c r="M90" s="36">
        <v>0.79038406444227638</v>
      </c>
      <c r="N90" s="138">
        <v>15.920915712799165</v>
      </c>
      <c r="O90" s="36">
        <v>25.806451612903224</v>
      </c>
    </row>
    <row r="91" spans="1:15" x14ac:dyDescent="0.2">
      <c r="A91" s="31" t="s">
        <v>192</v>
      </c>
      <c r="B91" s="31" t="s">
        <v>193</v>
      </c>
      <c r="C91" s="32" t="s">
        <v>183</v>
      </c>
      <c r="D91" s="32">
        <v>1</v>
      </c>
      <c r="E91" s="32" t="s">
        <v>109</v>
      </c>
      <c r="F91" s="32" t="s">
        <v>678</v>
      </c>
      <c r="G91" s="32" t="s">
        <v>668</v>
      </c>
      <c r="H91" s="32">
        <v>0</v>
      </c>
      <c r="I91" s="36">
        <v>-3.85</v>
      </c>
      <c r="J91" s="36">
        <v>2.48</v>
      </c>
      <c r="K91" s="36">
        <v>-0.38530910980544814</v>
      </c>
      <c r="L91" s="36">
        <v>0.39519203222113819</v>
      </c>
      <c r="M91" s="36">
        <v>0.79038406444227638</v>
      </c>
      <c r="N91" s="138">
        <v>15.920915712799165</v>
      </c>
      <c r="O91" s="36">
        <v>25.806451612903224</v>
      </c>
    </row>
    <row r="92" spans="1:15" x14ac:dyDescent="0.2">
      <c r="A92" s="31" t="s">
        <v>194</v>
      </c>
      <c r="B92" s="31" t="s">
        <v>195</v>
      </c>
      <c r="C92" s="32" t="s">
        <v>183</v>
      </c>
      <c r="D92" s="32">
        <v>4</v>
      </c>
      <c r="E92" s="32" t="s">
        <v>70</v>
      </c>
      <c r="F92" s="32" t="s">
        <v>668</v>
      </c>
      <c r="G92" s="32" t="s">
        <v>668</v>
      </c>
      <c r="H92" s="32">
        <v>2</v>
      </c>
      <c r="I92" s="36">
        <v>4.2300000000000004</v>
      </c>
      <c r="J92" s="36">
        <v>8.3800000000000008</v>
      </c>
      <c r="K92" s="36">
        <v>2.2057550488862629</v>
      </c>
      <c r="L92" s="36">
        <v>1.3353666250052978</v>
      </c>
      <c r="M92" s="36">
        <v>2.6707332500105956</v>
      </c>
      <c r="N92" s="138">
        <v>100.00000000000001</v>
      </c>
      <c r="O92" s="36">
        <v>87.200832466181069</v>
      </c>
    </row>
    <row r="93" spans="1:15" x14ac:dyDescent="0.2">
      <c r="A93" s="31" t="s">
        <v>196</v>
      </c>
      <c r="B93" s="31" t="s">
        <v>197</v>
      </c>
      <c r="C93" s="32" t="s">
        <v>183</v>
      </c>
      <c r="D93" s="32">
        <v>2</v>
      </c>
      <c r="E93" s="32" t="s">
        <v>83</v>
      </c>
      <c r="F93" s="32" t="s">
        <v>668</v>
      </c>
      <c r="G93" s="32" t="s">
        <v>668</v>
      </c>
      <c r="H93" s="32">
        <v>1</v>
      </c>
      <c r="I93" s="36">
        <v>-0.55000000000000004</v>
      </c>
      <c r="J93" s="36">
        <v>3.2</v>
      </c>
      <c r="K93" s="36">
        <v>0.6729225391651763</v>
      </c>
      <c r="L93" s="36">
        <v>0.50992520286598486</v>
      </c>
      <c r="M93" s="36">
        <v>1.0198504057319697</v>
      </c>
      <c r="N93" s="138">
        <v>50.260145681581676</v>
      </c>
      <c r="O93" s="36">
        <v>33.298647242455779</v>
      </c>
    </row>
    <row r="94" spans="1:15" x14ac:dyDescent="0.2">
      <c r="A94" s="31" t="s">
        <v>198</v>
      </c>
      <c r="B94" s="31" t="s">
        <v>199</v>
      </c>
      <c r="C94" s="32" t="s">
        <v>200</v>
      </c>
      <c r="D94" s="32">
        <v>1</v>
      </c>
      <c r="E94" s="32" t="s">
        <v>109</v>
      </c>
      <c r="F94" s="32" t="s">
        <v>678</v>
      </c>
      <c r="G94" s="32" t="s">
        <v>668</v>
      </c>
      <c r="H94" s="32">
        <v>0</v>
      </c>
      <c r="I94" s="36">
        <v>-3.85</v>
      </c>
      <c r="J94" s="36">
        <v>2.48</v>
      </c>
      <c r="K94" s="36">
        <v>-0.38530910980544814</v>
      </c>
      <c r="L94" s="36">
        <v>0.39519203222113819</v>
      </c>
      <c r="M94" s="36">
        <v>0.79038406444227638</v>
      </c>
      <c r="N94" s="138">
        <v>15.920915712799165</v>
      </c>
      <c r="O94" s="36">
        <v>25.806451612903224</v>
      </c>
    </row>
    <row r="95" spans="1:15" x14ac:dyDescent="0.2">
      <c r="A95" s="31" t="s">
        <v>201</v>
      </c>
      <c r="B95" s="31" t="s">
        <v>202</v>
      </c>
      <c r="C95" s="32" t="s">
        <v>200</v>
      </c>
      <c r="D95" s="32">
        <v>1</v>
      </c>
      <c r="E95" s="32" t="s">
        <v>109</v>
      </c>
      <c r="F95" s="32" t="s">
        <v>678</v>
      </c>
      <c r="G95" s="32" t="s">
        <v>668</v>
      </c>
      <c r="H95" s="32">
        <v>0</v>
      </c>
      <c r="I95" s="36">
        <v>-3.85</v>
      </c>
      <c r="J95" s="36">
        <v>2.48</v>
      </c>
      <c r="K95" s="36">
        <v>-0.38530910980544814</v>
      </c>
      <c r="L95" s="36">
        <v>0.39519203222113819</v>
      </c>
      <c r="M95" s="36">
        <v>0.79038406444227638</v>
      </c>
      <c r="N95" s="138">
        <v>15.920915712799165</v>
      </c>
      <c r="O95" s="36">
        <v>25.806451612903224</v>
      </c>
    </row>
    <row r="96" spans="1:15" x14ac:dyDescent="0.2">
      <c r="A96" s="31" t="s">
        <v>203</v>
      </c>
      <c r="B96" s="31" t="s">
        <v>204</v>
      </c>
      <c r="C96" s="32" t="s">
        <v>200</v>
      </c>
      <c r="D96" s="32">
        <v>2</v>
      </c>
      <c r="E96" s="32" t="s">
        <v>109</v>
      </c>
      <c r="F96" s="32" t="s">
        <v>678</v>
      </c>
      <c r="G96" s="32" t="s">
        <v>678</v>
      </c>
      <c r="H96" s="32">
        <v>0</v>
      </c>
      <c r="I96" s="36">
        <v>-5.38</v>
      </c>
      <c r="J96" s="36">
        <v>3.88</v>
      </c>
      <c r="K96" s="36">
        <v>-0.87594378341910129</v>
      </c>
      <c r="L96" s="36">
        <v>0.61828430847500648</v>
      </c>
      <c r="M96" s="36">
        <v>1.236568616950013</v>
      </c>
      <c r="N96" s="138">
        <v>0</v>
      </c>
      <c r="O96" s="36">
        <v>40.374609781477623</v>
      </c>
    </row>
    <row r="97" spans="1:15" x14ac:dyDescent="0.2">
      <c r="A97" s="31" t="s">
        <v>205</v>
      </c>
      <c r="B97" s="31" t="s">
        <v>206</v>
      </c>
      <c r="C97" s="32" t="s">
        <v>200</v>
      </c>
      <c r="D97" s="32">
        <v>1</v>
      </c>
      <c r="E97" s="32" t="s">
        <v>109</v>
      </c>
      <c r="F97" s="32" t="s">
        <v>678</v>
      </c>
      <c r="G97" s="32" t="s">
        <v>668</v>
      </c>
      <c r="H97" s="32">
        <v>0</v>
      </c>
      <c r="I97" s="36">
        <v>-3.85</v>
      </c>
      <c r="J97" s="36">
        <v>2.48</v>
      </c>
      <c r="K97" s="36">
        <v>-0.38530910980544814</v>
      </c>
      <c r="L97" s="36">
        <v>0.39519203222113819</v>
      </c>
      <c r="M97" s="36">
        <v>0.79038406444227638</v>
      </c>
      <c r="N97" s="138">
        <v>15.920915712799165</v>
      </c>
      <c r="O97" s="36">
        <v>25.806451612903224</v>
      </c>
    </row>
    <row r="98" spans="1:15" x14ac:dyDescent="0.2">
      <c r="A98" s="31" t="s">
        <v>207</v>
      </c>
      <c r="B98" s="31" t="s">
        <v>208</v>
      </c>
      <c r="C98" s="32" t="s">
        <v>200</v>
      </c>
      <c r="D98" s="32">
        <v>1</v>
      </c>
      <c r="E98" s="32" t="s">
        <v>109</v>
      </c>
      <c r="F98" s="32" t="s">
        <v>668</v>
      </c>
      <c r="G98" s="32" t="s">
        <v>668</v>
      </c>
      <c r="H98" s="32">
        <v>1</v>
      </c>
      <c r="I98" s="36">
        <v>-0.55000000000000004</v>
      </c>
      <c r="J98" s="36">
        <v>3.2</v>
      </c>
      <c r="K98" s="36">
        <v>0.6729225391651763</v>
      </c>
      <c r="L98" s="36">
        <v>0.50992520286598486</v>
      </c>
      <c r="M98" s="36">
        <v>1.0198504057319697</v>
      </c>
      <c r="N98" s="138">
        <v>50.260145681581676</v>
      </c>
      <c r="O98" s="36">
        <v>33.298647242455779</v>
      </c>
    </row>
    <row r="99" spans="1:15" x14ac:dyDescent="0.2">
      <c r="A99" s="31" t="s">
        <v>209</v>
      </c>
      <c r="B99" s="31" t="s">
        <v>210</v>
      </c>
      <c r="C99" s="32" t="s">
        <v>200</v>
      </c>
      <c r="D99" s="32">
        <v>1</v>
      </c>
      <c r="E99" s="32" t="s">
        <v>109</v>
      </c>
      <c r="F99" s="32" t="s">
        <v>678</v>
      </c>
      <c r="G99" s="32" t="s">
        <v>678</v>
      </c>
      <c r="H99" s="32">
        <v>0</v>
      </c>
      <c r="I99" s="36">
        <v>-5.38</v>
      </c>
      <c r="J99" s="36">
        <v>3.88</v>
      </c>
      <c r="K99" s="36">
        <v>-0.87594378341910129</v>
      </c>
      <c r="L99" s="36">
        <v>0.61828430847500648</v>
      </c>
      <c r="M99" s="36">
        <v>1.236568616950013</v>
      </c>
      <c r="N99" s="138">
        <v>0</v>
      </c>
      <c r="O99" s="36">
        <v>40.374609781477623</v>
      </c>
    </row>
    <row r="100" spans="1:15" x14ac:dyDescent="0.2">
      <c r="A100" s="31" t="s">
        <v>211</v>
      </c>
      <c r="B100" s="31" t="s">
        <v>212</v>
      </c>
      <c r="C100" s="32" t="s">
        <v>200</v>
      </c>
      <c r="D100" s="32">
        <v>4</v>
      </c>
      <c r="E100" s="32" t="s">
        <v>83</v>
      </c>
      <c r="F100" s="32" t="s">
        <v>678</v>
      </c>
      <c r="G100" s="32" t="s">
        <v>668</v>
      </c>
      <c r="H100" s="32">
        <v>0</v>
      </c>
      <c r="I100" s="36">
        <v>-3.85</v>
      </c>
      <c r="J100" s="36">
        <v>2.48</v>
      </c>
      <c r="K100" s="36">
        <v>-0.38530910980544814</v>
      </c>
      <c r="L100" s="36">
        <v>0.39519203222113819</v>
      </c>
      <c r="M100" s="36">
        <v>0.79038406444227638</v>
      </c>
      <c r="N100" s="138">
        <v>15.920915712799165</v>
      </c>
      <c r="O100" s="36">
        <v>25.806451612903224</v>
      </c>
    </row>
    <row r="101" spans="1:15" x14ac:dyDescent="0.2">
      <c r="A101" s="31" t="s">
        <v>213</v>
      </c>
      <c r="B101" s="31" t="s">
        <v>214</v>
      </c>
      <c r="C101" s="32" t="s">
        <v>200</v>
      </c>
      <c r="D101" s="32">
        <v>2</v>
      </c>
      <c r="E101" s="32" t="s">
        <v>109</v>
      </c>
      <c r="F101" s="32" t="s">
        <v>678</v>
      </c>
      <c r="G101" s="32" t="s">
        <v>678</v>
      </c>
      <c r="H101" s="32">
        <v>0</v>
      </c>
      <c r="I101" s="36">
        <v>-5.38</v>
      </c>
      <c r="J101" s="36">
        <v>3.88</v>
      </c>
      <c r="K101" s="36">
        <v>-0.87594378341910129</v>
      </c>
      <c r="L101" s="36">
        <v>0.61828430847500648</v>
      </c>
      <c r="M101" s="36">
        <v>1.236568616950013</v>
      </c>
      <c r="N101" s="138">
        <v>0</v>
      </c>
      <c r="O101" s="36">
        <v>40.374609781477623</v>
      </c>
    </row>
    <row r="102" spans="1:15" x14ac:dyDescent="0.2">
      <c r="A102" s="31" t="s">
        <v>215</v>
      </c>
      <c r="B102" s="31" t="s">
        <v>216</v>
      </c>
      <c r="C102" s="32" t="s">
        <v>200</v>
      </c>
      <c r="D102" s="32">
        <v>2</v>
      </c>
      <c r="E102" s="32" t="s">
        <v>83</v>
      </c>
      <c r="F102" s="32" t="s">
        <v>668</v>
      </c>
      <c r="G102" s="32" t="s">
        <v>678</v>
      </c>
      <c r="H102" s="32">
        <v>0</v>
      </c>
      <c r="I102" s="36">
        <v>-3.85</v>
      </c>
      <c r="J102" s="36">
        <v>2.48</v>
      </c>
      <c r="K102" s="36">
        <v>-0.38530910980544814</v>
      </c>
      <c r="L102" s="36">
        <v>0.39519203222113819</v>
      </c>
      <c r="M102" s="36">
        <v>0.79038406444227638</v>
      </c>
      <c r="N102" s="138">
        <v>15.920915712799165</v>
      </c>
      <c r="O102" s="36">
        <v>25.806451612903224</v>
      </c>
    </row>
    <row r="103" spans="1:15" x14ac:dyDescent="0.2">
      <c r="A103" s="31" t="s">
        <v>217</v>
      </c>
      <c r="B103" s="31" t="s">
        <v>218</v>
      </c>
      <c r="C103" s="32" t="s">
        <v>200</v>
      </c>
      <c r="D103" s="32">
        <v>3</v>
      </c>
      <c r="E103" s="32" t="s">
        <v>83</v>
      </c>
      <c r="F103" s="32" t="s">
        <v>668</v>
      </c>
      <c r="G103" s="32" t="s">
        <v>668</v>
      </c>
      <c r="H103" s="32">
        <v>1</v>
      </c>
      <c r="I103" s="36">
        <v>-0.55000000000000004</v>
      </c>
      <c r="J103" s="36">
        <v>3.2</v>
      </c>
      <c r="K103" s="36">
        <v>0.6729225391651763</v>
      </c>
      <c r="L103" s="36">
        <v>0.50992520286598486</v>
      </c>
      <c r="M103" s="36">
        <v>1.0198504057319697</v>
      </c>
      <c r="N103" s="138">
        <v>50.260145681581676</v>
      </c>
      <c r="O103" s="36">
        <v>33.298647242455779</v>
      </c>
    </row>
    <row r="104" spans="1:15" x14ac:dyDescent="0.2">
      <c r="A104" s="31" t="s">
        <v>219</v>
      </c>
      <c r="B104" s="31" t="s">
        <v>220</v>
      </c>
      <c r="C104" s="32" t="s">
        <v>200</v>
      </c>
      <c r="D104" s="32">
        <v>2</v>
      </c>
      <c r="E104" s="32" t="s">
        <v>164</v>
      </c>
      <c r="F104" s="32" t="s">
        <v>678</v>
      </c>
      <c r="G104" s="32" t="s">
        <v>668</v>
      </c>
      <c r="H104" s="32">
        <v>1</v>
      </c>
      <c r="I104" s="36">
        <v>-2.4500000000000002</v>
      </c>
      <c r="J104" s="36">
        <v>2.4</v>
      </c>
      <c r="K104" s="36">
        <v>6.3637650363907658E-2</v>
      </c>
      <c r="L104" s="36">
        <v>0.38244390214948859</v>
      </c>
      <c r="M104" s="36">
        <v>0.76488780429897718</v>
      </c>
      <c r="N104" s="138">
        <v>30.48907388137356</v>
      </c>
      <c r="O104" s="36">
        <v>24.973985431841832</v>
      </c>
    </row>
    <row r="105" spans="1:15" x14ac:dyDescent="0.2">
      <c r="A105" s="31" t="s">
        <v>221</v>
      </c>
      <c r="B105" s="31" t="s">
        <v>222</v>
      </c>
      <c r="C105" s="32" t="s">
        <v>200</v>
      </c>
      <c r="D105" s="32">
        <v>1</v>
      </c>
      <c r="E105" s="32" t="s">
        <v>223</v>
      </c>
      <c r="F105" s="32" t="s">
        <v>678</v>
      </c>
      <c r="G105" s="32" t="s">
        <v>678</v>
      </c>
      <c r="H105" s="32">
        <v>0</v>
      </c>
      <c r="I105" s="36">
        <v>-5.38</v>
      </c>
      <c r="J105" s="36">
        <v>3.88</v>
      </c>
      <c r="K105" s="36">
        <v>-0.87594378341910129</v>
      </c>
      <c r="L105" s="36">
        <v>0.61828430847500648</v>
      </c>
      <c r="M105" s="36">
        <v>1.236568616950013</v>
      </c>
      <c r="N105" s="138">
        <v>0</v>
      </c>
      <c r="O105" s="36">
        <v>40.374609781477623</v>
      </c>
    </row>
    <row r="106" spans="1:15" x14ac:dyDescent="0.2">
      <c r="A106" s="31" t="s">
        <v>224</v>
      </c>
      <c r="B106" s="31" t="s">
        <v>225</v>
      </c>
      <c r="C106" s="32" t="s">
        <v>226</v>
      </c>
      <c r="D106" s="32">
        <v>3</v>
      </c>
      <c r="E106" s="32" t="s">
        <v>83</v>
      </c>
      <c r="F106" s="32" t="s">
        <v>678</v>
      </c>
      <c r="G106" s="32" t="s">
        <v>668</v>
      </c>
      <c r="H106" s="32">
        <v>2</v>
      </c>
      <c r="I106" s="36">
        <v>-0.55000000000000004</v>
      </c>
      <c r="J106" s="36">
        <v>3.2</v>
      </c>
      <c r="K106" s="36">
        <v>0.6729225391651763</v>
      </c>
      <c r="L106" s="36">
        <v>0.50992520286598486</v>
      </c>
      <c r="M106" s="36">
        <v>1.0198504057319697</v>
      </c>
      <c r="N106" s="138">
        <v>50.260145681581676</v>
      </c>
      <c r="O106" s="36">
        <v>33.298647242455779</v>
      </c>
    </row>
    <row r="107" spans="1:15" x14ac:dyDescent="0.2">
      <c r="A107" s="31" t="s">
        <v>227</v>
      </c>
      <c r="B107" s="31" t="s">
        <v>228</v>
      </c>
      <c r="C107" s="32" t="s">
        <v>229</v>
      </c>
      <c r="D107" s="32">
        <v>1</v>
      </c>
      <c r="E107" s="32" t="s">
        <v>109</v>
      </c>
      <c r="F107" s="32" t="s">
        <v>678</v>
      </c>
      <c r="G107" s="32" t="s">
        <v>678</v>
      </c>
      <c r="H107" s="32">
        <v>0</v>
      </c>
      <c r="I107" s="36">
        <v>-5.38</v>
      </c>
      <c r="J107" s="36">
        <v>3.88</v>
      </c>
      <c r="K107" s="36">
        <v>-0.87594378341910129</v>
      </c>
      <c r="L107" s="36">
        <v>0.61828430847500648</v>
      </c>
      <c r="M107" s="36">
        <v>1.236568616950013</v>
      </c>
      <c r="N107" s="138">
        <v>0</v>
      </c>
      <c r="O107" s="36">
        <v>40.374609781477623</v>
      </c>
    </row>
    <row r="108" spans="1:15" x14ac:dyDescent="0.2">
      <c r="A108" s="31" t="s">
        <v>230</v>
      </c>
      <c r="B108" s="31" t="s">
        <v>231</v>
      </c>
      <c r="C108" s="32" t="s">
        <v>229</v>
      </c>
      <c r="D108" s="32">
        <v>3</v>
      </c>
      <c r="E108" s="32" t="s">
        <v>83</v>
      </c>
      <c r="F108" s="32" t="s">
        <v>668</v>
      </c>
      <c r="G108" s="32" t="s">
        <v>668</v>
      </c>
      <c r="H108" s="32">
        <v>2</v>
      </c>
      <c r="I108" s="36">
        <v>4.2300000000000004</v>
      </c>
      <c r="J108" s="36">
        <v>8.3800000000000008</v>
      </c>
      <c r="K108" s="36">
        <v>2.2057550488862629</v>
      </c>
      <c r="L108" s="36">
        <v>1.3353666250052978</v>
      </c>
      <c r="M108" s="36">
        <v>2.6707332500105956</v>
      </c>
      <c r="N108" s="138">
        <v>100.00000000000001</v>
      </c>
      <c r="O108" s="36">
        <v>87.200832466181069</v>
      </c>
    </row>
    <row r="109" spans="1:15" x14ac:dyDescent="0.2">
      <c r="A109" s="31" t="s">
        <v>232</v>
      </c>
      <c r="B109" s="31" t="s">
        <v>233</v>
      </c>
      <c r="C109" s="32" t="s">
        <v>229</v>
      </c>
      <c r="D109" s="32">
        <v>2</v>
      </c>
      <c r="E109" s="32" t="s">
        <v>109</v>
      </c>
      <c r="F109" s="32" t="s">
        <v>678</v>
      </c>
      <c r="G109" s="32" t="s">
        <v>668</v>
      </c>
      <c r="H109" s="32">
        <v>1</v>
      </c>
      <c r="I109" s="36">
        <v>-2.4500000000000002</v>
      </c>
      <c r="J109" s="36">
        <v>2.4</v>
      </c>
      <c r="K109" s="36">
        <v>6.3637650363907658E-2</v>
      </c>
      <c r="L109" s="36">
        <v>0.38244390214948859</v>
      </c>
      <c r="M109" s="36">
        <v>0.76488780429897718</v>
      </c>
      <c r="N109" s="138">
        <v>30.48907388137356</v>
      </c>
      <c r="O109" s="36">
        <v>24.973985431841832</v>
      </c>
    </row>
    <row r="110" spans="1:15" x14ac:dyDescent="0.2">
      <c r="A110" s="31" t="s">
        <v>234</v>
      </c>
      <c r="B110" s="31" t="s">
        <v>235</v>
      </c>
      <c r="C110" s="32" t="s">
        <v>229</v>
      </c>
      <c r="D110" s="32">
        <v>3</v>
      </c>
      <c r="E110" s="32" t="s">
        <v>83</v>
      </c>
      <c r="F110" s="32" t="s">
        <v>678</v>
      </c>
      <c r="G110" s="32" t="s">
        <v>678</v>
      </c>
      <c r="H110" s="32">
        <v>0</v>
      </c>
      <c r="I110" s="36">
        <v>-5.38</v>
      </c>
      <c r="J110" s="36">
        <v>3.88</v>
      </c>
      <c r="K110" s="36">
        <v>-0.87594378341910129</v>
      </c>
      <c r="L110" s="36">
        <v>0.61828430847500648</v>
      </c>
      <c r="M110" s="36">
        <v>1.236568616950013</v>
      </c>
      <c r="N110" s="138">
        <v>0</v>
      </c>
      <c r="O110" s="36">
        <v>40.374609781477623</v>
      </c>
    </row>
    <row r="111" spans="1:15" x14ac:dyDescent="0.2">
      <c r="A111" s="31" t="s">
        <v>236</v>
      </c>
      <c r="B111" s="31" t="s">
        <v>237</v>
      </c>
      <c r="C111" s="32" t="s">
        <v>229</v>
      </c>
      <c r="D111" s="32">
        <v>2</v>
      </c>
      <c r="E111" s="32" t="s">
        <v>109</v>
      </c>
      <c r="F111" s="32" t="s">
        <v>678</v>
      </c>
      <c r="G111" s="32" t="s">
        <v>668</v>
      </c>
      <c r="H111" s="32">
        <v>0</v>
      </c>
      <c r="I111" s="36">
        <v>-3.85</v>
      </c>
      <c r="J111" s="36">
        <v>2.48</v>
      </c>
      <c r="K111" s="36">
        <v>-0.38530910980544814</v>
      </c>
      <c r="L111" s="36">
        <v>0.39519203222113819</v>
      </c>
      <c r="M111" s="36">
        <v>0.79038406444227638</v>
      </c>
      <c r="N111" s="138">
        <v>15.920915712799165</v>
      </c>
      <c r="O111" s="36">
        <v>25.806451612903224</v>
      </c>
    </row>
    <row r="112" spans="1:15" x14ac:dyDescent="0.2">
      <c r="A112" s="31" t="s">
        <v>238</v>
      </c>
      <c r="B112" s="31" t="s">
        <v>239</v>
      </c>
      <c r="C112" s="32" t="s">
        <v>240</v>
      </c>
      <c r="D112" s="32">
        <v>1</v>
      </c>
      <c r="E112" s="32" t="s">
        <v>58</v>
      </c>
      <c r="F112" s="32" t="s">
        <v>678</v>
      </c>
      <c r="G112" s="32" t="s">
        <v>678</v>
      </c>
      <c r="H112" s="32">
        <v>0</v>
      </c>
      <c r="I112" s="36">
        <v>-5.38</v>
      </c>
      <c r="J112" s="36">
        <v>3.88</v>
      </c>
      <c r="K112" s="36">
        <v>-0.87594378341910129</v>
      </c>
      <c r="L112" s="36">
        <v>0.61828430847500648</v>
      </c>
      <c r="M112" s="36">
        <v>1.236568616950013</v>
      </c>
      <c r="N112" s="138">
        <v>0</v>
      </c>
      <c r="O112" s="36">
        <v>40.374609781477623</v>
      </c>
    </row>
    <row r="113" spans="1:15" x14ac:dyDescent="0.2">
      <c r="A113" s="31" t="s">
        <v>241</v>
      </c>
      <c r="B113" s="31" t="s">
        <v>242</v>
      </c>
      <c r="C113" s="32" t="s">
        <v>240</v>
      </c>
      <c r="D113" s="32">
        <v>2</v>
      </c>
      <c r="E113" s="32" t="s">
        <v>33</v>
      </c>
      <c r="F113" s="32" t="s">
        <v>668</v>
      </c>
      <c r="G113" s="32" t="s">
        <v>668</v>
      </c>
      <c r="H113" s="32">
        <v>1</v>
      </c>
      <c r="I113" s="36">
        <v>-0.55000000000000004</v>
      </c>
      <c r="J113" s="36">
        <v>3.2</v>
      </c>
      <c r="K113" s="36">
        <v>0.6729225391651763</v>
      </c>
      <c r="L113" s="36">
        <v>0.50992520286598486</v>
      </c>
      <c r="M113" s="36">
        <v>1.0198504057319697</v>
      </c>
      <c r="N113" s="138">
        <v>50.260145681581676</v>
      </c>
      <c r="O113" s="36">
        <v>33.298647242455779</v>
      </c>
    </row>
    <row r="114" spans="1:15" x14ac:dyDescent="0.2">
      <c r="A114" s="31" t="s">
        <v>243</v>
      </c>
      <c r="B114" s="31" t="s">
        <v>244</v>
      </c>
      <c r="C114" s="32" t="s">
        <v>240</v>
      </c>
      <c r="D114" s="32">
        <v>2</v>
      </c>
      <c r="E114" s="32" t="s">
        <v>33</v>
      </c>
      <c r="F114" s="32" t="s">
        <v>668</v>
      </c>
      <c r="G114" s="32" t="s">
        <v>668</v>
      </c>
      <c r="H114" s="32">
        <v>1</v>
      </c>
      <c r="I114" s="36">
        <v>-0.55000000000000004</v>
      </c>
      <c r="J114" s="36">
        <v>3.2</v>
      </c>
      <c r="K114" s="36">
        <v>0.6729225391651763</v>
      </c>
      <c r="L114" s="36">
        <v>0.50992520286598486</v>
      </c>
      <c r="M114" s="36">
        <v>1.0198504057319697</v>
      </c>
      <c r="N114" s="138">
        <v>50.260145681581676</v>
      </c>
      <c r="O114" s="36">
        <v>33.298647242455779</v>
      </c>
    </row>
    <row r="115" spans="1:15" x14ac:dyDescent="0.2">
      <c r="A115" s="31" t="s">
        <v>245</v>
      </c>
      <c r="B115" s="31" t="s">
        <v>246</v>
      </c>
      <c r="C115" s="32" t="s">
        <v>240</v>
      </c>
      <c r="D115" s="32">
        <v>3</v>
      </c>
      <c r="E115" s="32" t="s">
        <v>33</v>
      </c>
      <c r="F115" s="32" t="s">
        <v>668</v>
      </c>
      <c r="G115" s="32" t="s">
        <v>678</v>
      </c>
      <c r="H115" s="32">
        <v>0</v>
      </c>
      <c r="I115" s="36">
        <v>-3.85</v>
      </c>
      <c r="J115" s="36">
        <v>2.48</v>
      </c>
      <c r="K115" s="36">
        <v>-0.38530910980544814</v>
      </c>
      <c r="L115" s="36">
        <v>0.39519203222113819</v>
      </c>
      <c r="M115" s="36">
        <v>0.79038406444227638</v>
      </c>
      <c r="N115" s="138">
        <v>15.920915712799165</v>
      </c>
      <c r="O115" s="36">
        <v>25.806451612903224</v>
      </c>
    </row>
    <row r="116" spans="1:15" x14ac:dyDescent="0.2">
      <c r="A116" s="31" t="s">
        <v>247</v>
      </c>
      <c r="B116" s="31" t="s">
        <v>248</v>
      </c>
      <c r="C116" s="32" t="s">
        <v>240</v>
      </c>
      <c r="D116" s="32">
        <v>1</v>
      </c>
      <c r="E116" s="32" t="s">
        <v>109</v>
      </c>
      <c r="F116" s="32" t="s">
        <v>668</v>
      </c>
      <c r="G116" s="32" t="s">
        <v>678</v>
      </c>
      <c r="H116" s="32">
        <v>0</v>
      </c>
      <c r="I116" s="36">
        <v>-3.85</v>
      </c>
      <c r="J116" s="36">
        <v>2.48</v>
      </c>
      <c r="K116" s="36">
        <v>-0.38530910980544814</v>
      </c>
      <c r="L116" s="36">
        <v>0.39519203222113819</v>
      </c>
      <c r="M116" s="36">
        <v>0.79038406444227638</v>
      </c>
      <c r="N116" s="138">
        <v>15.920915712799165</v>
      </c>
      <c r="O116" s="36">
        <v>25.806451612903224</v>
      </c>
    </row>
    <row r="117" spans="1:15" x14ac:dyDescent="0.2">
      <c r="A117" s="31" t="s">
        <v>249</v>
      </c>
      <c r="B117" s="31" t="s">
        <v>250</v>
      </c>
      <c r="C117" s="32" t="s">
        <v>240</v>
      </c>
      <c r="D117" s="32">
        <v>1</v>
      </c>
      <c r="E117" s="32" t="s">
        <v>58</v>
      </c>
      <c r="F117" s="32" t="s">
        <v>668</v>
      </c>
      <c r="G117" s="32" t="s">
        <v>678</v>
      </c>
      <c r="H117" s="32">
        <v>0</v>
      </c>
      <c r="I117" s="36">
        <v>-3.85</v>
      </c>
      <c r="J117" s="36">
        <v>2.48</v>
      </c>
      <c r="K117" s="36">
        <v>-0.38530910980544814</v>
      </c>
      <c r="L117" s="36">
        <v>0.39519203222113819</v>
      </c>
      <c r="M117" s="36">
        <v>0.79038406444227638</v>
      </c>
      <c r="N117" s="138">
        <v>15.920915712799165</v>
      </c>
      <c r="O117" s="36">
        <v>25.806451612903224</v>
      </c>
    </row>
    <row r="118" spans="1:15" x14ac:dyDescent="0.2">
      <c r="A118" s="31" t="s">
        <v>251</v>
      </c>
      <c r="B118" s="31" t="s">
        <v>252</v>
      </c>
      <c r="C118" s="32" t="s">
        <v>240</v>
      </c>
      <c r="D118" s="32">
        <v>2</v>
      </c>
      <c r="E118" s="32" t="s">
        <v>58</v>
      </c>
      <c r="F118" s="32" t="s">
        <v>668</v>
      </c>
      <c r="G118" s="32" t="s">
        <v>668</v>
      </c>
      <c r="H118" s="32">
        <v>1</v>
      </c>
      <c r="I118" s="36">
        <v>-0.55000000000000004</v>
      </c>
      <c r="J118" s="36">
        <v>3.2</v>
      </c>
      <c r="K118" s="36">
        <v>0.6729225391651763</v>
      </c>
      <c r="L118" s="36">
        <v>0.50992520286598486</v>
      </c>
      <c r="M118" s="36">
        <v>1.0198504057319697</v>
      </c>
      <c r="N118" s="138">
        <v>50.260145681581676</v>
      </c>
      <c r="O118" s="36">
        <v>33.298647242455779</v>
      </c>
    </row>
    <row r="119" spans="1:15" x14ac:dyDescent="0.2">
      <c r="A119" s="31" t="s">
        <v>253</v>
      </c>
      <c r="B119" s="31" t="s">
        <v>254</v>
      </c>
      <c r="C119" s="32" t="s">
        <v>240</v>
      </c>
      <c r="D119" s="32">
        <v>3</v>
      </c>
      <c r="E119" s="32" t="s">
        <v>33</v>
      </c>
      <c r="F119" s="32" t="s">
        <v>668</v>
      </c>
      <c r="G119" s="32" t="s">
        <v>668</v>
      </c>
      <c r="H119" s="32">
        <v>1</v>
      </c>
      <c r="I119" s="36">
        <v>-0.55000000000000004</v>
      </c>
      <c r="J119" s="36">
        <v>3.2</v>
      </c>
      <c r="K119" s="36">
        <v>0.6729225391651763</v>
      </c>
      <c r="L119" s="36">
        <v>0.50992520286598486</v>
      </c>
      <c r="M119" s="36">
        <v>1.0198504057319697</v>
      </c>
      <c r="N119" s="138">
        <v>50.260145681581676</v>
      </c>
      <c r="O119" s="36">
        <v>33.298647242455779</v>
      </c>
    </row>
    <row r="120" spans="1:15" x14ac:dyDescent="0.2">
      <c r="A120" s="31" t="s">
        <v>255</v>
      </c>
      <c r="B120" s="31" t="s">
        <v>256</v>
      </c>
      <c r="C120" s="32" t="s">
        <v>240</v>
      </c>
      <c r="D120" s="32">
        <v>2</v>
      </c>
      <c r="E120" s="32" t="s">
        <v>33</v>
      </c>
      <c r="F120" s="32" t="s">
        <v>678</v>
      </c>
      <c r="G120" s="32" t="s">
        <v>678</v>
      </c>
      <c r="H120" s="32">
        <v>0</v>
      </c>
      <c r="I120" s="36">
        <v>-5.38</v>
      </c>
      <c r="J120" s="36">
        <v>3.88</v>
      </c>
      <c r="K120" s="36">
        <v>-0.87594378341910129</v>
      </c>
      <c r="L120" s="36">
        <v>0.61828430847500648</v>
      </c>
      <c r="M120" s="36">
        <v>1.236568616950013</v>
      </c>
      <c r="N120" s="138">
        <v>0</v>
      </c>
      <c r="O120" s="36">
        <v>40.374609781477623</v>
      </c>
    </row>
    <row r="121" spans="1:15" x14ac:dyDescent="0.2">
      <c r="A121" s="31" t="s">
        <v>257</v>
      </c>
      <c r="B121" s="31" t="s">
        <v>258</v>
      </c>
      <c r="C121" s="32" t="s">
        <v>240</v>
      </c>
      <c r="D121" s="32">
        <v>2</v>
      </c>
      <c r="E121" s="32" t="s">
        <v>33</v>
      </c>
      <c r="F121" s="32" t="s">
        <v>668</v>
      </c>
      <c r="G121" s="32" t="s">
        <v>668</v>
      </c>
      <c r="H121" s="32">
        <v>1</v>
      </c>
      <c r="I121" s="36">
        <v>-0.55000000000000004</v>
      </c>
      <c r="J121" s="36">
        <v>3.2</v>
      </c>
      <c r="K121" s="36">
        <v>0.6729225391651763</v>
      </c>
      <c r="L121" s="36">
        <v>0.50992520286598486</v>
      </c>
      <c r="M121" s="36">
        <v>1.0198504057319697</v>
      </c>
      <c r="N121" s="138">
        <v>50.260145681581676</v>
      </c>
      <c r="O121" s="36">
        <v>33.298647242455779</v>
      </c>
    </row>
    <row r="122" spans="1:15" x14ac:dyDescent="0.2">
      <c r="A122" s="31" t="s">
        <v>259</v>
      </c>
      <c r="B122" s="31" t="s">
        <v>260</v>
      </c>
      <c r="C122" s="32" t="s">
        <v>240</v>
      </c>
      <c r="D122" s="32">
        <v>2</v>
      </c>
      <c r="E122" s="32" t="s">
        <v>33</v>
      </c>
      <c r="F122" s="32" t="s">
        <v>668</v>
      </c>
      <c r="G122" s="32" t="s">
        <v>678</v>
      </c>
      <c r="H122" s="32">
        <v>2</v>
      </c>
      <c r="I122" s="36">
        <v>-0.55000000000000004</v>
      </c>
      <c r="J122" s="36">
        <v>3.2</v>
      </c>
      <c r="K122" s="36">
        <v>0.6729225391651763</v>
      </c>
      <c r="L122" s="36">
        <v>0.50992520286598486</v>
      </c>
      <c r="M122" s="36">
        <v>1.0198504057319697</v>
      </c>
      <c r="N122" s="138">
        <v>50.260145681581676</v>
      </c>
      <c r="O122" s="36">
        <v>33.298647242455779</v>
      </c>
    </row>
    <row r="123" spans="1:15" x14ac:dyDescent="0.2">
      <c r="A123" s="31" t="s">
        <v>261</v>
      </c>
      <c r="B123" s="31" t="s">
        <v>262</v>
      </c>
      <c r="C123" s="32" t="s">
        <v>240</v>
      </c>
      <c r="D123" s="32">
        <v>2</v>
      </c>
      <c r="E123" s="32" t="s">
        <v>58</v>
      </c>
      <c r="F123" s="32" t="s">
        <v>668</v>
      </c>
      <c r="G123" s="32" t="s">
        <v>668</v>
      </c>
      <c r="H123" s="32">
        <v>1</v>
      </c>
      <c r="I123" s="36">
        <v>-0.55000000000000004</v>
      </c>
      <c r="J123" s="36">
        <v>3.2</v>
      </c>
      <c r="K123" s="36">
        <v>0.6729225391651763</v>
      </c>
      <c r="L123" s="36">
        <v>0.50992520286598486</v>
      </c>
      <c r="M123" s="36">
        <v>1.0198504057319697</v>
      </c>
      <c r="N123" s="138">
        <v>50.260145681581676</v>
      </c>
      <c r="O123" s="36">
        <v>33.298647242455779</v>
      </c>
    </row>
    <row r="124" spans="1:15" x14ac:dyDescent="0.2">
      <c r="A124" s="31" t="s">
        <v>263</v>
      </c>
      <c r="B124" s="31" t="s">
        <v>264</v>
      </c>
      <c r="C124" s="32" t="s">
        <v>240</v>
      </c>
      <c r="D124" s="32">
        <v>2</v>
      </c>
      <c r="E124" s="32" t="s">
        <v>58</v>
      </c>
      <c r="F124" s="32" t="s">
        <v>678</v>
      </c>
      <c r="G124" s="32" t="s">
        <v>678</v>
      </c>
      <c r="H124" s="32">
        <v>0</v>
      </c>
      <c r="I124" s="36">
        <v>-5.38</v>
      </c>
      <c r="J124" s="36">
        <v>3.88</v>
      </c>
      <c r="K124" s="36">
        <v>-0.87594378341910129</v>
      </c>
      <c r="L124" s="36">
        <v>0.61828430847500648</v>
      </c>
      <c r="M124" s="36">
        <v>1.236568616950013</v>
      </c>
      <c r="N124" s="138">
        <v>0</v>
      </c>
      <c r="O124" s="36">
        <v>40.374609781477623</v>
      </c>
    </row>
    <row r="125" spans="1:15" x14ac:dyDescent="0.2">
      <c r="A125" s="31" t="s">
        <v>265</v>
      </c>
      <c r="B125" s="31" t="s">
        <v>266</v>
      </c>
      <c r="C125" s="32" t="s">
        <v>240</v>
      </c>
      <c r="D125" s="32">
        <v>2</v>
      </c>
      <c r="E125" s="32" t="s">
        <v>58</v>
      </c>
      <c r="F125" s="32" t="s">
        <v>668</v>
      </c>
      <c r="G125" s="32" t="s">
        <v>668</v>
      </c>
      <c r="H125" s="32">
        <v>1</v>
      </c>
      <c r="I125" s="36">
        <v>-0.55000000000000004</v>
      </c>
      <c r="J125" s="36">
        <v>3.2</v>
      </c>
      <c r="K125" s="36">
        <v>0.6729225391651763</v>
      </c>
      <c r="L125" s="36">
        <v>0.50992520286598486</v>
      </c>
      <c r="M125" s="36">
        <v>1.0198504057319697</v>
      </c>
      <c r="N125" s="138">
        <v>50.260145681581676</v>
      </c>
      <c r="O125" s="36">
        <v>33.298647242455779</v>
      </c>
    </row>
    <row r="126" spans="1:15" x14ac:dyDescent="0.2">
      <c r="A126" s="31" t="s">
        <v>267</v>
      </c>
      <c r="B126" s="31" t="s">
        <v>268</v>
      </c>
      <c r="C126" s="32" t="s">
        <v>240</v>
      </c>
      <c r="D126" s="32">
        <v>1</v>
      </c>
      <c r="E126" s="32" t="s">
        <v>109</v>
      </c>
      <c r="F126" s="32" t="s">
        <v>678</v>
      </c>
      <c r="G126" s="32" t="s">
        <v>678</v>
      </c>
      <c r="H126" s="32">
        <v>2</v>
      </c>
      <c r="I126" s="36">
        <v>-2.4500000000000002</v>
      </c>
      <c r="J126" s="36">
        <v>2.4</v>
      </c>
      <c r="K126" s="36">
        <v>6.3637650363907658E-2</v>
      </c>
      <c r="L126" s="36">
        <v>0.38244390214948859</v>
      </c>
      <c r="M126" s="36">
        <v>0.76488780429897718</v>
      </c>
      <c r="N126" s="138">
        <v>30.48907388137356</v>
      </c>
      <c r="O126" s="36">
        <v>24.973985431841832</v>
      </c>
    </row>
    <row r="127" spans="1:15" x14ac:dyDescent="0.2">
      <c r="A127" s="31" t="s">
        <v>269</v>
      </c>
      <c r="B127" s="31" t="s">
        <v>270</v>
      </c>
      <c r="C127" s="32" t="s">
        <v>240</v>
      </c>
      <c r="D127" s="32">
        <v>1</v>
      </c>
      <c r="E127" s="32" t="s">
        <v>109</v>
      </c>
      <c r="F127" s="32" t="s">
        <v>678</v>
      </c>
      <c r="G127" s="32" t="s">
        <v>678</v>
      </c>
      <c r="H127" s="32">
        <v>0</v>
      </c>
      <c r="I127" s="36">
        <v>-5.38</v>
      </c>
      <c r="J127" s="36">
        <v>3.88</v>
      </c>
      <c r="K127" s="36">
        <v>-0.87594378341910129</v>
      </c>
      <c r="L127" s="36">
        <v>0.61828430847500648</v>
      </c>
      <c r="M127" s="36">
        <v>1.236568616950013</v>
      </c>
      <c r="N127" s="138">
        <v>0</v>
      </c>
      <c r="O127" s="36">
        <v>40.374609781477623</v>
      </c>
    </row>
    <row r="128" spans="1:15" x14ac:dyDescent="0.2">
      <c r="A128" s="31" t="s">
        <v>271</v>
      </c>
      <c r="B128" s="31" t="s">
        <v>272</v>
      </c>
      <c r="C128" s="32" t="s">
        <v>240</v>
      </c>
      <c r="D128" s="32">
        <v>1</v>
      </c>
      <c r="E128" s="32" t="s">
        <v>109</v>
      </c>
      <c r="F128" s="32" t="s">
        <v>678</v>
      </c>
      <c r="G128" s="32" t="s">
        <v>678</v>
      </c>
      <c r="H128" s="32">
        <v>0</v>
      </c>
      <c r="I128" s="36">
        <v>-5.38</v>
      </c>
      <c r="J128" s="36">
        <v>3.88</v>
      </c>
      <c r="K128" s="36">
        <v>-0.87594378341910129</v>
      </c>
      <c r="L128" s="36">
        <v>0.61828430847500648</v>
      </c>
      <c r="M128" s="36">
        <v>1.236568616950013</v>
      </c>
      <c r="N128" s="138">
        <v>0</v>
      </c>
      <c r="O128" s="36">
        <v>40.374609781477623</v>
      </c>
    </row>
    <row r="129" spans="1:15" x14ac:dyDescent="0.2">
      <c r="A129" s="31" t="s">
        <v>273</v>
      </c>
      <c r="B129" s="31" t="s">
        <v>274</v>
      </c>
      <c r="C129" s="32" t="s">
        <v>240</v>
      </c>
      <c r="D129" s="32">
        <v>1</v>
      </c>
      <c r="E129" s="32" t="s">
        <v>58</v>
      </c>
      <c r="F129" s="32" t="s">
        <v>678</v>
      </c>
      <c r="G129" s="32" t="s">
        <v>678</v>
      </c>
      <c r="H129" s="32">
        <v>0</v>
      </c>
      <c r="I129" s="36">
        <v>-5.38</v>
      </c>
      <c r="J129" s="36">
        <v>3.88</v>
      </c>
      <c r="K129" s="36">
        <v>-0.87594378341910129</v>
      </c>
      <c r="L129" s="36">
        <v>0.61828430847500648</v>
      </c>
      <c r="M129" s="36">
        <v>1.236568616950013</v>
      </c>
      <c r="N129" s="138">
        <v>0</v>
      </c>
      <c r="O129" s="36">
        <v>40.374609781477623</v>
      </c>
    </row>
    <row r="130" spans="1:15" x14ac:dyDescent="0.2">
      <c r="A130" s="31" t="s">
        <v>275</v>
      </c>
      <c r="B130" s="31" t="s">
        <v>276</v>
      </c>
      <c r="C130" s="32" t="s">
        <v>240</v>
      </c>
      <c r="D130" s="32">
        <v>2</v>
      </c>
      <c r="E130" s="32" t="s">
        <v>58</v>
      </c>
      <c r="F130" s="32" t="s">
        <v>668</v>
      </c>
      <c r="G130" s="32" t="s">
        <v>668</v>
      </c>
      <c r="H130" s="32">
        <v>1</v>
      </c>
      <c r="I130" s="36">
        <v>-0.55000000000000004</v>
      </c>
      <c r="J130" s="36">
        <v>3.2</v>
      </c>
      <c r="K130" s="36">
        <v>0.6729225391651763</v>
      </c>
      <c r="L130" s="36">
        <v>0.50992520286598486</v>
      </c>
      <c r="M130" s="36">
        <v>1.0198504057319697</v>
      </c>
      <c r="N130" s="138">
        <v>50.260145681581676</v>
      </c>
      <c r="O130" s="36">
        <v>33.298647242455779</v>
      </c>
    </row>
    <row r="131" spans="1:15" x14ac:dyDescent="0.2">
      <c r="A131" s="31" t="s">
        <v>277</v>
      </c>
      <c r="B131" s="31" t="s">
        <v>278</v>
      </c>
      <c r="C131" s="32" t="s">
        <v>240</v>
      </c>
      <c r="D131" s="32">
        <v>2</v>
      </c>
      <c r="E131" s="32" t="s">
        <v>58</v>
      </c>
      <c r="F131" s="32" t="s">
        <v>678</v>
      </c>
      <c r="G131" s="32" t="s">
        <v>668</v>
      </c>
      <c r="H131" s="32">
        <v>0</v>
      </c>
      <c r="I131" s="36">
        <v>-3.85</v>
      </c>
      <c r="J131" s="36">
        <v>2.48</v>
      </c>
      <c r="K131" s="36">
        <v>-0.38530910980544814</v>
      </c>
      <c r="L131" s="36">
        <v>0.39519203222113819</v>
      </c>
      <c r="M131" s="36">
        <v>0.79038406444227638</v>
      </c>
      <c r="N131" s="138">
        <v>15.920915712799165</v>
      </c>
      <c r="O131" s="36">
        <v>25.806451612903224</v>
      </c>
    </row>
    <row r="132" spans="1:15" x14ac:dyDescent="0.2">
      <c r="A132" s="31" t="s">
        <v>279</v>
      </c>
      <c r="B132" s="31" t="s">
        <v>280</v>
      </c>
      <c r="C132" s="32" t="s">
        <v>240</v>
      </c>
      <c r="D132" s="32">
        <v>2</v>
      </c>
      <c r="E132" s="32" t="s">
        <v>223</v>
      </c>
      <c r="F132" s="32" t="s">
        <v>678</v>
      </c>
      <c r="G132" s="32" t="s">
        <v>678</v>
      </c>
      <c r="H132" s="32">
        <v>0</v>
      </c>
      <c r="I132" s="36">
        <v>-5.38</v>
      </c>
      <c r="J132" s="36">
        <v>3.88</v>
      </c>
      <c r="K132" s="36">
        <v>-0.87594378341910129</v>
      </c>
      <c r="L132" s="36">
        <v>0.61828430847500648</v>
      </c>
      <c r="M132" s="36">
        <v>1.236568616950013</v>
      </c>
      <c r="N132" s="138">
        <v>0</v>
      </c>
      <c r="O132" s="36">
        <v>40.374609781477623</v>
      </c>
    </row>
    <row r="133" spans="1:15" x14ac:dyDescent="0.2">
      <c r="A133" s="31">
        <v>1280</v>
      </c>
      <c r="B133" s="31" t="s">
        <v>281</v>
      </c>
      <c r="C133" s="32" t="s">
        <v>240</v>
      </c>
      <c r="D133" s="32">
        <v>5</v>
      </c>
      <c r="E133" s="32" t="s">
        <v>67</v>
      </c>
      <c r="F133" s="32" t="s">
        <v>678</v>
      </c>
      <c r="G133" s="32" t="s">
        <v>678</v>
      </c>
      <c r="H133" s="32">
        <v>0</v>
      </c>
      <c r="I133" s="36">
        <v>-5.38</v>
      </c>
      <c r="J133" s="36">
        <v>3.88</v>
      </c>
      <c r="K133" s="36">
        <v>-0.87594378341910129</v>
      </c>
      <c r="L133" s="36">
        <v>0.61828430847500648</v>
      </c>
      <c r="M133" s="36">
        <v>1.236568616950013</v>
      </c>
      <c r="N133" s="138">
        <v>0</v>
      </c>
      <c r="O133" s="36">
        <v>40.374609781477623</v>
      </c>
    </row>
    <row r="134" spans="1:15" x14ac:dyDescent="0.2">
      <c r="A134" s="31" t="s">
        <v>282</v>
      </c>
      <c r="B134" s="31" t="s">
        <v>283</v>
      </c>
      <c r="C134" s="32" t="s">
        <v>240</v>
      </c>
      <c r="D134" s="32">
        <v>4</v>
      </c>
      <c r="E134" s="32" t="s">
        <v>70</v>
      </c>
      <c r="F134" s="32" t="s">
        <v>668</v>
      </c>
      <c r="G134" s="32" t="s">
        <v>668</v>
      </c>
      <c r="H134" s="32">
        <v>1</v>
      </c>
      <c r="I134" s="36">
        <v>-0.55000000000000004</v>
      </c>
      <c r="J134" s="36">
        <v>3.2</v>
      </c>
      <c r="K134" s="36">
        <v>0.6729225391651763</v>
      </c>
      <c r="L134" s="36">
        <v>0.50992520286598486</v>
      </c>
      <c r="M134" s="36">
        <v>1.0198504057319697</v>
      </c>
      <c r="N134" s="138">
        <v>50.260145681581676</v>
      </c>
      <c r="O134" s="36">
        <v>33.298647242455779</v>
      </c>
    </row>
    <row r="135" spans="1:15" x14ac:dyDescent="0.2">
      <c r="A135" s="31" t="s">
        <v>284</v>
      </c>
      <c r="B135" s="31" t="s">
        <v>285</v>
      </c>
      <c r="C135" s="32" t="s">
        <v>240</v>
      </c>
      <c r="D135" s="32">
        <v>3</v>
      </c>
      <c r="E135" s="32" t="s">
        <v>58</v>
      </c>
      <c r="F135" s="32" t="s">
        <v>668</v>
      </c>
      <c r="G135" s="32" t="s">
        <v>668</v>
      </c>
      <c r="H135" s="32">
        <v>2</v>
      </c>
      <c r="I135" s="36">
        <v>4.2300000000000004</v>
      </c>
      <c r="J135" s="36">
        <v>8.3800000000000008</v>
      </c>
      <c r="K135" s="36">
        <v>2.2057550488862629</v>
      </c>
      <c r="L135" s="36">
        <v>1.3353666250052978</v>
      </c>
      <c r="M135" s="36">
        <v>2.6707332500105956</v>
      </c>
      <c r="N135" s="138">
        <v>100.00000000000001</v>
      </c>
      <c r="O135" s="36">
        <v>87.200832466181069</v>
      </c>
    </row>
    <row r="136" spans="1:15" x14ac:dyDescent="0.2">
      <c r="A136" s="31" t="s">
        <v>286</v>
      </c>
      <c r="B136" s="31" t="s">
        <v>287</v>
      </c>
      <c r="C136" s="32" t="s">
        <v>240</v>
      </c>
      <c r="D136" s="32">
        <v>4</v>
      </c>
      <c r="E136" s="32" t="s">
        <v>70</v>
      </c>
      <c r="F136" s="32" t="s">
        <v>668</v>
      </c>
      <c r="G136" s="32" t="s">
        <v>668</v>
      </c>
      <c r="H136" s="32">
        <v>2</v>
      </c>
      <c r="I136" s="36">
        <v>4.2300000000000004</v>
      </c>
      <c r="J136" s="36">
        <v>8.3800000000000008</v>
      </c>
      <c r="K136" s="36">
        <v>2.2057550488862629</v>
      </c>
      <c r="L136" s="36">
        <v>1.3353666250052978</v>
      </c>
      <c r="M136" s="36">
        <v>2.6707332500105956</v>
      </c>
      <c r="N136" s="138">
        <v>100.00000000000001</v>
      </c>
      <c r="O136" s="36">
        <v>87.200832466181069</v>
      </c>
    </row>
    <row r="137" spans="1:15" x14ac:dyDescent="0.2">
      <c r="A137" s="31" t="s">
        <v>288</v>
      </c>
      <c r="B137" s="31" t="s">
        <v>289</v>
      </c>
      <c r="C137" s="32" t="s">
        <v>240</v>
      </c>
      <c r="D137" s="32">
        <v>2</v>
      </c>
      <c r="E137" s="32" t="s">
        <v>58</v>
      </c>
      <c r="F137" s="32" t="s">
        <v>668</v>
      </c>
      <c r="G137" s="32" t="s">
        <v>668</v>
      </c>
      <c r="H137" s="32">
        <v>1</v>
      </c>
      <c r="I137" s="36">
        <v>-0.55000000000000004</v>
      </c>
      <c r="J137" s="36">
        <v>3.2</v>
      </c>
      <c r="K137" s="36">
        <v>0.6729225391651763</v>
      </c>
      <c r="L137" s="36">
        <v>0.50992520286598486</v>
      </c>
      <c r="M137" s="36">
        <v>1.0198504057319697</v>
      </c>
      <c r="N137" s="138">
        <v>50.260145681581676</v>
      </c>
      <c r="O137" s="36">
        <v>33.298647242455779</v>
      </c>
    </row>
    <row r="138" spans="1:15" x14ac:dyDescent="0.2">
      <c r="A138" s="31" t="s">
        <v>290</v>
      </c>
      <c r="B138" s="31" t="s">
        <v>291</v>
      </c>
      <c r="C138" s="32" t="s">
        <v>240</v>
      </c>
      <c r="D138" s="32">
        <v>3</v>
      </c>
      <c r="E138" s="32" t="s">
        <v>58</v>
      </c>
      <c r="F138" s="32" t="s">
        <v>678</v>
      </c>
      <c r="G138" s="32" t="s">
        <v>678</v>
      </c>
      <c r="H138" s="32">
        <v>0</v>
      </c>
      <c r="I138" s="36">
        <v>-5.38</v>
      </c>
      <c r="J138" s="36">
        <v>3.88</v>
      </c>
      <c r="K138" s="36">
        <v>-0.87594378341910129</v>
      </c>
      <c r="L138" s="36">
        <v>0.61828430847500648</v>
      </c>
      <c r="M138" s="36">
        <v>1.236568616950013</v>
      </c>
      <c r="N138" s="138">
        <v>0</v>
      </c>
      <c r="O138" s="36">
        <v>40.374609781477623</v>
      </c>
    </row>
    <row r="139" spans="1:15" x14ac:dyDescent="0.2">
      <c r="A139" s="31" t="s">
        <v>292</v>
      </c>
      <c r="B139" s="31" t="s">
        <v>293</v>
      </c>
      <c r="C139" s="32" t="s">
        <v>240</v>
      </c>
      <c r="D139" s="32">
        <v>3</v>
      </c>
      <c r="E139" s="32" t="s">
        <v>83</v>
      </c>
      <c r="F139" s="32" t="s">
        <v>678</v>
      </c>
      <c r="G139" s="32" t="s">
        <v>678</v>
      </c>
      <c r="H139" s="32">
        <v>0</v>
      </c>
      <c r="I139" s="36">
        <v>-5.38</v>
      </c>
      <c r="J139" s="36">
        <v>3.88</v>
      </c>
      <c r="K139" s="36">
        <v>-0.87594378341910129</v>
      </c>
      <c r="L139" s="36">
        <v>0.61828430847500648</v>
      </c>
      <c r="M139" s="36">
        <v>1.236568616950013</v>
      </c>
      <c r="N139" s="138">
        <v>0</v>
      </c>
      <c r="O139" s="36">
        <v>40.374609781477623</v>
      </c>
    </row>
    <row r="140" spans="1:15" x14ac:dyDescent="0.2">
      <c r="A140" s="31" t="s">
        <v>294</v>
      </c>
      <c r="B140" s="31" t="s">
        <v>295</v>
      </c>
      <c r="C140" s="32" t="s">
        <v>240</v>
      </c>
      <c r="D140" s="32">
        <v>3</v>
      </c>
      <c r="E140" s="32" t="s">
        <v>33</v>
      </c>
      <c r="F140" s="32" t="s">
        <v>678</v>
      </c>
      <c r="G140" s="32" t="s">
        <v>668</v>
      </c>
      <c r="H140" s="32">
        <v>1</v>
      </c>
      <c r="I140" s="36">
        <v>-2.4500000000000002</v>
      </c>
      <c r="J140" s="36">
        <v>2.4</v>
      </c>
      <c r="K140" s="36">
        <v>6.3637650363907658E-2</v>
      </c>
      <c r="L140" s="36">
        <v>0.38244390214948859</v>
      </c>
      <c r="M140" s="36">
        <v>0.76488780429897718</v>
      </c>
      <c r="N140" s="138">
        <v>30.48907388137356</v>
      </c>
      <c r="O140" s="36">
        <v>24.973985431841832</v>
      </c>
    </row>
    <row r="141" spans="1:15" x14ac:dyDescent="0.2">
      <c r="A141" s="31" t="s">
        <v>296</v>
      </c>
      <c r="B141" s="31" t="s">
        <v>297</v>
      </c>
      <c r="C141" s="32" t="s">
        <v>240</v>
      </c>
      <c r="D141" s="32">
        <v>4</v>
      </c>
      <c r="E141" s="32" t="s">
        <v>83</v>
      </c>
      <c r="F141" s="32" t="s">
        <v>668</v>
      </c>
      <c r="G141" s="32" t="s">
        <v>668</v>
      </c>
      <c r="H141" s="32">
        <v>1</v>
      </c>
      <c r="I141" s="36">
        <v>-0.55000000000000004</v>
      </c>
      <c r="J141" s="36">
        <v>3.2</v>
      </c>
      <c r="K141" s="36">
        <v>0.6729225391651763</v>
      </c>
      <c r="L141" s="36">
        <v>0.50992520286598486</v>
      </c>
      <c r="M141" s="36">
        <v>1.0198504057319697</v>
      </c>
      <c r="N141" s="138">
        <v>50.260145681581676</v>
      </c>
      <c r="O141" s="36">
        <v>33.298647242455779</v>
      </c>
    </row>
    <row r="142" spans="1:15" x14ac:dyDescent="0.2">
      <c r="A142" s="31" t="s">
        <v>298</v>
      </c>
      <c r="B142" s="31" t="s">
        <v>299</v>
      </c>
      <c r="C142" s="32" t="s">
        <v>240</v>
      </c>
      <c r="D142" s="32">
        <v>2</v>
      </c>
      <c r="E142" s="32" t="s">
        <v>109</v>
      </c>
      <c r="F142" s="32" t="s">
        <v>668</v>
      </c>
      <c r="G142" s="32" t="s">
        <v>668</v>
      </c>
      <c r="H142" s="32">
        <v>1</v>
      </c>
      <c r="I142" s="36">
        <v>-0.55000000000000004</v>
      </c>
      <c r="J142" s="36">
        <v>3.2</v>
      </c>
      <c r="K142" s="36">
        <v>0.6729225391651763</v>
      </c>
      <c r="L142" s="36">
        <v>0.50992520286598486</v>
      </c>
      <c r="M142" s="36">
        <v>1.0198504057319697</v>
      </c>
      <c r="N142" s="138">
        <v>50.260145681581676</v>
      </c>
      <c r="O142" s="36">
        <v>33.298647242455779</v>
      </c>
    </row>
    <row r="143" spans="1:15" x14ac:dyDescent="0.2">
      <c r="A143" s="31" t="s">
        <v>300</v>
      </c>
      <c r="B143" s="31" t="s">
        <v>301</v>
      </c>
      <c r="C143" s="32" t="s">
        <v>240</v>
      </c>
      <c r="D143" s="32">
        <v>3</v>
      </c>
      <c r="E143" s="32" t="s">
        <v>58</v>
      </c>
      <c r="F143" s="32" t="s">
        <v>668</v>
      </c>
      <c r="G143" s="32" t="s">
        <v>668</v>
      </c>
      <c r="H143" s="32">
        <v>1</v>
      </c>
      <c r="I143" s="36">
        <v>-0.55000000000000004</v>
      </c>
      <c r="J143" s="36">
        <v>3.2</v>
      </c>
      <c r="K143" s="36">
        <v>0.6729225391651763</v>
      </c>
      <c r="L143" s="36">
        <v>0.50992520286598486</v>
      </c>
      <c r="M143" s="36">
        <v>1.0198504057319697</v>
      </c>
      <c r="N143" s="138">
        <v>50.260145681581676</v>
      </c>
      <c r="O143" s="36">
        <v>33.298647242455779</v>
      </c>
    </row>
    <row r="144" spans="1:15" x14ac:dyDescent="0.2">
      <c r="A144" s="31" t="s">
        <v>302</v>
      </c>
      <c r="B144" s="31" t="s">
        <v>303</v>
      </c>
      <c r="C144" s="32" t="s">
        <v>240</v>
      </c>
      <c r="D144" s="32">
        <v>3</v>
      </c>
      <c r="E144" s="32" t="s">
        <v>83</v>
      </c>
      <c r="F144" s="32" t="s">
        <v>678</v>
      </c>
      <c r="G144" s="32" t="s">
        <v>678</v>
      </c>
      <c r="H144" s="32">
        <v>0</v>
      </c>
      <c r="I144" s="36">
        <v>-5.38</v>
      </c>
      <c r="J144" s="36">
        <v>3.88</v>
      </c>
      <c r="K144" s="36">
        <v>-0.87594378341910129</v>
      </c>
      <c r="L144" s="36">
        <v>0.61828430847500648</v>
      </c>
      <c r="M144" s="36">
        <v>1.236568616950013</v>
      </c>
      <c r="N144" s="138">
        <v>0</v>
      </c>
      <c r="O144" s="36">
        <v>40.374609781477623</v>
      </c>
    </row>
    <row r="145" spans="1:15" x14ac:dyDescent="0.2">
      <c r="A145" s="31" t="s">
        <v>304</v>
      </c>
      <c r="B145" s="31" t="s">
        <v>305</v>
      </c>
      <c r="C145" s="32" t="s">
        <v>306</v>
      </c>
      <c r="D145" s="32">
        <v>1</v>
      </c>
      <c r="E145" s="32" t="s">
        <v>103</v>
      </c>
      <c r="F145" s="32" t="s">
        <v>678</v>
      </c>
      <c r="G145" s="32" t="s">
        <v>678</v>
      </c>
      <c r="H145" s="32">
        <v>0</v>
      </c>
      <c r="I145" s="36">
        <v>-5.38</v>
      </c>
      <c r="J145" s="36">
        <v>3.88</v>
      </c>
      <c r="K145" s="36">
        <v>-0.87594378341910129</v>
      </c>
      <c r="L145" s="36">
        <v>0.61828430847500648</v>
      </c>
      <c r="M145" s="36">
        <v>1.236568616950013</v>
      </c>
      <c r="N145" s="138">
        <v>0</v>
      </c>
      <c r="O145" s="36">
        <v>40.374609781477623</v>
      </c>
    </row>
    <row r="146" spans="1:15" x14ac:dyDescent="0.2">
      <c r="A146" s="31" t="s">
        <v>307</v>
      </c>
      <c r="B146" s="31" t="s">
        <v>308</v>
      </c>
      <c r="C146" s="32" t="s">
        <v>306</v>
      </c>
      <c r="D146" s="32">
        <v>4</v>
      </c>
      <c r="E146" s="32" t="s">
        <v>70</v>
      </c>
      <c r="F146" s="32" t="s">
        <v>668</v>
      </c>
      <c r="G146" s="32" t="s">
        <v>668</v>
      </c>
      <c r="H146" s="32">
        <v>1</v>
      </c>
      <c r="I146" s="36">
        <v>-0.55000000000000004</v>
      </c>
      <c r="J146" s="36">
        <v>3.2</v>
      </c>
      <c r="K146" s="36">
        <v>0.6729225391651763</v>
      </c>
      <c r="L146" s="36">
        <v>0.50992520286598486</v>
      </c>
      <c r="M146" s="36">
        <v>1.0198504057319697</v>
      </c>
      <c r="N146" s="138">
        <v>50.260145681581676</v>
      </c>
      <c r="O146" s="36">
        <v>33.298647242455779</v>
      </c>
    </row>
    <row r="147" spans="1:15" x14ac:dyDescent="0.2">
      <c r="A147" s="31" t="s">
        <v>309</v>
      </c>
      <c r="B147" s="31" t="s">
        <v>310</v>
      </c>
      <c r="C147" s="32" t="s">
        <v>306</v>
      </c>
      <c r="D147" s="32">
        <v>2</v>
      </c>
      <c r="E147" s="32" t="s">
        <v>58</v>
      </c>
      <c r="F147" s="32" t="s">
        <v>668</v>
      </c>
      <c r="G147" s="32" t="s">
        <v>668</v>
      </c>
      <c r="H147" s="32">
        <v>1</v>
      </c>
      <c r="I147" s="36">
        <v>-0.55000000000000004</v>
      </c>
      <c r="J147" s="36">
        <v>3.2</v>
      </c>
      <c r="K147" s="36">
        <v>0.6729225391651763</v>
      </c>
      <c r="L147" s="36">
        <v>0.50992520286598486</v>
      </c>
      <c r="M147" s="36">
        <v>1.0198504057319697</v>
      </c>
      <c r="N147" s="138">
        <v>50.260145681581676</v>
      </c>
      <c r="O147" s="36">
        <v>33.298647242455779</v>
      </c>
    </row>
    <row r="148" spans="1:15" x14ac:dyDescent="0.2">
      <c r="A148" s="31" t="s">
        <v>311</v>
      </c>
      <c r="B148" s="31" t="s">
        <v>312</v>
      </c>
      <c r="C148" s="32" t="s">
        <v>306</v>
      </c>
      <c r="D148" s="32">
        <v>3</v>
      </c>
      <c r="E148" s="32" t="s">
        <v>83</v>
      </c>
      <c r="F148" s="32" t="s">
        <v>678</v>
      </c>
      <c r="G148" s="32" t="s">
        <v>668</v>
      </c>
      <c r="H148" s="32">
        <v>1</v>
      </c>
      <c r="I148" s="36">
        <v>-2.4500000000000002</v>
      </c>
      <c r="J148" s="36">
        <v>2.4</v>
      </c>
      <c r="K148" s="36">
        <v>6.3637650363907658E-2</v>
      </c>
      <c r="L148" s="36">
        <v>0.38244390214948859</v>
      </c>
      <c r="M148" s="36">
        <v>0.76488780429897718</v>
      </c>
      <c r="N148" s="138">
        <v>30.48907388137356</v>
      </c>
      <c r="O148" s="36">
        <v>24.973985431841832</v>
      </c>
    </row>
    <row r="149" spans="1:15" x14ac:dyDescent="0.2">
      <c r="A149" s="31" t="s">
        <v>313</v>
      </c>
      <c r="B149" s="31" t="s">
        <v>314</v>
      </c>
      <c r="C149" s="32" t="s">
        <v>306</v>
      </c>
      <c r="D149" s="32">
        <v>3</v>
      </c>
      <c r="E149" s="32" t="s">
        <v>83</v>
      </c>
      <c r="F149" s="32" t="s">
        <v>668</v>
      </c>
      <c r="G149" s="32" t="s">
        <v>668</v>
      </c>
      <c r="H149" s="32">
        <v>2</v>
      </c>
      <c r="I149" s="36">
        <v>4.2300000000000004</v>
      </c>
      <c r="J149" s="36">
        <v>8.3800000000000008</v>
      </c>
      <c r="K149" s="36">
        <v>2.2057550488862629</v>
      </c>
      <c r="L149" s="36">
        <v>1.3353666250052978</v>
      </c>
      <c r="M149" s="36">
        <v>2.6707332500105956</v>
      </c>
      <c r="N149" s="138">
        <v>100.00000000000001</v>
      </c>
      <c r="O149" s="36">
        <v>87.200832466181069</v>
      </c>
    </row>
    <row r="150" spans="1:15" x14ac:dyDescent="0.2">
      <c r="A150" s="31" t="s">
        <v>315</v>
      </c>
      <c r="B150" s="31" t="s">
        <v>316</v>
      </c>
      <c r="C150" s="32" t="s">
        <v>306</v>
      </c>
      <c r="D150" s="32">
        <v>4</v>
      </c>
      <c r="E150" s="32" t="s">
        <v>33</v>
      </c>
      <c r="F150" s="32" t="s">
        <v>668</v>
      </c>
      <c r="G150" s="32" t="s">
        <v>668</v>
      </c>
      <c r="H150" s="32">
        <v>1</v>
      </c>
      <c r="I150" s="36">
        <v>-0.55000000000000004</v>
      </c>
      <c r="J150" s="36">
        <v>3.2</v>
      </c>
      <c r="K150" s="36">
        <v>0.6729225391651763</v>
      </c>
      <c r="L150" s="36">
        <v>0.50992520286598486</v>
      </c>
      <c r="M150" s="36">
        <v>1.0198504057319697</v>
      </c>
      <c r="N150" s="138">
        <v>50.260145681581676</v>
      </c>
      <c r="O150" s="36">
        <v>33.298647242455779</v>
      </c>
    </row>
    <row r="151" spans="1:15" x14ac:dyDescent="0.2">
      <c r="A151" s="31" t="s">
        <v>317</v>
      </c>
      <c r="B151" s="31" t="s">
        <v>318</v>
      </c>
      <c r="C151" s="32" t="s">
        <v>319</v>
      </c>
      <c r="D151" s="32">
        <v>3</v>
      </c>
      <c r="E151" s="32" t="s">
        <v>33</v>
      </c>
      <c r="F151" s="32" t="s">
        <v>668</v>
      </c>
      <c r="G151" s="32" t="s">
        <v>668</v>
      </c>
      <c r="H151" s="32">
        <v>1</v>
      </c>
      <c r="I151" s="36">
        <v>-0.55000000000000004</v>
      </c>
      <c r="J151" s="36">
        <v>3.2</v>
      </c>
      <c r="K151" s="36">
        <v>0.6729225391651763</v>
      </c>
      <c r="L151" s="36">
        <v>0.50992520286598486</v>
      </c>
      <c r="M151" s="36">
        <v>1.0198504057319697</v>
      </c>
      <c r="N151" s="138">
        <v>50.260145681581676</v>
      </c>
      <c r="O151" s="36">
        <v>33.298647242455779</v>
      </c>
    </row>
    <row r="152" spans="1:15" x14ac:dyDescent="0.2">
      <c r="A152" s="31" t="s">
        <v>320</v>
      </c>
      <c r="B152" s="31" t="s">
        <v>321</v>
      </c>
      <c r="C152" s="32" t="s">
        <v>319</v>
      </c>
      <c r="D152" s="32">
        <v>3</v>
      </c>
      <c r="E152" s="32" t="s">
        <v>33</v>
      </c>
      <c r="F152" s="32" t="s">
        <v>668</v>
      </c>
      <c r="G152" s="32" t="s">
        <v>668</v>
      </c>
      <c r="H152" s="32">
        <v>2</v>
      </c>
      <c r="I152" s="36">
        <v>4.2300000000000004</v>
      </c>
      <c r="J152" s="36">
        <v>8.3800000000000008</v>
      </c>
      <c r="K152" s="36">
        <v>2.2057550488862629</v>
      </c>
      <c r="L152" s="36">
        <v>1.3353666250052978</v>
      </c>
      <c r="M152" s="36">
        <v>2.6707332500105956</v>
      </c>
      <c r="N152" s="138">
        <v>100.00000000000001</v>
      </c>
      <c r="O152" s="36">
        <v>87.200832466181069</v>
      </c>
    </row>
    <row r="153" spans="1:15" x14ac:dyDescent="0.2">
      <c r="A153" s="31" t="s">
        <v>322</v>
      </c>
      <c r="B153" s="31" t="s">
        <v>323</v>
      </c>
      <c r="C153" s="32" t="s">
        <v>319</v>
      </c>
      <c r="D153" s="32">
        <v>1</v>
      </c>
      <c r="E153" s="32" t="s">
        <v>33</v>
      </c>
      <c r="F153" s="32" t="s">
        <v>678</v>
      </c>
      <c r="G153" s="32" t="s">
        <v>678</v>
      </c>
      <c r="H153" s="32">
        <v>0</v>
      </c>
      <c r="I153" s="36">
        <v>-5.38</v>
      </c>
      <c r="J153" s="36">
        <v>3.88</v>
      </c>
      <c r="K153" s="36">
        <v>-0.87594378341910129</v>
      </c>
      <c r="L153" s="36">
        <v>0.61828430847500648</v>
      </c>
      <c r="M153" s="36">
        <v>1.236568616950013</v>
      </c>
      <c r="N153" s="138">
        <v>0</v>
      </c>
      <c r="O153" s="36">
        <v>40.374609781477623</v>
      </c>
    </row>
    <row r="154" spans="1:15" x14ac:dyDescent="0.2">
      <c r="A154" s="31" t="s">
        <v>324</v>
      </c>
      <c r="B154" s="31" t="s">
        <v>325</v>
      </c>
      <c r="C154" s="32" t="s">
        <v>319</v>
      </c>
      <c r="D154" s="32">
        <v>2</v>
      </c>
      <c r="E154" s="32" t="s">
        <v>33</v>
      </c>
      <c r="F154" s="32" t="s">
        <v>668</v>
      </c>
      <c r="G154" s="32" t="s">
        <v>668</v>
      </c>
      <c r="H154" s="32">
        <v>1</v>
      </c>
      <c r="I154" s="36">
        <v>-0.55000000000000004</v>
      </c>
      <c r="J154" s="36">
        <v>3.2</v>
      </c>
      <c r="K154" s="36">
        <v>0.6729225391651763</v>
      </c>
      <c r="L154" s="36">
        <v>0.50992520286598486</v>
      </c>
      <c r="M154" s="36">
        <v>1.0198504057319697</v>
      </c>
      <c r="N154" s="138">
        <v>50.260145681581676</v>
      </c>
      <c r="O154" s="36">
        <v>33.298647242455779</v>
      </c>
    </row>
    <row r="155" spans="1:15" x14ac:dyDescent="0.2">
      <c r="A155" s="31" t="s">
        <v>326</v>
      </c>
      <c r="B155" s="31" t="s">
        <v>327</v>
      </c>
      <c r="C155" s="32" t="s">
        <v>319</v>
      </c>
      <c r="D155" s="32">
        <v>2</v>
      </c>
      <c r="E155" s="32" t="s">
        <v>109</v>
      </c>
      <c r="F155" s="32" t="s">
        <v>678</v>
      </c>
      <c r="G155" s="32" t="s">
        <v>678</v>
      </c>
      <c r="H155" s="32">
        <v>0</v>
      </c>
      <c r="I155" s="36">
        <v>-5.38</v>
      </c>
      <c r="J155" s="36">
        <v>3.88</v>
      </c>
      <c r="K155" s="36">
        <v>-0.87594378341910129</v>
      </c>
      <c r="L155" s="36">
        <v>0.61828430847500648</v>
      </c>
      <c r="M155" s="36">
        <v>1.236568616950013</v>
      </c>
      <c r="N155" s="138">
        <v>0</v>
      </c>
      <c r="O155" s="36">
        <v>40.374609781477623</v>
      </c>
    </row>
    <row r="156" spans="1:15" x14ac:dyDescent="0.2">
      <c r="A156" s="31" t="s">
        <v>328</v>
      </c>
      <c r="B156" s="31" t="s">
        <v>329</v>
      </c>
      <c r="C156" s="32" t="s">
        <v>319</v>
      </c>
      <c r="D156" s="32">
        <v>2</v>
      </c>
      <c r="E156" s="32" t="s">
        <v>109</v>
      </c>
      <c r="F156" s="32" t="s">
        <v>678</v>
      </c>
      <c r="G156" s="32" t="s">
        <v>678</v>
      </c>
      <c r="H156" s="32">
        <v>0</v>
      </c>
      <c r="I156" s="36">
        <v>-5.38</v>
      </c>
      <c r="J156" s="36">
        <v>3.88</v>
      </c>
      <c r="K156" s="36">
        <v>-0.87594378341910129</v>
      </c>
      <c r="L156" s="36">
        <v>0.61828430847500648</v>
      </c>
      <c r="M156" s="36">
        <v>1.236568616950013</v>
      </c>
      <c r="N156" s="138">
        <v>0</v>
      </c>
      <c r="O156" s="36">
        <v>40.374609781477623</v>
      </c>
    </row>
    <row r="157" spans="1:15" x14ac:dyDescent="0.2">
      <c r="A157" s="31" t="s">
        <v>330</v>
      </c>
      <c r="B157" s="31" t="s">
        <v>331</v>
      </c>
      <c r="C157" s="32" t="s">
        <v>319</v>
      </c>
      <c r="D157" s="32">
        <v>1</v>
      </c>
      <c r="E157" s="32" t="s">
        <v>223</v>
      </c>
      <c r="F157" s="32" t="s">
        <v>668</v>
      </c>
      <c r="G157" s="32" t="s">
        <v>668</v>
      </c>
      <c r="H157" s="32">
        <v>1</v>
      </c>
      <c r="I157" s="36">
        <v>-0.55000000000000004</v>
      </c>
      <c r="J157" s="36">
        <v>3.2</v>
      </c>
      <c r="K157" s="36">
        <v>0.6729225391651763</v>
      </c>
      <c r="L157" s="36">
        <v>0.50992520286598486</v>
      </c>
      <c r="M157" s="36">
        <v>1.0198504057319697</v>
      </c>
      <c r="N157" s="138">
        <v>50.260145681581676</v>
      </c>
      <c r="O157" s="36">
        <v>33.298647242455779</v>
      </c>
    </row>
    <row r="158" spans="1:15" x14ac:dyDescent="0.2">
      <c r="A158" s="31" t="s">
        <v>332</v>
      </c>
      <c r="B158" s="31" t="s">
        <v>333</v>
      </c>
      <c r="C158" s="32" t="s">
        <v>319</v>
      </c>
      <c r="D158" s="32">
        <v>1</v>
      </c>
      <c r="E158" s="32" t="s">
        <v>109</v>
      </c>
      <c r="F158" s="32" t="s">
        <v>678</v>
      </c>
      <c r="G158" s="32" t="s">
        <v>678</v>
      </c>
      <c r="H158" s="32">
        <v>0</v>
      </c>
      <c r="I158" s="36">
        <v>-5.38</v>
      </c>
      <c r="J158" s="36">
        <v>3.88</v>
      </c>
      <c r="K158" s="36">
        <v>-0.87594378341910129</v>
      </c>
      <c r="L158" s="36">
        <v>0.61828430847500648</v>
      </c>
      <c r="M158" s="36">
        <v>1.236568616950013</v>
      </c>
      <c r="N158" s="138">
        <v>0</v>
      </c>
      <c r="O158" s="36">
        <v>40.374609781477623</v>
      </c>
    </row>
    <row r="159" spans="1:15" x14ac:dyDescent="0.2">
      <c r="A159" s="31" t="s">
        <v>334</v>
      </c>
      <c r="B159" s="31" t="s">
        <v>335</v>
      </c>
      <c r="C159" s="32" t="s">
        <v>319</v>
      </c>
      <c r="D159" s="32">
        <v>1</v>
      </c>
      <c r="E159" s="32" t="s">
        <v>223</v>
      </c>
      <c r="F159" s="32" t="s">
        <v>668</v>
      </c>
      <c r="G159" s="32" t="s">
        <v>668</v>
      </c>
      <c r="H159" s="32">
        <v>0</v>
      </c>
      <c r="I159" s="36">
        <v>-2.4500000000000002</v>
      </c>
      <c r="J159" s="36">
        <v>2.4</v>
      </c>
      <c r="K159" s="36">
        <v>6.3637650363907658E-2</v>
      </c>
      <c r="L159" s="36">
        <v>0.38244390214948859</v>
      </c>
      <c r="M159" s="36">
        <v>0.76488780429897718</v>
      </c>
      <c r="N159" s="138">
        <v>30.48907388137356</v>
      </c>
      <c r="O159" s="36">
        <v>24.973985431841832</v>
      </c>
    </row>
    <row r="160" spans="1:15" x14ac:dyDescent="0.2">
      <c r="A160" s="31" t="s">
        <v>336</v>
      </c>
      <c r="B160" s="31" t="s">
        <v>337</v>
      </c>
      <c r="C160" s="32" t="s">
        <v>319</v>
      </c>
      <c r="D160" s="32">
        <v>1</v>
      </c>
      <c r="E160" s="32" t="s">
        <v>164</v>
      </c>
      <c r="F160" s="32" t="s">
        <v>678</v>
      </c>
      <c r="G160" s="32" t="s">
        <v>678</v>
      </c>
      <c r="H160" s="32">
        <v>0</v>
      </c>
      <c r="I160" s="36">
        <v>-5.38</v>
      </c>
      <c r="J160" s="36">
        <v>3.88</v>
      </c>
      <c r="K160" s="36">
        <v>-0.87594378341910129</v>
      </c>
      <c r="L160" s="36">
        <v>0.61828430847500648</v>
      </c>
      <c r="M160" s="36">
        <v>1.236568616950013</v>
      </c>
      <c r="N160" s="138">
        <v>0</v>
      </c>
      <c r="O160" s="36">
        <v>40.374609781477623</v>
      </c>
    </row>
    <row r="161" spans="1:15" x14ac:dyDescent="0.2">
      <c r="A161" s="31" t="s">
        <v>338</v>
      </c>
      <c r="B161" s="31" t="s">
        <v>339</v>
      </c>
      <c r="C161" s="32" t="s">
        <v>319</v>
      </c>
      <c r="D161" s="32">
        <v>1</v>
      </c>
      <c r="E161" s="32" t="s">
        <v>58</v>
      </c>
      <c r="F161" s="32" t="s">
        <v>678</v>
      </c>
      <c r="G161" s="32" t="s">
        <v>678</v>
      </c>
      <c r="H161" s="32">
        <v>0</v>
      </c>
      <c r="I161" s="36">
        <v>-5.38</v>
      </c>
      <c r="J161" s="36">
        <v>3.88</v>
      </c>
      <c r="K161" s="36">
        <v>-0.87594378341910129</v>
      </c>
      <c r="L161" s="36">
        <v>0.61828430847500648</v>
      </c>
      <c r="M161" s="36">
        <v>1.236568616950013</v>
      </c>
      <c r="N161" s="138">
        <v>0</v>
      </c>
      <c r="O161" s="36">
        <v>40.374609781477623</v>
      </c>
    </row>
    <row r="162" spans="1:15" x14ac:dyDescent="0.2">
      <c r="A162" s="31" t="s">
        <v>340</v>
      </c>
      <c r="B162" s="31" t="s">
        <v>341</v>
      </c>
      <c r="C162" s="32" t="s">
        <v>319</v>
      </c>
      <c r="D162" s="32">
        <v>3</v>
      </c>
      <c r="E162" s="32" t="s">
        <v>33</v>
      </c>
      <c r="F162" s="32" t="s">
        <v>678</v>
      </c>
      <c r="G162" s="32" t="s">
        <v>678</v>
      </c>
      <c r="H162" s="32">
        <v>0</v>
      </c>
      <c r="I162" s="36">
        <v>-5.38</v>
      </c>
      <c r="J162" s="36">
        <v>3.88</v>
      </c>
      <c r="K162" s="36">
        <v>-0.87594378341910129</v>
      </c>
      <c r="L162" s="36">
        <v>0.61828430847500648</v>
      </c>
      <c r="M162" s="36">
        <v>1.236568616950013</v>
      </c>
      <c r="N162" s="138">
        <v>0</v>
      </c>
      <c r="O162" s="36">
        <v>40.374609781477623</v>
      </c>
    </row>
    <row r="163" spans="1:15" x14ac:dyDescent="0.2">
      <c r="A163" s="31" t="s">
        <v>342</v>
      </c>
      <c r="B163" s="31" t="s">
        <v>343</v>
      </c>
      <c r="C163" s="32" t="s">
        <v>319</v>
      </c>
      <c r="D163" s="32">
        <v>3</v>
      </c>
      <c r="E163" s="32" t="s">
        <v>33</v>
      </c>
      <c r="F163" s="32" t="s">
        <v>678</v>
      </c>
      <c r="G163" s="32" t="s">
        <v>668</v>
      </c>
      <c r="H163" s="32">
        <v>0</v>
      </c>
      <c r="I163" s="36">
        <v>-3.85</v>
      </c>
      <c r="J163" s="36">
        <v>2.48</v>
      </c>
      <c r="K163" s="36">
        <v>-0.38530910980544814</v>
      </c>
      <c r="L163" s="36">
        <v>0.39519203222113819</v>
      </c>
      <c r="M163" s="36">
        <v>0.79038406444227638</v>
      </c>
      <c r="N163" s="138">
        <v>15.920915712799165</v>
      </c>
      <c r="O163" s="36">
        <v>25.806451612903224</v>
      </c>
    </row>
    <row r="164" spans="1:15" x14ac:dyDescent="0.2">
      <c r="A164" s="31" t="s">
        <v>344</v>
      </c>
      <c r="B164" s="31" t="s">
        <v>345</v>
      </c>
      <c r="C164" s="32" t="s">
        <v>319</v>
      </c>
      <c r="D164" s="32">
        <v>1</v>
      </c>
      <c r="E164" s="32" t="s">
        <v>109</v>
      </c>
      <c r="F164" s="32" t="s">
        <v>668</v>
      </c>
      <c r="G164" s="32" t="s">
        <v>668</v>
      </c>
      <c r="H164" s="32">
        <v>1</v>
      </c>
      <c r="I164" s="36">
        <v>-0.55000000000000004</v>
      </c>
      <c r="J164" s="36">
        <v>3.2</v>
      </c>
      <c r="K164" s="36">
        <v>0.6729225391651763</v>
      </c>
      <c r="L164" s="36">
        <v>0.50992520286598486</v>
      </c>
      <c r="M164" s="36">
        <v>1.0198504057319697</v>
      </c>
      <c r="N164" s="138">
        <v>50.260145681581676</v>
      </c>
      <c r="O164" s="36">
        <v>33.298647242455779</v>
      </c>
    </row>
    <row r="165" spans="1:15" x14ac:dyDescent="0.2">
      <c r="A165" s="31" t="s">
        <v>346</v>
      </c>
      <c r="B165" s="31" t="s">
        <v>347</v>
      </c>
      <c r="C165" s="32" t="s">
        <v>319</v>
      </c>
      <c r="D165" s="32">
        <v>1</v>
      </c>
      <c r="E165" s="32" t="s">
        <v>33</v>
      </c>
      <c r="F165" s="32" t="s">
        <v>678</v>
      </c>
      <c r="G165" s="32" t="s">
        <v>678</v>
      </c>
      <c r="H165" s="32">
        <v>0</v>
      </c>
      <c r="I165" s="36">
        <v>-5.38</v>
      </c>
      <c r="J165" s="36">
        <v>3.88</v>
      </c>
      <c r="K165" s="36">
        <v>-0.87594378341910129</v>
      </c>
      <c r="L165" s="36">
        <v>0.61828430847500648</v>
      </c>
      <c r="M165" s="36">
        <v>1.236568616950013</v>
      </c>
      <c r="N165" s="138">
        <v>0</v>
      </c>
      <c r="O165" s="36">
        <v>40.374609781477623</v>
      </c>
    </row>
    <row r="166" spans="1:15" x14ac:dyDescent="0.2">
      <c r="A166" s="31" t="s">
        <v>348</v>
      </c>
      <c r="B166" s="31" t="s">
        <v>349</v>
      </c>
      <c r="C166" s="32" t="s">
        <v>319</v>
      </c>
      <c r="D166" s="32">
        <v>1</v>
      </c>
      <c r="E166" s="32" t="s">
        <v>58</v>
      </c>
      <c r="F166" s="32" t="s">
        <v>678</v>
      </c>
      <c r="G166" s="32" t="s">
        <v>668</v>
      </c>
      <c r="H166" s="32">
        <v>0</v>
      </c>
      <c r="I166" s="36">
        <v>-3.85</v>
      </c>
      <c r="J166" s="36">
        <v>2.48</v>
      </c>
      <c r="K166" s="36">
        <v>-0.38530910980544814</v>
      </c>
      <c r="L166" s="36">
        <v>0.39519203222113819</v>
      </c>
      <c r="M166" s="36">
        <v>0.79038406444227638</v>
      </c>
      <c r="N166" s="138">
        <v>15.920915712799165</v>
      </c>
      <c r="O166" s="36">
        <v>25.806451612903224</v>
      </c>
    </row>
    <row r="167" spans="1:15" x14ac:dyDescent="0.2">
      <c r="A167" s="31" t="s">
        <v>350</v>
      </c>
      <c r="B167" s="31" t="s">
        <v>351</v>
      </c>
      <c r="C167" s="32" t="s">
        <v>319</v>
      </c>
      <c r="D167" s="32">
        <v>1</v>
      </c>
      <c r="E167" s="32" t="s">
        <v>109</v>
      </c>
      <c r="F167" s="32" t="s">
        <v>668</v>
      </c>
      <c r="G167" s="32" t="s">
        <v>668</v>
      </c>
      <c r="H167" s="32">
        <v>1</v>
      </c>
      <c r="I167" s="36">
        <v>-0.55000000000000004</v>
      </c>
      <c r="J167" s="36">
        <v>3.2</v>
      </c>
      <c r="K167" s="36">
        <v>0.6729225391651763</v>
      </c>
      <c r="L167" s="36">
        <v>0.50992520286598486</v>
      </c>
      <c r="M167" s="36">
        <v>1.0198504057319697</v>
      </c>
      <c r="N167" s="138">
        <v>50.260145681581676</v>
      </c>
      <c r="O167" s="36">
        <v>33.298647242455779</v>
      </c>
    </row>
    <row r="168" spans="1:15" x14ac:dyDescent="0.2">
      <c r="A168" s="31" t="s">
        <v>352</v>
      </c>
      <c r="B168" s="31" t="s">
        <v>353</v>
      </c>
      <c r="C168" s="32" t="s">
        <v>319</v>
      </c>
      <c r="D168" s="32">
        <v>1</v>
      </c>
      <c r="E168" s="32" t="s">
        <v>109</v>
      </c>
      <c r="F168" s="32" t="s">
        <v>678</v>
      </c>
      <c r="G168" s="32" t="s">
        <v>678</v>
      </c>
      <c r="H168" s="32">
        <v>0</v>
      </c>
      <c r="I168" s="36">
        <v>-5.38</v>
      </c>
      <c r="J168" s="36">
        <v>3.88</v>
      </c>
      <c r="K168" s="36">
        <v>-0.87594378341910129</v>
      </c>
      <c r="L168" s="36">
        <v>0.61828430847500648</v>
      </c>
      <c r="M168" s="36">
        <v>1.236568616950013</v>
      </c>
      <c r="N168" s="138">
        <v>0</v>
      </c>
      <c r="O168" s="36">
        <v>40.374609781477623</v>
      </c>
    </row>
    <row r="169" spans="1:15" x14ac:dyDescent="0.2">
      <c r="A169" s="31" t="s">
        <v>354</v>
      </c>
      <c r="B169" s="31" t="s">
        <v>355</v>
      </c>
      <c r="C169" s="32" t="s">
        <v>319</v>
      </c>
      <c r="D169" s="32">
        <v>1</v>
      </c>
      <c r="E169" s="32" t="s">
        <v>109</v>
      </c>
      <c r="F169" s="32" t="s">
        <v>678</v>
      </c>
      <c r="G169" s="32" t="s">
        <v>678</v>
      </c>
      <c r="H169" s="32">
        <v>0</v>
      </c>
      <c r="I169" s="36">
        <v>-5.38</v>
      </c>
      <c r="J169" s="36">
        <v>3.88</v>
      </c>
      <c r="K169" s="36">
        <v>-0.87594378341910129</v>
      </c>
      <c r="L169" s="36">
        <v>0.61828430847500648</v>
      </c>
      <c r="M169" s="36">
        <v>1.236568616950013</v>
      </c>
      <c r="N169" s="138">
        <v>0</v>
      </c>
      <c r="O169" s="36">
        <v>40.374609781477623</v>
      </c>
    </row>
    <row r="170" spans="1:15" x14ac:dyDescent="0.2">
      <c r="A170" s="31" t="s">
        <v>356</v>
      </c>
      <c r="B170" s="31" t="s">
        <v>357</v>
      </c>
      <c r="C170" s="32" t="s">
        <v>319</v>
      </c>
      <c r="D170" s="32">
        <v>1</v>
      </c>
      <c r="E170" s="32" t="s">
        <v>103</v>
      </c>
      <c r="F170" s="32" t="s">
        <v>678</v>
      </c>
      <c r="G170" s="32" t="s">
        <v>668</v>
      </c>
      <c r="H170" s="32">
        <v>0</v>
      </c>
      <c r="I170" s="36">
        <v>-3.85</v>
      </c>
      <c r="J170" s="36">
        <v>2.48</v>
      </c>
      <c r="K170" s="36">
        <v>-0.38530910980544814</v>
      </c>
      <c r="L170" s="36">
        <v>0.39519203222113819</v>
      </c>
      <c r="M170" s="36">
        <v>0.79038406444227638</v>
      </c>
      <c r="N170" s="138">
        <v>15.920915712799165</v>
      </c>
      <c r="O170" s="36">
        <v>25.806451612903224</v>
      </c>
    </row>
    <row r="171" spans="1:15" x14ac:dyDescent="0.2">
      <c r="A171" s="31" t="s">
        <v>358</v>
      </c>
      <c r="B171" s="31" t="s">
        <v>359</v>
      </c>
      <c r="C171" s="32" t="s">
        <v>319</v>
      </c>
      <c r="D171" s="32">
        <v>1</v>
      </c>
      <c r="E171" s="32" t="s">
        <v>164</v>
      </c>
      <c r="F171" s="32" t="s">
        <v>678</v>
      </c>
      <c r="G171" s="32" t="s">
        <v>678</v>
      </c>
      <c r="H171" s="32">
        <v>0</v>
      </c>
      <c r="I171" s="36">
        <v>-5.38</v>
      </c>
      <c r="J171" s="36">
        <v>3.88</v>
      </c>
      <c r="K171" s="36">
        <v>-0.87594378341910129</v>
      </c>
      <c r="L171" s="36">
        <v>0.61828430847500648</v>
      </c>
      <c r="M171" s="36">
        <v>1.236568616950013</v>
      </c>
      <c r="N171" s="138">
        <v>0</v>
      </c>
      <c r="O171" s="36">
        <v>40.374609781477623</v>
      </c>
    </row>
    <row r="172" spans="1:15" x14ac:dyDescent="0.2">
      <c r="A172" s="31" t="s">
        <v>360</v>
      </c>
      <c r="B172" s="31" t="s">
        <v>361</v>
      </c>
      <c r="C172" s="32" t="s">
        <v>319</v>
      </c>
      <c r="D172" s="32">
        <v>1</v>
      </c>
      <c r="E172" s="32" t="s">
        <v>109</v>
      </c>
      <c r="F172" s="32" t="s">
        <v>678</v>
      </c>
      <c r="G172" s="32" t="s">
        <v>678</v>
      </c>
      <c r="H172" s="32">
        <v>0</v>
      </c>
      <c r="I172" s="36">
        <v>-5.38</v>
      </c>
      <c r="J172" s="36">
        <v>3.88</v>
      </c>
      <c r="K172" s="36">
        <v>-0.87594378341910129</v>
      </c>
      <c r="L172" s="36">
        <v>0.61828430847500648</v>
      </c>
      <c r="M172" s="36">
        <v>1.236568616950013</v>
      </c>
      <c r="N172" s="138">
        <v>0</v>
      </c>
      <c r="O172" s="36">
        <v>40.374609781477623</v>
      </c>
    </row>
    <row r="173" spans="1:15" x14ac:dyDescent="0.2">
      <c r="A173" s="31" t="s">
        <v>362</v>
      </c>
      <c r="B173" s="31" t="s">
        <v>363</v>
      </c>
      <c r="C173" s="32" t="s">
        <v>319</v>
      </c>
      <c r="D173" s="32">
        <v>1</v>
      </c>
      <c r="E173" s="32" t="s">
        <v>33</v>
      </c>
      <c r="F173" s="32" t="s">
        <v>678</v>
      </c>
      <c r="G173" s="32" t="s">
        <v>678</v>
      </c>
      <c r="H173" s="32">
        <v>0</v>
      </c>
      <c r="I173" s="36">
        <v>-5.38</v>
      </c>
      <c r="J173" s="36">
        <v>3.88</v>
      </c>
      <c r="K173" s="36">
        <v>-0.87594378341910129</v>
      </c>
      <c r="L173" s="36">
        <v>0.61828430847500648</v>
      </c>
      <c r="M173" s="36">
        <v>1.236568616950013</v>
      </c>
      <c r="N173" s="138">
        <v>0</v>
      </c>
      <c r="O173" s="36">
        <v>40.374609781477623</v>
      </c>
    </row>
    <row r="174" spans="1:15" x14ac:dyDescent="0.2">
      <c r="A174" s="31" t="s">
        <v>364</v>
      </c>
      <c r="B174" s="31" t="s">
        <v>365</v>
      </c>
      <c r="C174" s="32" t="s">
        <v>319</v>
      </c>
      <c r="D174" s="32">
        <v>3</v>
      </c>
      <c r="E174" s="32" t="s">
        <v>58</v>
      </c>
      <c r="F174" s="32" t="s">
        <v>678</v>
      </c>
      <c r="G174" s="32" t="s">
        <v>668</v>
      </c>
      <c r="H174" s="32">
        <v>0</v>
      </c>
      <c r="I174" s="36">
        <v>-3.85</v>
      </c>
      <c r="J174" s="36">
        <v>2.48</v>
      </c>
      <c r="K174" s="36">
        <v>-0.38530910980544814</v>
      </c>
      <c r="L174" s="36">
        <v>0.39519203222113819</v>
      </c>
      <c r="M174" s="36">
        <v>0.79038406444227638</v>
      </c>
      <c r="N174" s="138">
        <v>15.920915712799165</v>
      </c>
      <c r="O174" s="36">
        <v>25.806451612903224</v>
      </c>
    </row>
    <row r="175" spans="1:15" x14ac:dyDescent="0.2">
      <c r="A175" s="31" t="s">
        <v>366</v>
      </c>
      <c r="B175" s="31" t="s">
        <v>367</v>
      </c>
      <c r="C175" s="32" t="s">
        <v>319</v>
      </c>
      <c r="D175" s="32">
        <v>1</v>
      </c>
      <c r="E175" s="32" t="s">
        <v>58</v>
      </c>
      <c r="F175" s="32" t="s">
        <v>680</v>
      </c>
      <c r="G175" s="32" t="s">
        <v>680</v>
      </c>
      <c r="H175" s="32">
        <v>1</v>
      </c>
      <c r="I175" s="36">
        <v>-0.55000000000000004</v>
      </c>
      <c r="J175" s="36">
        <v>3.2</v>
      </c>
      <c r="K175" s="36">
        <v>0.6729225391651763</v>
      </c>
      <c r="L175" s="36">
        <v>0.50992520286598486</v>
      </c>
      <c r="M175" s="36">
        <v>1.0198504057319697</v>
      </c>
      <c r="N175" s="138">
        <v>50.260145681581676</v>
      </c>
      <c r="O175" s="36">
        <v>33.298647242455779</v>
      </c>
    </row>
    <row r="176" spans="1:15" x14ac:dyDescent="0.2">
      <c r="A176" s="31" t="s">
        <v>368</v>
      </c>
      <c r="B176" s="31" t="s">
        <v>369</v>
      </c>
      <c r="C176" s="32" t="s">
        <v>319</v>
      </c>
      <c r="D176" s="32">
        <v>1</v>
      </c>
      <c r="E176" s="32" t="s">
        <v>103</v>
      </c>
      <c r="F176" s="32" t="s">
        <v>678</v>
      </c>
      <c r="G176" s="32" t="s">
        <v>678</v>
      </c>
      <c r="H176" s="32">
        <v>0</v>
      </c>
      <c r="I176" s="36">
        <v>-5.38</v>
      </c>
      <c r="J176" s="36">
        <v>3.88</v>
      </c>
      <c r="K176" s="36">
        <v>-0.87594378341910129</v>
      </c>
      <c r="L176" s="36">
        <v>0.61828430847500648</v>
      </c>
      <c r="M176" s="36">
        <v>1.236568616950013</v>
      </c>
      <c r="N176" s="138">
        <v>0</v>
      </c>
      <c r="O176" s="36">
        <v>40.374609781477623</v>
      </c>
    </row>
    <row r="177" spans="1:15" x14ac:dyDescent="0.2">
      <c r="A177" s="31" t="s">
        <v>370</v>
      </c>
      <c r="B177" s="31" t="s">
        <v>371</v>
      </c>
      <c r="C177" s="32" t="s">
        <v>319</v>
      </c>
      <c r="D177" s="32">
        <v>2</v>
      </c>
      <c r="E177" s="32" t="s">
        <v>109</v>
      </c>
      <c r="F177" s="32" t="s">
        <v>678</v>
      </c>
      <c r="G177" s="32" t="s">
        <v>678</v>
      </c>
      <c r="H177" s="32">
        <v>0</v>
      </c>
      <c r="I177" s="36">
        <v>-5.38</v>
      </c>
      <c r="J177" s="36">
        <v>3.88</v>
      </c>
      <c r="K177" s="36">
        <v>-0.87594378341910129</v>
      </c>
      <c r="L177" s="36">
        <v>0.61828430847500648</v>
      </c>
      <c r="M177" s="36">
        <v>1.236568616950013</v>
      </c>
      <c r="N177" s="138">
        <v>0</v>
      </c>
      <c r="O177" s="36">
        <v>40.374609781477623</v>
      </c>
    </row>
    <row r="178" spans="1:15" x14ac:dyDescent="0.2">
      <c r="A178" s="31" t="s">
        <v>372</v>
      </c>
      <c r="B178" s="31" t="s">
        <v>373</v>
      </c>
      <c r="C178" s="32" t="s">
        <v>319</v>
      </c>
      <c r="D178" s="32">
        <v>1</v>
      </c>
      <c r="E178" s="32" t="s">
        <v>109</v>
      </c>
      <c r="F178" s="32" t="s">
        <v>678</v>
      </c>
      <c r="G178" s="32" t="s">
        <v>678</v>
      </c>
      <c r="H178" s="32">
        <v>2</v>
      </c>
      <c r="I178" s="36">
        <v>-2.4500000000000002</v>
      </c>
      <c r="J178" s="36">
        <v>2.4</v>
      </c>
      <c r="K178" s="36">
        <v>6.3637650363907658E-2</v>
      </c>
      <c r="L178" s="36">
        <v>0.38244390214948859</v>
      </c>
      <c r="M178" s="36">
        <v>0.76488780429897718</v>
      </c>
      <c r="N178" s="138">
        <v>30.48907388137356</v>
      </c>
      <c r="O178" s="36">
        <v>24.973985431841832</v>
      </c>
    </row>
    <row r="179" spans="1:15" x14ac:dyDescent="0.2">
      <c r="A179" s="31" t="s">
        <v>374</v>
      </c>
      <c r="B179" s="31" t="s">
        <v>375</v>
      </c>
      <c r="C179" s="32" t="s">
        <v>319</v>
      </c>
      <c r="D179" s="32">
        <v>1</v>
      </c>
      <c r="E179" s="32" t="s">
        <v>109</v>
      </c>
      <c r="F179" s="32" t="s">
        <v>678</v>
      </c>
      <c r="G179" s="32" t="s">
        <v>678</v>
      </c>
      <c r="H179" s="32">
        <v>0</v>
      </c>
      <c r="I179" s="36">
        <v>-5.38</v>
      </c>
      <c r="J179" s="36">
        <v>3.88</v>
      </c>
      <c r="K179" s="36">
        <v>-0.87594378341910129</v>
      </c>
      <c r="L179" s="36">
        <v>0.61828430847500648</v>
      </c>
      <c r="M179" s="36">
        <v>1.236568616950013</v>
      </c>
      <c r="N179" s="138">
        <v>0</v>
      </c>
      <c r="O179" s="36">
        <v>40.374609781477623</v>
      </c>
    </row>
    <row r="180" spans="1:15" x14ac:dyDescent="0.2">
      <c r="A180" s="31" t="s">
        <v>376</v>
      </c>
      <c r="B180" s="31" t="s">
        <v>377</v>
      </c>
      <c r="C180" s="32" t="s">
        <v>319</v>
      </c>
      <c r="D180" s="32">
        <v>1</v>
      </c>
      <c r="E180" s="32" t="s">
        <v>109</v>
      </c>
      <c r="F180" s="32" t="s">
        <v>668</v>
      </c>
      <c r="G180" s="32" t="s">
        <v>678</v>
      </c>
      <c r="H180" s="32">
        <v>2</v>
      </c>
      <c r="I180" s="36">
        <v>-0.55000000000000004</v>
      </c>
      <c r="J180" s="36">
        <v>3.2</v>
      </c>
      <c r="K180" s="36">
        <v>0.6729225391651763</v>
      </c>
      <c r="L180" s="36">
        <v>0.50992520286598486</v>
      </c>
      <c r="M180" s="36">
        <v>1.0198504057319697</v>
      </c>
      <c r="N180" s="138">
        <v>50.260145681581676</v>
      </c>
      <c r="O180" s="36">
        <v>33.298647242455779</v>
      </c>
    </row>
    <row r="181" spans="1:15" x14ac:dyDescent="0.2">
      <c r="A181" s="31">
        <v>1480</v>
      </c>
      <c r="B181" s="31" t="s">
        <v>378</v>
      </c>
      <c r="C181" s="32">
        <v>14</v>
      </c>
      <c r="D181" s="32">
        <v>5</v>
      </c>
      <c r="E181" s="32" t="s">
        <v>67</v>
      </c>
      <c r="F181" s="32" t="s">
        <v>668</v>
      </c>
      <c r="G181" s="32" t="s">
        <v>668</v>
      </c>
      <c r="H181" s="32">
        <v>2</v>
      </c>
      <c r="I181" s="36">
        <v>4.2300000000000004</v>
      </c>
      <c r="J181" s="36">
        <v>8.3800000000000008</v>
      </c>
      <c r="K181" s="36">
        <v>2.2057550488862629</v>
      </c>
      <c r="L181" s="36">
        <v>1.3353666250052978</v>
      </c>
      <c r="M181" s="36">
        <v>2.6707332500105956</v>
      </c>
      <c r="N181" s="138">
        <v>100.00000000000001</v>
      </c>
      <c r="O181" s="36">
        <v>87.200832466181069</v>
      </c>
    </row>
    <row r="182" spans="1:15" x14ac:dyDescent="0.2">
      <c r="A182" s="31" t="s">
        <v>379</v>
      </c>
      <c r="B182" s="31" t="s">
        <v>380</v>
      </c>
      <c r="C182" s="32" t="s">
        <v>319</v>
      </c>
      <c r="D182" s="32">
        <v>3</v>
      </c>
      <c r="E182" s="32" t="s">
        <v>33</v>
      </c>
      <c r="F182" s="32" t="s">
        <v>668</v>
      </c>
      <c r="G182" s="32" t="s">
        <v>668</v>
      </c>
      <c r="H182" s="32">
        <v>2</v>
      </c>
      <c r="I182" s="36">
        <v>4.2300000000000004</v>
      </c>
      <c r="J182" s="36">
        <v>8.3800000000000008</v>
      </c>
      <c r="K182" s="36">
        <v>2.2057550488862629</v>
      </c>
      <c r="L182" s="36">
        <v>1.3353666250052978</v>
      </c>
      <c r="M182" s="36">
        <v>2.6707332500105956</v>
      </c>
      <c r="N182" s="138">
        <v>100.00000000000001</v>
      </c>
      <c r="O182" s="36">
        <v>87.200832466181069</v>
      </c>
    </row>
    <row r="183" spans="1:15" x14ac:dyDescent="0.2">
      <c r="A183" s="31" t="s">
        <v>381</v>
      </c>
      <c r="B183" s="31" t="s">
        <v>382</v>
      </c>
      <c r="C183" s="32" t="s">
        <v>319</v>
      </c>
      <c r="D183" s="32">
        <v>3</v>
      </c>
      <c r="E183" s="32" t="s">
        <v>33</v>
      </c>
      <c r="F183" s="32" t="s">
        <v>668</v>
      </c>
      <c r="G183" s="32" t="s">
        <v>668</v>
      </c>
      <c r="H183" s="32">
        <v>1</v>
      </c>
      <c r="I183" s="36">
        <v>-0.55000000000000004</v>
      </c>
      <c r="J183" s="36">
        <v>3.2</v>
      </c>
      <c r="K183" s="36">
        <v>0.6729225391651763</v>
      </c>
      <c r="L183" s="36">
        <v>0.50992520286598486</v>
      </c>
      <c r="M183" s="36">
        <v>1.0198504057319697</v>
      </c>
      <c r="N183" s="138">
        <v>50.260145681581676</v>
      </c>
      <c r="O183" s="36">
        <v>33.298647242455779</v>
      </c>
    </row>
    <row r="184" spans="1:15" x14ac:dyDescent="0.2">
      <c r="A184" s="31" t="s">
        <v>383</v>
      </c>
      <c r="B184" s="31" t="s">
        <v>384</v>
      </c>
      <c r="C184" s="32" t="s">
        <v>319</v>
      </c>
      <c r="D184" s="32">
        <v>1</v>
      </c>
      <c r="E184" s="32" t="s">
        <v>103</v>
      </c>
      <c r="F184" s="32" t="s">
        <v>668</v>
      </c>
      <c r="G184" s="32" t="s">
        <v>678</v>
      </c>
      <c r="H184" s="32">
        <v>0</v>
      </c>
      <c r="I184" s="36">
        <v>-3.85</v>
      </c>
      <c r="J184" s="36">
        <v>2.48</v>
      </c>
      <c r="K184" s="36">
        <v>-0.38530910980544814</v>
      </c>
      <c r="L184" s="36">
        <v>0.39519203222113819</v>
      </c>
      <c r="M184" s="36">
        <v>0.79038406444227638</v>
      </c>
      <c r="N184" s="138">
        <v>15.920915712799165</v>
      </c>
      <c r="O184" s="36">
        <v>25.806451612903224</v>
      </c>
    </row>
    <row r="185" spans="1:15" x14ac:dyDescent="0.2">
      <c r="A185" s="31" t="s">
        <v>385</v>
      </c>
      <c r="B185" s="31" t="s">
        <v>386</v>
      </c>
      <c r="C185" s="32" t="s">
        <v>319</v>
      </c>
      <c r="D185" s="32">
        <v>3</v>
      </c>
      <c r="E185" s="32" t="s">
        <v>103</v>
      </c>
      <c r="F185" s="32" t="s">
        <v>668</v>
      </c>
      <c r="G185" s="32" t="s">
        <v>668</v>
      </c>
      <c r="H185" s="32">
        <v>1</v>
      </c>
      <c r="I185" s="36">
        <v>-0.55000000000000004</v>
      </c>
      <c r="J185" s="36">
        <v>3.2</v>
      </c>
      <c r="K185" s="36">
        <v>0.6729225391651763</v>
      </c>
      <c r="L185" s="36">
        <v>0.50992520286598486</v>
      </c>
      <c r="M185" s="36">
        <v>1.0198504057319697</v>
      </c>
      <c r="N185" s="138">
        <v>50.260145681581676</v>
      </c>
      <c r="O185" s="36">
        <v>33.298647242455779</v>
      </c>
    </row>
    <row r="186" spans="1:15" x14ac:dyDescent="0.2">
      <c r="A186" s="31" t="s">
        <v>387</v>
      </c>
      <c r="B186" s="31" t="s">
        <v>388</v>
      </c>
      <c r="C186" s="32" t="s">
        <v>319</v>
      </c>
      <c r="D186" s="32">
        <v>1</v>
      </c>
      <c r="E186" s="32" t="s">
        <v>223</v>
      </c>
      <c r="F186" s="32" t="s">
        <v>678</v>
      </c>
      <c r="G186" s="32" t="s">
        <v>678</v>
      </c>
      <c r="H186" s="32">
        <v>0</v>
      </c>
      <c r="I186" s="36">
        <v>-5.38</v>
      </c>
      <c r="J186" s="36">
        <v>3.88</v>
      </c>
      <c r="K186" s="36">
        <v>-0.87594378341910129</v>
      </c>
      <c r="L186" s="36">
        <v>0.61828430847500648</v>
      </c>
      <c r="M186" s="36">
        <v>1.236568616950013</v>
      </c>
      <c r="N186" s="138">
        <v>0</v>
      </c>
      <c r="O186" s="36">
        <v>40.374609781477623</v>
      </c>
    </row>
    <row r="187" spans="1:15" x14ac:dyDescent="0.2">
      <c r="A187" s="31" t="s">
        <v>389</v>
      </c>
      <c r="B187" s="31" t="s">
        <v>390</v>
      </c>
      <c r="C187" s="32" t="s">
        <v>319</v>
      </c>
      <c r="D187" s="32">
        <v>3</v>
      </c>
      <c r="E187" s="32" t="s">
        <v>58</v>
      </c>
      <c r="F187" s="32" t="s">
        <v>668</v>
      </c>
      <c r="G187" s="32" t="s">
        <v>678</v>
      </c>
      <c r="H187" s="32">
        <v>0</v>
      </c>
      <c r="I187" s="36">
        <v>-3.85</v>
      </c>
      <c r="J187" s="36">
        <v>2.48</v>
      </c>
      <c r="K187" s="36">
        <v>-0.38530910980544814</v>
      </c>
      <c r="L187" s="36">
        <v>0.39519203222113819</v>
      </c>
      <c r="M187" s="36">
        <v>0.79038406444227638</v>
      </c>
      <c r="N187" s="138">
        <v>15.920915712799165</v>
      </c>
      <c r="O187" s="36">
        <v>25.806451612903224</v>
      </c>
    </row>
    <row r="188" spans="1:15" x14ac:dyDescent="0.2">
      <c r="A188" s="31" t="s">
        <v>391</v>
      </c>
      <c r="B188" s="31" t="s">
        <v>392</v>
      </c>
      <c r="C188" s="32" t="s">
        <v>319</v>
      </c>
      <c r="D188" s="32">
        <v>3</v>
      </c>
      <c r="E188" s="32" t="s">
        <v>70</v>
      </c>
      <c r="F188" s="32" t="s">
        <v>678</v>
      </c>
      <c r="G188" s="32" t="s">
        <v>678</v>
      </c>
      <c r="H188" s="32">
        <v>0</v>
      </c>
      <c r="I188" s="36">
        <v>-5.38</v>
      </c>
      <c r="J188" s="36">
        <v>3.88</v>
      </c>
      <c r="K188" s="36">
        <v>-0.87594378341910129</v>
      </c>
      <c r="L188" s="36">
        <v>0.61828430847500648</v>
      </c>
      <c r="M188" s="36">
        <v>1.236568616950013</v>
      </c>
      <c r="N188" s="138">
        <v>0</v>
      </c>
      <c r="O188" s="36">
        <v>40.374609781477623</v>
      </c>
    </row>
    <row r="189" spans="1:15" x14ac:dyDescent="0.2">
      <c r="A189" s="31" t="s">
        <v>393</v>
      </c>
      <c r="B189" s="31" t="s">
        <v>394</v>
      </c>
      <c r="C189" s="32" t="s">
        <v>319</v>
      </c>
      <c r="D189" s="32">
        <v>3</v>
      </c>
      <c r="E189" s="32" t="s">
        <v>33</v>
      </c>
      <c r="F189" s="32" t="s">
        <v>668</v>
      </c>
      <c r="G189" s="32" t="s">
        <v>668</v>
      </c>
      <c r="H189" s="32">
        <v>1</v>
      </c>
      <c r="I189" s="36">
        <v>-0.55000000000000004</v>
      </c>
      <c r="J189" s="36">
        <v>3.2</v>
      </c>
      <c r="K189" s="36">
        <v>0.6729225391651763</v>
      </c>
      <c r="L189" s="36">
        <v>0.50992520286598486</v>
      </c>
      <c r="M189" s="36">
        <v>1.0198504057319697</v>
      </c>
      <c r="N189" s="138">
        <v>50.260145681581676</v>
      </c>
      <c r="O189" s="36">
        <v>33.298647242455779</v>
      </c>
    </row>
    <row r="190" spans="1:15" x14ac:dyDescent="0.2">
      <c r="A190" s="31" t="s">
        <v>395</v>
      </c>
      <c r="B190" s="31" t="s">
        <v>396</v>
      </c>
      <c r="C190" s="32" t="s">
        <v>319</v>
      </c>
      <c r="D190" s="32">
        <v>4</v>
      </c>
      <c r="E190" s="32" t="s">
        <v>70</v>
      </c>
      <c r="F190" s="32" t="s">
        <v>668</v>
      </c>
      <c r="G190" s="32" t="s">
        <v>668</v>
      </c>
      <c r="H190" s="32">
        <v>2</v>
      </c>
      <c r="I190" s="36">
        <v>4.2300000000000004</v>
      </c>
      <c r="J190" s="36">
        <v>8.3800000000000008</v>
      </c>
      <c r="K190" s="36">
        <v>2.2057550488862629</v>
      </c>
      <c r="L190" s="36">
        <v>1.3353666250052978</v>
      </c>
      <c r="M190" s="36">
        <v>2.6707332500105956</v>
      </c>
      <c r="N190" s="138">
        <v>100.00000000000001</v>
      </c>
      <c r="O190" s="36">
        <v>87.200832466181069</v>
      </c>
    </row>
    <row r="191" spans="1:15" x14ac:dyDescent="0.2">
      <c r="A191" s="31" t="s">
        <v>397</v>
      </c>
      <c r="B191" s="31" t="s">
        <v>398</v>
      </c>
      <c r="C191" s="32" t="s">
        <v>319</v>
      </c>
      <c r="D191" s="32">
        <v>2</v>
      </c>
      <c r="E191" s="32" t="s">
        <v>103</v>
      </c>
      <c r="F191" s="32" t="s">
        <v>668</v>
      </c>
      <c r="G191" s="32" t="s">
        <v>668</v>
      </c>
      <c r="H191" s="32">
        <v>1</v>
      </c>
      <c r="I191" s="36">
        <v>-0.55000000000000004</v>
      </c>
      <c r="J191" s="36">
        <v>3.2</v>
      </c>
      <c r="K191" s="36">
        <v>0.6729225391651763</v>
      </c>
      <c r="L191" s="36">
        <v>0.50992520286598486</v>
      </c>
      <c r="M191" s="36">
        <v>1.0198504057319697</v>
      </c>
      <c r="N191" s="138">
        <v>50.260145681581676</v>
      </c>
      <c r="O191" s="36">
        <v>33.298647242455779</v>
      </c>
    </row>
    <row r="192" spans="1:15" x14ac:dyDescent="0.2">
      <c r="A192" s="31" t="s">
        <v>399</v>
      </c>
      <c r="B192" s="31" t="s">
        <v>400</v>
      </c>
      <c r="C192" s="32" t="s">
        <v>319</v>
      </c>
      <c r="D192" s="32">
        <v>1</v>
      </c>
      <c r="E192" s="32" t="s">
        <v>164</v>
      </c>
      <c r="F192" s="32" t="s">
        <v>668</v>
      </c>
      <c r="G192" s="32" t="s">
        <v>668</v>
      </c>
      <c r="H192" s="32">
        <v>1</v>
      </c>
      <c r="I192" s="36">
        <v>-0.55000000000000004</v>
      </c>
      <c r="J192" s="36">
        <v>3.2</v>
      </c>
      <c r="K192" s="36">
        <v>0.6729225391651763</v>
      </c>
      <c r="L192" s="36">
        <v>0.50992520286598486</v>
      </c>
      <c r="M192" s="36">
        <v>1.0198504057319697</v>
      </c>
      <c r="N192" s="138">
        <v>50.260145681581676</v>
      </c>
      <c r="O192" s="36">
        <v>33.298647242455779</v>
      </c>
    </row>
    <row r="193" spans="1:15" x14ac:dyDescent="0.2">
      <c r="A193" s="31" t="s">
        <v>401</v>
      </c>
      <c r="B193" s="31" t="s">
        <v>402</v>
      </c>
      <c r="C193" s="32" t="s">
        <v>319</v>
      </c>
      <c r="D193" s="32">
        <v>2</v>
      </c>
      <c r="E193" s="32" t="s">
        <v>83</v>
      </c>
      <c r="F193" s="32" t="s">
        <v>678</v>
      </c>
      <c r="G193" s="32" t="s">
        <v>668</v>
      </c>
      <c r="H193" s="32">
        <v>2</v>
      </c>
      <c r="I193" s="36">
        <v>-0.55000000000000004</v>
      </c>
      <c r="J193" s="36">
        <v>3.2</v>
      </c>
      <c r="K193" s="36">
        <v>0.6729225391651763</v>
      </c>
      <c r="L193" s="36">
        <v>0.50992520286598486</v>
      </c>
      <c r="M193" s="36">
        <v>1.0198504057319697</v>
      </c>
      <c r="N193" s="138">
        <v>50.260145681581676</v>
      </c>
      <c r="O193" s="36">
        <v>33.298647242455779</v>
      </c>
    </row>
    <row r="194" spans="1:15" x14ac:dyDescent="0.2">
      <c r="A194" s="31" t="s">
        <v>403</v>
      </c>
      <c r="B194" s="31" t="s">
        <v>404</v>
      </c>
      <c r="C194" s="32" t="s">
        <v>319</v>
      </c>
      <c r="D194" s="32">
        <v>3</v>
      </c>
      <c r="E194" s="32" t="s">
        <v>83</v>
      </c>
      <c r="F194" s="32" t="s">
        <v>668</v>
      </c>
      <c r="G194" s="32" t="s">
        <v>678</v>
      </c>
      <c r="H194" s="32">
        <v>1</v>
      </c>
      <c r="I194" s="36">
        <v>-2.4500000000000002</v>
      </c>
      <c r="J194" s="36">
        <v>2.4</v>
      </c>
      <c r="K194" s="36">
        <v>6.3637650363907658E-2</v>
      </c>
      <c r="L194" s="36">
        <v>0.38244390214948859</v>
      </c>
      <c r="M194" s="36">
        <v>0.76488780429897718</v>
      </c>
      <c r="N194" s="138">
        <v>30.48907388137356</v>
      </c>
      <c r="O194" s="36">
        <v>24.973985431841832</v>
      </c>
    </row>
    <row r="195" spans="1:15" x14ac:dyDescent="0.2">
      <c r="A195" s="31" t="s">
        <v>405</v>
      </c>
      <c r="B195" s="31" t="s">
        <v>406</v>
      </c>
      <c r="C195" s="32" t="s">
        <v>319</v>
      </c>
      <c r="D195" s="32">
        <v>2</v>
      </c>
      <c r="E195" s="32" t="s">
        <v>109</v>
      </c>
      <c r="F195" s="32" t="s">
        <v>668</v>
      </c>
      <c r="G195" s="32" t="s">
        <v>668</v>
      </c>
      <c r="H195" s="32">
        <v>2</v>
      </c>
      <c r="I195" s="36">
        <v>4.2300000000000004</v>
      </c>
      <c r="J195" s="36">
        <v>8.3800000000000008</v>
      </c>
      <c r="K195" s="36">
        <v>2.2057550488862629</v>
      </c>
      <c r="L195" s="36">
        <v>1.3353666250052978</v>
      </c>
      <c r="M195" s="36">
        <v>2.6707332500105956</v>
      </c>
      <c r="N195" s="138">
        <v>100.00000000000001</v>
      </c>
      <c r="O195" s="36">
        <v>87.200832466181069</v>
      </c>
    </row>
    <row r="196" spans="1:15" x14ac:dyDescent="0.2">
      <c r="A196" s="31" t="s">
        <v>407</v>
      </c>
      <c r="B196" s="31" t="s">
        <v>408</v>
      </c>
      <c r="C196" s="32" t="s">
        <v>319</v>
      </c>
      <c r="D196" s="32">
        <v>3</v>
      </c>
      <c r="E196" s="32" t="s">
        <v>83</v>
      </c>
      <c r="F196" s="32" t="s">
        <v>668</v>
      </c>
      <c r="G196" s="32" t="s">
        <v>668</v>
      </c>
      <c r="H196" s="32">
        <v>2</v>
      </c>
      <c r="I196" s="36">
        <v>4.2300000000000004</v>
      </c>
      <c r="J196" s="36">
        <v>8.3800000000000008</v>
      </c>
      <c r="K196" s="36">
        <v>2.2057550488862629</v>
      </c>
      <c r="L196" s="36">
        <v>1.3353666250052978</v>
      </c>
      <c r="M196" s="36">
        <v>2.6707332500105956</v>
      </c>
      <c r="N196" s="138">
        <v>100.00000000000001</v>
      </c>
      <c r="O196" s="36">
        <v>87.200832466181069</v>
      </c>
    </row>
    <row r="197" spans="1:15" x14ac:dyDescent="0.2">
      <c r="A197" s="31" t="s">
        <v>409</v>
      </c>
      <c r="B197" s="31" t="s">
        <v>410</v>
      </c>
      <c r="C197" s="32" t="s">
        <v>319</v>
      </c>
      <c r="D197" s="32">
        <v>1</v>
      </c>
      <c r="E197" s="32" t="s">
        <v>109</v>
      </c>
      <c r="F197" s="32" t="s">
        <v>668</v>
      </c>
      <c r="G197" s="32" t="s">
        <v>678</v>
      </c>
      <c r="H197" s="32">
        <v>0</v>
      </c>
      <c r="I197" s="36">
        <v>-3.85</v>
      </c>
      <c r="J197" s="36">
        <v>2.48</v>
      </c>
      <c r="K197" s="36">
        <v>-0.38530910980544814</v>
      </c>
      <c r="L197" s="36">
        <v>0.39519203222113819</v>
      </c>
      <c r="M197" s="36">
        <v>0.79038406444227638</v>
      </c>
      <c r="N197" s="138">
        <v>15.920915712799165</v>
      </c>
      <c r="O197" s="36">
        <v>25.806451612903224</v>
      </c>
    </row>
    <row r="198" spans="1:15" x14ac:dyDescent="0.2">
      <c r="A198" s="31" t="s">
        <v>411</v>
      </c>
      <c r="B198" s="31" t="s">
        <v>412</v>
      </c>
      <c r="C198" s="32" t="s">
        <v>319</v>
      </c>
      <c r="D198" s="32">
        <v>1</v>
      </c>
      <c r="E198" s="32" t="s">
        <v>109</v>
      </c>
      <c r="F198" s="32" t="s">
        <v>678</v>
      </c>
      <c r="G198" s="32" t="s">
        <v>678</v>
      </c>
      <c r="H198" s="32">
        <v>2</v>
      </c>
      <c r="I198" s="36">
        <v>-2.4500000000000002</v>
      </c>
      <c r="J198" s="36">
        <v>2.4</v>
      </c>
      <c r="K198" s="36">
        <v>6.3637650363907658E-2</v>
      </c>
      <c r="L198" s="36">
        <v>0.38244390214948859</v>
      </c>
      <c r="M198" s="36">
        <v>0.76488780429897718</v>
      </c>
      <c r="N198" s="138">
        <v>30.48907388137356</v>
      </c>
      <c r="O198" s="36">
        <v>24.973985431841832</v>
      </c>
    </row>
    <row r="199" spans="1:15" x14ac:dyDescent="0.2">
      <c r="A199" s="31" t="s">
        <v>413</v>
      </c>
      <c r="B199" s="31" t="s">
        <v>414</v>
      </c>
      <c r="C199" s="32" t="s">
        <v>319</v>
      </c>
      <c r="D199" s="32">
        <v>3</v>
      </c>
      <c r="E199" s="32" t="s">
        <v>83</v>
      </c>
      <c r="F199" s="32" t="s">
        <v>668</v>
      </c>
      <c r="G199" s="32" t="s">
        <v>668</v>
      </c>
      <c r="H199" s="32">
        <v>1</v>
      </c>
      <c r="I199" s="36">
        <v>-0.55000000000000004</v>
      </c>
      <c r="J199" s="36">
        <v>3.2</v>
      </c>
      <c r="K199" s="36">
        <v>0.6729225391651763</v>
      </c>
      <c r="L199" s="36">
        <v>0.50992520286598486</v>
      </c>
      <c r="M199" s="36">
        <v>1.0198504057319697</v>
      </c>
      <c r="N199" s="138">
        <v>50.260145681581676</v>
      </c>
      <c r="O199" s="36">
        <v>33.298647242455779</v>
      </c>
    </row>
    <row r="200" spans="1:15" x14ac:dyDescent="0.2">
      <c r="A200" s="31" t="s">
        <v>415</v>
      </c>
      <c r="B200" s="31" t="s">
        <v>416</v>
      </c>
      <c r="C200" s="32" t="s">
        <v>417</v>
      </c>
      <c r="D200" s="32">
        <v>1</v>
      </c>
      <c r="E200" s="32" t="s">
        <v>58</v>
      </c>
      <c r="F200" s="32" t="s">
        <v>668</v>
      </c>
      <c r="G200" s="32" t="s">
        <v>678</v>
      </c>
      <c r="H200" s="32">
        <v>2</v>
      </c>
      <c r="I200" s="36">
        <v>-0.55000000000000004</v>
      </c>
      <c r="J200" s="36">
        <v>3.2</v>
      </c>
      <c r="K200" s="36">
        <v>0.6729225391651763</v>
      </c>
      <c r="L200" s="36">
        <v>0.50992520286598486</v>
      </c>
      <c r="M200" s="36">
        <v>1.0198504057319697</v>
      </c>
      <c r="N200" s="138">
        <v>50.260145681581676</v>
      </c>
      <c r="O200" s="36">
        <v>33.298647242455779</v>
      </c>
    </row>
    <row r="201" spans="1:15" x14ac:dyDescent="0.2">
      <c r="A201" s="31" t="s">
        <v>418</v>
      </c>
      <c r="B201" s="31" t="s">
        <v>419</v>
      </c>
      <c r="C201" s="32" t="s">
        <v>417</v>
      </c>
      <c r="D201" s="32">
        <v>1</v>
      </c>
      <c r="E201" s="32" t="s">
        <v>223</v>
      </c>
      <c r="F201" s="32" t="s">
        <v>668</v>
      </c>
      <c r="G201" s="32" t="s">
        <v>678</v>
      </c>
      <c r="H201" s="32">
        <v>0</v>
      </c>
      <c r="I201" s="36">
        <v>-3.85</v>
      </c>
      <c r="J201" s="36">
        <v>2.48</v>
      </c>
      <c r="K201" s="36">
        <v>-0.38530910980544814</v>
      </c>
      <c r="L201" s="36">
        <v>0.39519203222113819</v>
      </c>
      <c r="M201" s="36">
        <v>0.79038406444227638</v>
      </c>
      <c r="N201" s="138">
        <v>15.920915712799165</v>
      </c>
      <c r="O201" s="36">
        <v>25.806451612903224</v>
      </c>
    </row>
    <row r="202" spans="1:15" x14ac:dyDescent="0.2">
      <c r="A202" s="31" t="s">
        <v>420</v>
      </c>
      <c r="B202" s="31" t="s">
        <v>421</v>
      </c>
      <c r="C202" s="32" t="s">
        <v>417</v>
      </c>
      <c r="D202" s="32">
        <v>1</v>
      </c>
      <c r="E202" s="32" t="s">
        <v>164</v>
      </c>
      <c r="F202" s="32" t="s">
        <v>678</v>
      </c>
      <c r="G202" s="32" t="s">
        <v>678</v>
      </c>
      <c r="H202" s="32">
        <v>0</v>
      </c>
      <c r="I202" s="36">
        <v>-5.38</v>
      </c>
      <c r="J202" s="36">
        <v>3.88</v>
      </c>
      <c r="K202" s="36">
        <v>-0.87594378341910129</v>
      </c>
      <c r="L202" s="36">
        <v>0.61828430847500648</v>
      </c>
      <c r="M202" s="36">
        <v>1.236568616950013</v>
      </c>
      <c r="N202" s="138">
        <v>0</v>
      </c>
      <c r="O202" s="36">
        <v>40.374609781477623</v>
      </c>
    </row>
    <row r="203" spans="1:15" x14ac:dyDescent="0.2">
      <c r="A203" s="31" t="s">
        <v>422</v>
      </c>
      <c r="B203" s="31" t="s">
        <v>423</v>
      </c>
      <c r="C203" s="32" t="s">
        <v>417</v>
      </c>
      <c r="D203" s="32">
        <v>1</v>
      </c>
      <c r="E203" s="32" t="s">
        <v>109</v>
      </c>
      <c r="F203" s="32" t="s">
        <v>668</v>
      </c>
      <c r="G203" s="32" t="s">
        <v>678</v>
      </c>
      <c r="H203" s="32">
        <v>0</v>
      </c>
      <c r="I203" s="36">
        <v>-3.85</v>
      </c>
      <c r="J203" s="36">
        <v>2.48</v>
      </c>
      <c r="K203" s="36">
        <v>-0.38530910980544814</v>
      </c>
      <c r="L203" s="36">
        <v>0.39519203222113819</v>
      </c>
      <c r="M203" s="36">
        <v>0.79038406444227638</v>
      </c>
      <c r="N203" s="138">
        <v>15.920915712799165</v>
      </c>
      <c r="O203" s="36">
        <v>25.806451612903224</v>
      </c>
    </row>
    <row r="204" spans="1:15" x14ac:dyDescent="0.2">
      <c r="A204" s="31" t="s">
        <v>424</v>
      </c>
      <c r="B204" s="31" t="s">
        <v>425</v>
      </c>
      <c r="C204" s="32" t="s">
        <v>417</v>
      </c>
      <c r="D204" s="32">
        <v>2</v>
      </c>
      <c r="E204" s="32" t="s">
        <v>58</v>
      </c>
      <c r="F204" s="32" t="s">
        <v>678</v>
      </c>
      <c r="G204" s="32" t="s">
        <v>678</v>
      </c>
      <c r="H204" s="32">
        <v>0</v>
      </c>
      <c r="I204" s="36">
        <v>-5.38</v>
      </c>
      <c r="J204" s="36">
        <v>3.88</v>
      </c>
      <c r="K204" s="36">
        <v>-0.87594378341910129</v>
      </c>
      <c r="L204" s="36">
        <v>0.61828430847500648</v>
      </c>
      <c r="M204" s="36">
        <v>1.236568616950013</v>
      </c>
      <c r="N204" s="138">
        <v>0</v>
      </c>
      <c r="O204" s="36">
        <v>40.374609781477623</v>
      </c>
    </row>
    <row r="205" spans="1:15" x14ac:dyDescent="0.2">
      <c r="A205" s="31" t="s">
        <v>426</v>
      </c>
      <c r="B205" s="31" t="s">
        <v>427</v>
      </c>
      <c r="C205" s="32" t="s">
        <v>417</v>
      </c>
      <c r="D205" s="32">
        <v>1</v>
      </c>
      <c r="E205" s="32" t="s">
        <v>103</v>
      </c>
      <c r="F205" s="32" t="s">
        <v>668</v>
      </c>
      <c r="G205" s="32" t="s">
        <v>678</v>
      </c>
      <c r="H205" s="32">
        <v>0</v>
      </c>
      <c r="I205" s="36">
        <v>-3.85</v>
      </c>
      <c r="J205" s="36">
        <v>2.48</v>
      </c>
      <c r="K205" s="36">
        <v>-0.38530910980544814</v>
      </c>
      <c r="L205" s="36">
        <v>0.39519203222113819</v>
      </c>
      <c r="M205" s="36">
        <v>0.79038406444227638</v>
      </c>
      <c r="N205" s="138">
        <v>15.920915712799165</v>
      </c>
      <c r="O205" s="36">
        <v>25.806451612903224</v>
      </c>
    </row>
    <row r="206" spans="1:15" x14ac:dyDescent="0.2">
      <c r="A206" s="31" t="s">
        <v>428</v>
      </c>
      <c r="B206" s="31" t="s">
        <v>429</v>
      </c>
      <c r="C206" s="32" t="s">
        <v>417</v>
      </c>
      <c r="D206" s="32">
        <v>1</v>
      </c>
      <c r="E206" s="32" t="s">
        <v>58</v>
      </c>
      <c r="F206" s="32" t="s">
        <v>678</v>
      </c>
      <c r="G206" s="32" t="s">
        <v>678</v>
      </c>
      <c r="H206" s="32">
        <v>2</v>
      </c>
      <c r="I206" s="36">
        <v>-2.4500000000000002</v>
      </c>
      <c r="J206" s="36">
        <v>2.4</v>
      </c>
      <c r="K206" s="36">
        <v>6.3637650363907658E-2</v>
      </c>
      <c r="L206" s="36">
        <v>0.38244390214948859</v>
      </c>
      <c r="M206" s="36">
        <v>0.76488780429897718</v>
      </c>
      <c r="N206" s="138">
        <v>30.48907388137356</v>
      </c>
      <c r="O206" s="36">
        <v>24.973985431841832</v>
      </c>
    </row>
    <row r="207" spans="1:15" x14ac:dyDescent="0.2">
      <c r="A207" s="31" t="s">
        <v>430</v>
      </c>
      <c r="B207" s="31" t="s">
        <v>431</v>
      </c>
      <c r="C207" s="32" t="s">
        <v>417</v>
      </c>
      <c r="D207" s="32">
        <v>1</v>
      </c>
      <c r="E207" s="32" t="s">
        <v>58</v>
      </c>
      <c r="F207" s="32" t="s">
        <v>668</v>
      </c>
      <c r="G207" s="32" t="s">
        <v>678</v>
      </c>
      <c r="H207" s="32">
        <v>0</v>
      </c>
      <c r="I207" s="36">
        <v>-3.85</v>
      </c>
      <c r="J207" s="36">
        <v>2.48</v>
      </c>
      <c r="K207" s="36">
        <v>-0.38530910980544814</v>
      </c>
      <c r="L207" s="36">
        <v>0.39519203222113819</v>
      </c>
      <c r="M207" s="36">
        <v>0.79038406444227638</v>
      </c>
      <c r="N207" s="138">
        <v>15.920915712799165</v>
      </c>
      <c r="O207" s="36">
        <v>25.806451612903224</v>
      </c>
    </row>
    <row r="208" spans="1:15" x14ac:dyDescent="0.2">
      <c r="A208" s="31" t="s">
        <v>432</v>
      </c>
      <c r="B208" s="31" t="s">
        <v>433</v>
      </c>
      <c r="C208" s="32" t="s">
        <v>417</v>
      </c>
      <c r="D208" s="32">
        <v>1</v>
      </c>
      <c r="E208" s="32" t="s">
        <v>164</v>
      </c>
      <c r="F208" s="32" t="s">
        <v>678</v>
      </c>
      <c r="G208" s="32" t="s">
        <v>678</v>
      </c>
      <c r="H208" s="32">
        <v>2</v>
      </c>
      <c r="I208" s="36">
        <v>-2.4500000000000002</v>
      </c>
      <c r="J208" s="36">
        <v>2.4</v>
      </c>
      <c r="K208" s="36">
        <v>6.3637650363907658E-2</v>
      </c>
      <c r="L208" s="36">
        <v>0.38244390214948859</v>
      </c>
      <c r="M208" s="36">
        <v>0.76488780429897718</v>
      </c>
      <c r="N208" s="138">
        <v>30.48907388137356</v>
      </c>
      <c r="O208" s="36">
        <v>24.973985431841832</v>
      </c>
    </row>
    <row r="209" spans="1:15" x14ac:dyDescent="0.2">
      <c r="A209" s="31" t="s">
        <v>434</v>
      </c>
      <c r="B209" s="31" t="s">
        <v>435</v>
      </c>
      <c r="C209" s="32" t="s">
        <v>417</v>
      </c>
      <c r="D209" s="32">
        <v>1</v>
      </c>
      <c r="E209" s="32" t="s">
        <v>164</v>
      </c>
      <c r="F209" s="32" t="s">
        <v>668</v>
      </c>
      <c r="G209" s="32" t="s">
        <v>668</v>
      </c>
      <c r="H209" s="32">
        <v>1</v>
      </c>
      <c r="I209" s="36">
        <v>-0.55000000000000004</v>
      </c>
      <c r="J209" s="36">
        <v>3.2</v>
      </c>
      <c r="K209" s="36">
        <v>0.6729225391651763</v>
      </c>
      <c r="L209" s="36">
        <v>0.50992520286598486</v>
      </c>
      <c r="M209" s="36">
        <v>1.0198504057319697</v>
      </c>
      <c r="N209" s="138">
        <v>50.260145681581676</v>
      </c>
      <c r="O209" s="36">
        <v>33.298647242455779</v>
      </c>
    </row>
    <row r="210" spans="1:15" x14ac:dyDescent="0.2">
      <c r="A210" s="31" t="s">
        <v>436</v>
      </c>
      <c r="B210" s="31" t="s">
        <v>437</v>
      </c>
      <c r="C210" s="32" t="s">
        <v>417</v>
      </c>
      <c r="D210" s="32">
        <v>4</v>
      </c>
      <c r="E210" s="32" t="s">
        <v>70</v>
      </c>
      <c r="F210" s="32" t="s">
        <v>668</v>
      </c>
      <c r="G210" s="32" t="s">
        <v>678</v>
      </c>
      <c r="H210" s="32">
        <v>2</v>
      </c>
      <c r="I210" s="36">
        <v>-0.55000000000000004</v>
      </c>
      <c r="J210" s="36">
        <v>3.2</v>
      </c>
      <c r="K210" s="36">
        <v>0.6729225391651763</v>
      </c>
      <c r="L210" s="36">
        <v>0.50992520286598486</v>
      </c>
      <c r="M210" s="36">
        <v>1.0198504057319697</v>
      </c>
      <c r="N210" s="138">
        <v>50.260145681581676</v>
      </c>
      <c r="O210" s="36">
        <v>33.298647242455779</v>
      </c>
    </row>
    <row r="211" spans="1:15" x14ac:dyDescent="0.2">
      <c r="A211" s="31" t="s">
        <v>438</v>
      </c>
      <c r="B211" s="31" t="s">
        <v>439</v>
      </c>
      <c r="C211" s="32" t="s">
        <v>417</v>
      </c>
      <c r="D211" s="32">
        <v>2</v>
      </c>
      <c r="E211" s="32" t="s">
        <v>103</v>
      </c>
      <c r="F211" s="32" t="s">
        <v>668</v>
      </c>
      <c r="G211" s="32" t="s">
        <v>678</v>
      </c>
      <c r="H211" s="32">
        <v>0</v>
      </c>
      <c r="I211" s="36">
        <v>-3.85</v>
      </c>
      <c r="J211" s="36">
        <v>2.48</v>
      </c>
      <c r="K211" s="36">
        <v>-0.38530910980544814</v>
      </c>
      <c r="L211" s="36">
        <v>0.39519203222113819</v>
      </c>
      <c r="M211" s="36">
        <v>0.79038406444227638</v>
      </c>
      <c r="N211" s="138">
        <v>15.920915712799165</v>
      </c>
      <c r="O211" s="36">
        <v>25.806451612903224</v>
      </c>
    </row>
    <row r="212" spans="1:15" x14ac:dyDescent="0.2">
      <c r="A212" s="31" t="s">
        <v>440</v>
      </c>
      <c r="B212" s="31" t="s">
        <v>441</v>
      </c>
      <c r="C212" s="32" t="s">
        <v>417</v>
      </c>
      <c r="D212" s="32">
        <v>1</v>
      </c>
      <c r="E212" s="32" t="s">
        <v>164</v>
      </c>
      <c r="F212" s="32" t="s">
        <v>668</v>
      </c>
      <c r="G212" s="32" t="s">
        <v>678</v>
      </c>
      <c r="H212" s="32">
        <v>0</v>
      </c>
      <c r="I212" s="36">
        <v>-3.85</v>
      </c>
      <c r="J212" s="36">
        <v>2.48</v>
      </c>
      <c r="K212" s="36">
        <v>-0.38530910980544814</v>
      </c>
      <c r="L212" s="36">
        <v>0.39519203222113819</v>
      </c>
      <c r="M212" s="36">
        <v>0.79038406444227638</v>
      </c>
      <c r="N212" s="138">
        <v>15.920915712799165</v>
      </c>
      <c r="O212" s="36">
        <v>25.806451612903224</v>
      </c>
    </row>
    <row r="213" spans="1:15" x14ac:dyDescent="0.2">
      <c r="A213" s="31" t="s">
        <v>442</v>
      </c>
      <c r="B213" s="31" t="s">
        <v>443</v>
      </c>
      <c r="C213" s="32" t="s">
        <v>417</v>
      </c>
      <c r="D213" s="32">
        <v>1</v>
      </c>
      <c r="E213" s="32" t="s">
        <v>164</v>
      </c>
      <c r="F213" s="32" t="s">
        <v>668</v>
      </c>
      <c r="G213" s="32" t="s">
        <v>678</v>
      </c>
      <c r="H213" s="32">
        <v>0</v>
      </c>
      <c r="I213" s="36">
        <v>-3.85</v>
      </c>
      <c r="J213" s="36">
        <v>2.48</v>
      </c>
      <c r="K213" s="36">
        <v>-0.38530910980544814</v>
      </c>
      <c r="L213" s="36">
        <v>0.39519203222113819</v>
      </c>
      <c r="M213" s="36">
        <v>0.79038406444227638</v>
      </c>
      <c r="N213" s="138">
        <v>15.920915712799165</v>
      </c>
      <c r="O213" s="36">
        <v>25.806451612903224</v>
      </c>
    </row>
    <row r="214" spans="1:15" x14ac:dyDescent="0.2">
      <c r="A214" s="31" t="s">
        <v>444</v>
      </c>
      <c r="B214" s="31" t="s">
        <v>445</v>
      </c>
      <c r="C214" s="32" t="s">
        <v>417</v>
      </c>
      <c r="D214" s="32">
        <v>2</v>
      </c>
      <c r="E214" s="32" t="s">
        <v>164</v>
      </c>
      <c r="F214" s="32" t="s">
        <v>668</v>
      </c>
      <c r="G214" s="32" t="s">
        <v>668</v>
      </c>
      <c r="H214" s="32">
        <v>1</v>
      </c>
      <c r="I214" s="36">
        <v>-0.55000000000000004</v>
      </c>
      <c r="J214" s="36">
        <v>3.2</v>
      </c>
      <c r="K214" s="36">
        <v>0.6729225391651763</v>
      </c>
      <c r="L214" s="36">
        <v>0.50992520286598486</v>
      </c>
      <c r="M214" s="36">
        <v>1.0198504057319697</v>
      </c>
      <c r="N214" s="138">
        <v>50.260145681581676</v>
      </c>
      <c r="O214" s="36">
        <v>33.298647242455779</v>
      </c>
    </row>
    <row r="215" spans="1:15" x14ac:dyDescent="0.2">
      <c r="A215" s="31" t="s">
        <v>446</v>
      </c>
      <c r="B215" s="31" t="s">
        <v>447</v>
      </c>
      <c r="C215" s="32" t="s">
        <v>417</v>
      </c>
      <c r="D215" s="32">
        <v>2</v>
      </c>
      <c r="E215" s="32" t="s">
        <v>103</v>
      </c>
      <c r="F215" s="32" t="s">
        <v>668</v>
      </c>
      <c r="G215" s="32" t="s">
        <v>668</v>
      </c>
      <c r="H215" s="32">
        <v>1</v>
      </c>
      <c r="I215" s="36">
        <v>-0.55000000000000004</v>
      </c>
      <c r="J215" s="36">
        <v>3.2</v>
      </c>
      <c r="K215" s="36">
        <v>0.6729225391651763</v>
      </c>
      <c r="L215" s="36">
        <v>0.50992520286598486</v>
      </c>
      <c r="M215" s="36">
        <v>1.0198504057319697</v>
      </c>
      <c r="N215" s="138">
        <v>50.260145681581676</v>
      </c>
      <c r="O215" s="36">
        <v>33.298647242455779</v>
      </c>
    </row>
    <row r="216" spans="1:15" x14ac:dyDescent="0.2">
      <c r="A216" s="31" t="s">
        <v>448</v>
      </c>
      <c r="B216" s="31" t="s">
        <v>449</v>
      </c>
      <c r="C216" s="32" t="s">
        <v>450</v>
      </c>
      <c r="D216" s="32">
        <v>1</v>
      </c>
      <c r="E216" s="32" t="s">
        <v>58</v>
      </c>
      <c r="F216" s="32" t="s">
        <v>668</v>
      </c>
      <c r="G216" s="32" t="s">
        <v>668</v>
      </c>
      <c r="H216" s="32">
        <v>1</v>
      </c>
      <c r="I216" s="36">
        <v>-0.55000000000000004</v>
      </c>
      <c r="J216" s="36">
        <v>3.2</v>
      </c>
      <c r="K216" s="36">
        <v>0.6729225391651763</v>
      </c>
      <c r="L216" s="36">
        <v>0.50992520286598486</v>
      </c>
      <c r="M216" s="36">
        <v>1.0198504057319697</v>
      </c>
      <c r="N216" s="138">
        <v>50.260145681581676</v>
      </c>
      <c r="O216" s="36">
        <v>33.298647242455779</v>
      </c>
    </row>
    <row r="217" spans="1:15" x14ac:dyDescent="0.2">
      <c r="A217" s="31" t="s">
        <v>451</v>
      </c>
      <c r="B217" s="31" t="s">
        <v>452</v>
      </c>
      <c r="C217" s="32" t="s">
        <v>450</v>
      </c>
      <c r="D217" s="32">
        <v>1</v>
      </c>
      <c r="E217" s="32" t="s">
        <v>103</v>
      </c>
      <c r="F217" s="32" t="s">
        <v>678</v>
      </c>
      <c r="G217" s="32" t="s">
        <v>678</v>
      </c>
      <c r="H217" s="32">
        <v>0</v>
      </c>
      <c r="I217" s="36">
        <v>-5.38</v>
      </c>
      <c r="J217" s="36">
        <v>3.88</v>
      </c>
      <c r="K217" s="36">
        <v>-0.87594378341910129</v>
      </c>
      <c r="L217" s="36">
        <v>0.61828430847500648</v>
      </c>
      <c r="M217" s="36">
        <v>1.236568616950013</v>
      </c>
      <c r="N217" s="138">
        <v>0</v>
      </c>
      <c r="O217" s="36">
        <v>40.374609781477623</v>
      </c>
    </row>
    <row r="218" spans="1:15" x14ac:dyDescent="0.2">
      <c r="A218" s="31" t="s">
        <v>453</v>
      </c>
      <c r="B218" s="31" t="s">
        <v>454</v>
      </c>
      <c r="C218" s="32" t="s">
        <v>450</v>
      </c>
      <c r="D218" s="32">
        <v>2</v>
      </c>
      <c r="E218" s="32" t="s">
        <v>58</v>
      </c>
      <c r="F218" s="32" t="s">
        <v>678</v>
      </c>
      <c r="G218" s="32" t="s">
        <v>678</v>
      </c>
      <c r="H218" s="32">
        <v>0</v>
      </c>
      <c r="I218" s="36">
        <v>-5.38</v>
      </c>
      <c r="J218" s="36">
        <v>3.88</v>
      </c>
      <c r="K218" s="36">
        <v>-0.87594378341910129</v>
      </c>
      <c r="L218" s="36">
        <v>0.61828430847500648</v>
      </c>
      <c r="M218" s="36">
        <v>1.236568616950013</v>
      </c>
      <c r="N218" s="138">
        <v>0</v>
      </c>
      <c r="O218" s="36">
        <v>40.374609781477623</v>
      </c>
    </row>
    <row r="219" spans="1:15" x14ac:dyDescent="0.2">
      <c r="A219" s="31" t="s">
        <v>455</v>
      </c>
      <c r="B219" s="31" t="s">
        <v>456</v>
      </c>
      <c r="C219" s="32" t="s">
        <v>450</v>
      </c>
      <c r="D219" s="32">
        <v>1</v>
      </c>
      <c r="E219" s="32" t="s">
        <v>109</v>
      </c>
      <c r="F219" s="32" t="s">
        <v>668</v>
      </c>
      <c r="G219" s="32" t="s">
        <v>678</v>
      </c>
      <c r="H219" s="32">
        <v>0</v>
      </c>
      <c r="I219" s="36">
        <v>-3.85</v>
      </c>
      <c r="J219" s="36">
        <v>2.48</v>
      </c>
      <c r="K219" s="36">
        <v>-0.38530910980544814</v>
      </c>
      <c r="L219" s="36">
        <v>0.39519203222113819</v>
      </c>
      <c r="M219" s="36">
        <v>0.79038406444227638</v>
      </c>
      <c r="N219" s="138">
        <v>15.920915712799165</v>
      </c>
      <c r="O219" s="36">
        <v>25.806451612903224</v>
      </c>
    </row>
    <row r="220" spans="1:15" x14ac:dyDescent="0.2">
      <c r="A220" s="31" t="s">
        <v>457</v>
      </c>
      <c r="B220" s="31" t="s">
        <v>458</v>
      </c>
      <c r="C220" s="32" t="s">
        <v>450</v>
      </c>
      <c r="D220" s="32">
        <v>1</v>
      </c>
      <c r="E220" s="32" t="s">
        <v>164</v>
      </c>
      <c r="F220" s="32" t="s">
        <v>678</v>
      </c>
      <c r="G220" s="32" t="s">
        <v>678</v>
      </c>
      <c r="H220" s="32">
        <v>0</v>
      </c>
      <c r="I220" s="36">
        <v>-5.38</v>
      </c>
      <c r="J220" s="36">
        <v>3.88</v>
      </c>
      <c r="K220" s="36">
        <v>-0.87594378341910129</v>
      </c>
      <c r="L220" s="36">
        <v>0.61828430847500648</v>
      </c>
      <c r="M220" s="36">
        <v>1.236568616950013</v>
      </c>
      <c r="N220" s="138">
        <v>0</v>
      </c>
      <c r="O220" s="36">
        <v>40.374609781477623</v>
      </c>
    </row>
    <row r="221" spans="1:15" x14ac:dyDescent="0.2">
      <c r="A221" s="31" t="s">
        <v>459</v>
      </c>
      <c r="B221" s="31" t="s">
        <v>460</v>
      </c>
      <c r="C221" s="32" t="s">
        <v>450</v>
      </c>
      <c r="D221" s="32">
        <v>1</v>
      </c>
      <c r="E221" s="32" t="s">
        <v>109</v>
      </c>
      <c r="F221" s="32" t="s">
        <v>668</v>
      </c>
      <c r="G221" s="32" t="s">
        <v>678</v>
      </c>
      <c r="H221" s="32">
        <v>0</v>
      </c>
      <c r="I221" s="36">
        <v>-3.85</v>
      </c>
      <c r="J221" s="36">
        <v>2.48</v>
      </c>
      <c r="K221" s="36">
        <v>-0.38530910980544814</v>
      </c>
      <c r="L221" s="36">
        <v>0.39519203222113819</v>
      </c>
      <c r="M221" s="36">
        <v>0.79038406444227638</v>
      </c>
      <c r="N221" s="138">
        <v>15.920915712799165</v>
      </c>
      <c r="O221" s="36">
        <v>25.806451612903224</v>
      </c>
    </row>
    <row r="222" spans="1:15" x14ac:dyDescent="0.2">
      <c r="A222" s="31" t="s">
        <v>461</v>
      </c>
      <c r="B222" s="31" t="s">
        <v>462</v>
      </c>
      <c r="C222" s="32" t="s">
        <v>450</v>
      </c>
      <c r="D222" s="32">
        <v>4</v>
      </c>
      <c r="E222" s="32" t="s">
        <v>70</v>
      </c>
      <c r="F222" s="32" t="s">
        <v>668</v>
      </c>
      <c r="G222" s="32" t="s">
        <v>668</v>
      </c>
      <c r="H222" s="32">
        <v>1</v>
      </c>
      <c r="I222" s="36">
        <v>-0.55000000000000004</v>
      </c>
      <c r="J222" s="36">
        <v>3.2</v>
      </c>
      <c r="K222" s="36">
        <v>0.6729225391651763</v>
      </c>
      <c r="L222" s="36">
        <v>0.50992520286598486</v>
      </c>
      <c r="M222" s="36">
        <v>1.0198504057319697</v>
      </c>
      <c r="N222" s="138">
        <v>50.260145681581676</v>
      </c>
      <c r="O222" s="36">
        <v>33.298647242455779</v>
      </c>
    </row>
    <row r="223" spans="1:15" x14ac:dyDescent="0.2">
      <c r="A223" s="31" t="s">
        <v>463</v>
      </c>
      <c r="B223" s="31" t="s">
        <v>464</v>
      </c>
      <c r="C223" s="32" t="s">
        <v>450</v>
      </c>
      <c r="D223" s="32">
        <v>2</v>
      </c>
      <c r="E223" s="32" t="s">
        <v>58</v>
      </c>
      <c r="F223" s="32" t="s">
        <v>678</v>
      </c>
      <c r="G223" s="32" t="s">
        <v>678</v>
      </c>
      <c r="H223" s="32">
        <v>0</v>
      </c>
      <c r="I223" s="36">
        <v>-5.38</v>
      </c>
      <c r="J223" s="36">
        <v>3.88</v>
      </c>
      <c r="K223" s="36">
        <v>-0.87594378341910129</v>
      </c>
      <c r="L223" s="36">
        <v>0.61828430847500648</v>
      </c>
      <c r="M223" s="36">
        <v>1.236568616950013</v>
      </c>
      <c r="N223" s="138">
        <v>0</v>
      </c>
      <c r="O223" s="36">
        <v>40.374609781477623</v>
      </c>
    </row>
    <row r="224" spans="1:15" x14ac:dyDescent="0.2">
      <c r="A224" s="31" t="s">
        <v>465</v>
      </c>
      <c r="B224" s="31" t="s">
        <v>466</v>
      </c>
      <c r="C224" s="32" t="s">
        <v>450</v>
      </c>
      <c r="D224" s="32">
        <v>1</v>
      </c>
      <c r="E224" s="32" t="s">
        <v>103</v>
      </c>
      <c r="F224" s="32" t="s">
        <v>678</v>
      </c>
      <c r="G224" s="32" t="s">
        <v>678</v>
      </c>
      <c r="H224" s="32">
        <v>0</v>
      </c>
      <c r="I224" s="36">
        <v>-5.38</v>
      </c>
      <c r="J224" s="36">
        <v>3.88</v>
      </c>
      <c r="K224" s="36">
        <v>-0.87594378341910129</v>
      </c>
      <c r="L224" s="36">
        <v>0.61828430847500648</v>
      </c>
      <c r="M224" s="36">
        <v>1.236568616950013</v>
      </c>
      <c r="N224" s="138">
        <v>0</v>
      </c>
      <c r="O224" s="36">
        <v>40.374609781477623</v>
      </c>
    </row>
    <row r="225" spans="1:15" x14ac:dyDescent="0.2">
      <c r="A225" s="31" t="s">
        <v>467</v>
      </c>
      <c r="B225" s="31" t="s">
        <v>468</v>
      </c>
      <c r="C225" s="32" t="s">
        <v>450</v>
      </c>
      <c r="D225" s="32">
        <v>3</v>
      </c>
      <c r="E225" s="32" t="s">
        <v>83</v>
      </c>
      <c r="F225" s="32" t="s">
        <v>678</v>
      </c>
      <c r="G225" s="32" t="s">
        <v>678</v>
      </c>
      <c r="H225" s="32">
        <v>0</v>
      </c>
      <c r="I225" s="36">
        <v>-5.38</v>
      </c>
      <c r="J225" s="36">
        <v>3.88</v>
      </c>
      <c r="K225" s="36">
        <v>-0.87594378341910129</v>
      </c>
      <c r="L225" s="36">
        <v>0.61828430847500648</v>
      </c>
      <c r="M225" s="36">
        <v>1.236568616950013</v>
      </c>
      <c r="N225" s="138">
        <v>0</v>
      </c>
      <c r="O225" s="36">
        <v>40.374609781477623</v>
      </c>
    </row>
    <row r="226" spans="1:15" x14ac:dyDescent="0.2">
      <c r="A226" s="31" t="s">
        <v>469</v>
      </c>
      <c r="B226" s="31" t="s">
        <v>470</v>
      </c>
      <c r="C226" s="32" t="s">
        <v>450</v>
      </c>
      <c r="D226" s="32">
        <v>1</v>
      </c>
      <c r="E226" s="32" t="s">
        <v>58</v>
      </c>
      <c r="F226" s="32" t="s">
        <v>678</v>
      </c>
      <c r="G226" s="32" t="s">
        <v>678</v>
      </c>
      <c r="H226" s="32">
        <v>0</v>
      </c>
      <c r="I226" s="36">
        <v>-5.38</v>
      </c>
      <c r="J226" s="36">
        <v>3.88</v>
      </c>
      <c r="K226" s="36">
        <v>-0.87594378341910129</v>
      </c>
      <c r="L226" s="36">
        <v>0.61828430847500648</v>
      </c>
      <c r="M226" s="36">
        <v>1.236568616950013</v>
      </c>
      <c r="N226" s="138">
        <v>0</v>
      </c>
      <c r="O226" s="36">
        <v>40.374609781477623</v>
      </c>
    </row>
    <row r="227" spans="1:15" x14ac:dyDescent="0.2">
      <c r="A227" s="31" t="s">
        <v>471</v>
      </c>
      <c r="B227" s="31" t="s">
        <v>472</v>
      </c>
      <c r="C227" s="32" t="s">
        <v>450</v>
      </c>
      <c r="D227" s="32">
        <v>2</v>
      </c>
      <c r="E227" s="32" t="s">
        <v>103</v>
      </c>
      <c r="F227" s="32" t="s">
        <v>678</v>
      </c>
      <c r="G227" s="32" t="s">
        <v>678</v>
      </c>
      <c r="H227" s="32">
        <v>0</v>
      </c>
      <c r="I227" s="36">
        <v>-5.38</v>
      </c>
      <c r="J227" s="36">
        <v>3.88</v>
      </c>
      <c r="K227" s="36">
        <v>-0.87594378341910129</v>
      </c>
      <c r="L227" s="36">
        <v>0.61828430847500648</v>
      </c>
      <c r="M227" s="36">
        <v>1.236568616950013</v>
      </c>
      <c r="N227" s="138">
        <v>0</v>
      </c>
      <c r="O227" s="36">
        <v>40.374609781477623</v>
      </c>
    </row>
    <row r="228" spans="1:15" x14ac:dyDescent="0.2">
      <c r="A228" s="31" t="s">
        <v>473</v>
      </c>
      <c r="B228" s="31" t="s">
        <v>474</v>
      </c>
      <c r="C228" s="32" t="s">
        <v>475</v>
      </c>
      <c r="D228" s="32">
        <v>1</v>
      </c>
      <c r="E228" s="32" t="s">
        <v>109</v>
      </c>
      <c r="F228" s="32" t="s">
        <v>678</v>
      </c>
      <c r="G228" s="32" t="s">
        <v>678</v>
      </c>
      <c r="H228" s="32">
        <v>0</v>
      </c>
      <c r="I228" s="36">
        <v>-5.38</v>
      </c>
      <c r="J228" s="36">
        <v>3.88</v>
      </c>
      <c r="K228" s="36">
        <v>-0.87594378341910129</v>
      </c>
      <c r="L228" s="36">
        <v>0.61828430847500648</v>
      </c>
      <c r="M228" s="36">
        <v>1.236568616950013</v>
      </c>
      <c r="N228" s="138">
        <v>0</v>
      </c>
      <c r="O228" s="36">
        <v>40.374609781477623</v>
      </c>
    </row>
    <row r="229" spans="1:15" x14ac:dyDescent="0.2">
      <c r="A229" s="31" t="s">
        <v>476</v>
      </c>
      <c r="B229" s="31" t="s">
        <v>477</v>
      </c>
      <c r="C229" s="32" t="s">
        <v>475</v>
      </c>
      <c r="D229" s="32">
        <v>1</v>
      </c>
      <c r="E229" s="32" t="s">
        <v>58</v>
      </c>
      <c r="F229" s="32" t="s">
        <v>678</v>
      </c>
      <c r="G229" s="32" t="s">
        <v>678</v>
      </c>
      <c r="H229" s="32">
        <v>0</v>
      </c>
      <c r="I229" s="36">
        <v>-5.38</v>
      </c>
      <c r="J229" s="36">
        <v>3.88</v>
      </c>
      <c r="K229" s="36">
        <v>-0.87594378341910129</v>
      </c>
      <c r="L229" s="36">
        <v>0.61828430847500648</v>
      </c>
      <c r="M229" s="36">
        <v>1.236568616950013</v>
      </c>
      <c r="N229" s="138">
        <v>0</v>
      </c>
      <c r="O229" s="36">
        <v>40.374609781477623</v>
      </c>
    </row>
    <row r="230" spans="1:15" x14ac:dyDescent="0.2">
      <c r="A230" s="31" t="s">
        <v>478</v>
      </c>
      <c r="B230" s="31" t="s">
        <v>479</v>
      </c>
      <c r="C230" s="32" t="s">
        <v>475</v>
      </c>
      <c r="D230" s="32">
        <v>1</v>
      </c>
      <c r="E230" s="32" t="s">
        <v>109</v>
      </c>
      <c r="F230" s="32" t="s">
        <v>678</v>
      </c>
      <c r="G230" s="32" t="s">
        <v>678</v>
      </c>
      <c r="H230" s="32">
        <v>0</v>
      </c>
      <c r="I230" s="36">
        <v>-5.38</v>
      </c>
      <c r="J230" s="36">
        <v>3.88</v>
      </c>
      <c r="K230" s="36">
        <v>-0.87594378341910129</v>
      </c>
      <c r="L230" s="36">
        <v>0.61828430847500648</v>
      </c>
      <c r="M230" s="36">
        <v>1.236568616950013</v>
      </c>
      <c r="N230" s="138">
        <v>0</v>
      </c>
      <c r="O230" s="36">
        <v>40.374609781477623</v>
      </c>
    </row>
    <row r="231" spans="1:15" x14ac:dyDescent="0.2">
      <c r="A231" s="31" t="s">
        <v>480</v>
      </c>
      <c r="B231" s="31" t="s">
        <v>481</v>
      </c>
      <c r="C231" s="32" t="s">
        <v>475</v>
      </c>
      <c r="D231" s="32">
        <v>2</v>
      </c>
      <c r="E231" s="32" t="s">
        <v>58</v>
      </c>
      <c r="F231" s="32" t="s">
        <v>680</v>
      </c>
      <c r="G231" s="32" t="s">
        <v>678</v>
      </c>
      <c r="H231" s="32">
        <v>0</v>
      </c>
      <c r="I231" s="36">
        <v>-3.85</v>
      </c>
      <c r="J231" s="36">
        <v>2.48</v>
      </c>
      <c r="K231" s="36">
        <v>-0.38530910980544814</v>
      </c>
      <c r="L231" s="36">
        <v>0.39519203222113819</v>
      </c>
      <c r="M231" s="36">
        <v>0.79038406444227638</v>
      </c>
      <c r="N231" s="138">
        <v>15.920915712799165</v>
      </c>
      <c r="O231" s="36">
        <v>25.806451612903224</v>
      </c>
    </row>
    <row r="232" spans="1:15" x14ac:dyDescent="0.2">
      <c r="A232" s="31" t="s">
        <v>482</v>
      </c>
      <c r="B232" s="31" t="s">
        <v>483</v>
      </c>
      <c r="C232" s="32" t="s">
        <v>475</v>
      </c>
      <c r="D232" s="32">
        <v>1</v>
      </c>
      <c r="E232" s="32" t="s">
        <v>109</v>
      </c>
      <c r="F232" s="32" t="s">
        <v>668</v>
      </c>
      <c r="G232" s="32" t="s">
        <v>678</v>
      </c>
      <c r="H232" s="32">
        <v>0</v>
      </c>
      <c r="I232" s="36">
        <v>-3.85</v>
      </c>
      <c r="J232" s="36">
        <v>2.48</v>
      </c>
      <c r="K232" s="36">
        <v>-0.38530910980544814</v>
      </c>
      <c r="L232" s="36">
        <v>0.39519203222113819</v>
      </c>
      <c r="M232" s="36">
        <v>0.79038406444227638</v>
      </c>
      <c r="N232" s="138">
        <v>15.920915712799165</v>
      </c>
      <c r="O232" s="36">
        <v>25.806451612903224</v>
      </c>
    </row>
    <row r="233" spans="1:15" x14ac:dyDescent="0.2">
      <c r="A233" s="31" t="s">
        <v>484</v>
      </c>
      <c r="B233" s="31" t="s">
        <v>485</v>
      </c>
      <c r="C233" s="32" t="s">
        <v>475</v>
      </c>
      <c r="D233" s="32">
        <v>4</v>
      </c>
      <c r="E233" s="32" t="s">
        <v>70</v>
      </c>
      <c r="F233" s="32" t="s">
        <v>668</v>
      </c>
      <c r="G233" s="32" t="s">
        <v>680</v>
      </c>
      <c r="H233" s="32">
        <v>1</v>
      </c>
      <c r="I233" s="36">
        <v>-0.55000000000000004</v>
      </c>
      <c r="J233" s="36">
        <v>3.2</v>
      </c>
      <c r="K233" s="36">
        <v>0.6729225391651763</v>
      </c>
      <c r="L233" s="36">
        <v>0.50992520286598486</v>
      </c>
      <c r="M233" s="36">
        <v>1.0198504057319697</v>
      </c>
      <c r="N233" s="138">
        <v>50.260145681581676</v>
      </c>
      <c r="O233" s="36">
        <v>33.298647242455779</v>
      </c>
    </row>
    <row r="234" spans="1:15" x14ac:dyDescent="0.2">
      <c r="A234" s="31" t="s">
        <v>486</v>
      </c>
      <c r="B234" s="31" t="s">
        <v>487</v>
      </c>
      <c r="C234" s="32" t="s">
        <v>475</v>
      </c>
      <c r="D234" s="32">
        <v>2</v>
      </c>
      <c r="E234" s="32" t="s">
        <v>103</v>
      </c>
      <c r="F234" s="32" t="s">
        <v>678</v>
      </c>
      <c r="G234" s="32" t="s">
        <v>668</v>
      </c>
      <c r="H234" s="32">
        <v>1</v>
      </c>
      <c r="I234" s="36">
        <v>-2.4500000000000002</v>
      </c>
      <c r="J234" s="36">
        <v>2.4</v>
      </c>
      <c r="K234" s="36">
        <v>6.3637650363907658E-2</v>
      </c>
      <c r="L234" s="36">
        <v>0.38244390214948859</v>
      </c>
      <c r="M234" s="36">
        <v>0.76488780429897718</v>
      </c>
      <c r="N234" s="138">
        <v>30.48907388137356</v>
      </c>
      <c r="O234" s="36">
        <v>24.973985431841832</v>
      </c>
    </row>
    <row r="235" spans="1:15" x14ac:dyDescent="0.2">
      <c r="A235" s="31" t="s">
        <v>488</v>
      </c>
      <c r="B235" s="31" t="s">
        <v>489</v>
      </c>
      <c r="C235" s="32" t="s">
        <v>475</v>
      </c>
      <c r="D235" s="32">
        <v>1</v>
      </c>
      <c r="E235" s="32" t="s">
        <v>109</v>
      </c>
      <c r="F235" s="32" t="s">
        <v>678</v>
      </c>
      <c r="G235" s="32" t="s">
        <v>678</v>
      </c>
      <c r="H235" s="32">
        <v>0</v>
      </c>
      <c r="I235" s="36">
        <v>-5.38</v>
      </c>
      <c r="J235" s="36">
        <v>3.88</v>
      </c>
      <c r="K235" s="36">
        <v>-0.87594378341910129</v>
      </c>
      <c r="L235" s="36">
        <v>0.61828430847500648</v>
      </c>
      <c r="M235" s="36">
        <v>1.236568616950013</v>
      </c>
      <c r="N235" s="138">
        <v>0</v>
      </c>
      <c r="O235" s="36">
        <v>40.374609781477623</v>
      </c>
    </row>
    <row r="236" spans="1:15" x14ac:dyDescent="0.2">
      <c r="A236" s="31" t="s">
        <v>490</v>
      </c>
      <c r="B236" s="31" t="s">
        <v>491</v>
      </c>
      <c r="C236" s="32" t="s">
        <v>475</v>
      </c>
      <c r="D236" s="32">
        <v>2</v>
      </c>
      <c r="E236" s="32" t="s">
        <v>103</v>
      </c>
      <c r="F236" s="32" t="s">
        <v>678</v>
      </c>
      <c r="G236" s="32" t="s">
        <v>678</v>
      </c>
      <c r="H236" s="32">
        <v>0</v>
      </c>
      <c r="I236" s="36">
        <v>-5.38</v>
      </c>
      <c r="J236" s="36">
        <v>3.88</v>
      </c>
      <c r="K236" s="36">
        <v>-0.87594378341910129</v>
      </c>
      <c r="L236" s="36">
        <v>0.61828430847500648</v>
      </c>
      <c r="M236" s="36">
        <v>1.236568616950013</v>
      </c>
      <c r="N236" s="138">
        <v>0</v>
      </c>
      <c r="O236" s="36">
        <v>40.374609781477623</v>
      </c>
    </row>
    <row r="237" spans="1:15" x14ac:dyDescent="0.2">
      <c r="A237" s="31" t="s">
        <v>492</v>
      </c>
      <c r="B237" s="31" t="s">
        <v>493</v>
      </c>
      <c r="C237" s="32" t="s">
        <v>475</v>
      </c>
      <c r="D237" s="32">
        <v>1</v>
      </c>
      <c r="E237" s="32" t="s">
        <v>109</v>
      </c>
      <c r="F237" s="32" t="s">
        <v>678</v>
      </c>
      <c r="G237" s="32" t="s">
        <v>678</v>
      </c>
      <c r="H237" s="32">
        <v>0</v>
      </c>
      <c r="I237" s="36">
        <v>-5.38</v>
      </c>
      <c r="J237" s="36">
        <v>3.88</v>
      </c>
      <c r="K237" s="36">
        <v>-0.87594378341910129</v>
      </c>
      <c r="L237" s="36">
        <v>0.61828430847500648</v>
      </c>
      <c r="M237" s="36">
        <v>1.236568616950013</v>
      </c>
      <c r="N237" s="138">
        <v>0</v>
      </c>
      <c r="O237" s="36">
        <v>40.374609781477623</v>
      </c>
    </row>
    <row r="238" spans="1:15" x14ac:dyDescent="0.2">
      <c r="A238" s="31" t="s">
        <v>494</v>
      </c>
      <c r="B238" s="31" t="s">
        <v>495</v>
      </c>
      <c r="C238" s="32" t="s">
        <v>496</v>
      </c>
      <c r="D238" s="32">
        <v>1</v>
      </c>
      <c r="E238" s="32" t="s">
        <v>164</v>
      </c>
      <c r="F238" s="32" t="s">
        <v>678</v>
      </c>
      <c r="G238" s="32" t="s">
        <v>678</v>
      </c>
      <c r="H238" s="32">
        <v>0</v>
      </c>
      <c r="I238" s="36">
        <v>-5.38</v>
      </c>
      <c r="J238" s="36">
        <v>3.88</v>
      </c>
      <c r="K238" s="36">
        <v>-0.87594378341910129</v>
      </c>
      <c r="L238" s="36">
        <v>0.61828430847500648</v>
      </c>
      <c r="M238" s="36">
        <v>1.236568616950013</v>
      </c>
      <c r="N238" s="138">
        <v>0</v>
      </c>
      <c r="O238" s="36">
        <v>40.374609781477623</v>
      </c>
    </row>
    <row r="239" spans="1:15" x14ac:dyDescent="0.2">
      <c r="A239" s="31" t="s">
        <v>497</v>
      </c>
      <c r="B239" s="31" t="s">
        <v>498</v>
      </c>
      <c r="C239" s="32" t="s">
        <v>496</v>
      </c>
      <c r="D239" s="32">
        <v>1</v>
      </c>
      <c r="E239" s="32" t="s">
        <v>223</v>
      </c>
      <c r="F239" s="32" t="s">
        <v>678</v>
      </c>
      <c r="G239" s="32" t="s">
        <v>678</v>
      </c>
      <c r="H239" s="32">
        <v>0</v>
      </c>
      <c r="I239" s="36">
        <v>-5.38</v>
      </c>
      <c r="J239" s="36">
        <v>3.88</v>
      </c>
      <c r="K239" s="36">
        <v>-0.87594378341910129</v>
      </c>
      <c r="L239" s="36">
        <v>0.61828430847500648</v>
      </c>
      <c r="M239" s="36">
        <v>1.236568616950013</v>
      </c>
      <c r="N239" s="138">
        <v>0</v>
      </c>
      <c r="O239" s="36">
        <v>40.374609781477623</v>
      </c>
    </row>
    <row r="240" spans="1:15" x14ac:dyDescent="0.2">
      <c r="A240" s="31" t="s">
        <v>499</v>
      </c>
      <c r="B240" s="31" t="s">
        <v>500</v>
      </c>
      <c r="C240" s="32" t="s">
        <v>496</v>
      </c>
      <c r="D240" s="32">
        <v>1</v>
      </c>
      <c r="E240" s="32" t="s">
        <v>58</v>
      </c>
      <c r="F240" s="32" t="s">
        <v>678</v>
      </c>
      <c r="G240" s="32" t="s">
        <v>678</v>
      </c>
      <c r="H240" s="32">
        <v>0</v>
      </c>
      <c r="I240" s="36">
        <v>-5.38</v>
      </c>
      <c r="J240" s="36">
        <v>3.88</v>
      </c>
      <c r="K240" s="36">
        <v>-0.87594378341910129</v>
      </c>
      <c r="L240" s="36">
        <v>0.61828430847500648</v>
      </c>
      <c r="M240" s="36">
        <v>1.236568616950013</v>
      </c>
      <c r="N240" s="138">
        <v>0</v>
      </c>
      <c r="O240" s="36">
        <v>40.374609781477623</v>
      </c>
    </row>
    <row r="241" spans="1:15" x14ac:dyDescent="0.2">
      <c r="A241" s="31" t="s">
        <v>501</v>
      </c>
      <c r="B241" s="31" t="s">
        <v>502</v>
      </c>
      <c r="C241" s="32" t="s">
        <v>496</v>
      </c>
      <c r="D241" s="32">
        <v>2</v>
      </c>
      <c r="E241" s="32" t="s">
        <v>223</v>
      </c>
      <c r="F241" s="32" t="s">
        <v>678</v>
      </c>
      <c r="G241" s="32" t="s">
        <v>668</v>
      </c>
      <c r="H241" s="32">
        <v>0</v>
      </c>
      <c r="I241" s="36">
        <v>-3.85</v>
      </c>
      <c r="J241" s="36">
        <v>2.48</v>
      </c>
      <c r="K241" s="36">
        <v>-0.38530910980544814</v>
      </c>
      <c r="L241" s="36">
        <v>0.39519203222113819</v>
      </c>
      <c r="M241" s="36">
        <v>0.79038406444227638</v>
      </c>
      <c r="N241" s="138">
        <v>15.920915712799165</v>
      </c>
      <c r="O241" s="36">
        <v>25.806451612903224</v>
      </c>
    </row>
    <row r="242" spans="1:15" x14ac:dyDescent="0.2">
      <c r="A242" s="31" t="s">
        <v>503</v>
      </c>
      <c r="B242" s="31" t="s">
        <v>504</v>
      </c>
      <c r="C242" s="32" t="s">
        <v>496</v>
      </c>
      <c r="D242" s="32">
        <v>1</v>
      </c>
      <c r="E242" s="32" t="s">
        <v>223</v>
      </c>
      <c r="F242" s="32" t="s">
        <v>678</v>
      </c>
      <c r="G242" s="32" t="s">
        <v>678</v>
      </c>
      <c r="H242" s="32">
        <v>0</v>
      </c>
      <c r="I242" s="36">
        <v>-5.38</v>
      </c>
      <c r="J242" s="36">
        <v>3.88</v>
      </c>
      <c r="K242" s="36">
        <v>-0.87594378341910129</v>
      </c>
      <c r="L242" s="36">
        <v>0.61828430847500648</v>
      </c>
      <c r="M242" s="36">
        <v>1.236568616950013</v>
      </c>
      <c r="N242" s="138">
        <v>0</v>
      </c>
      <c r="O242" s="36">
        <v>40.374609781477623</v>
      </c>
    </row>
    <row r="243" spans="1:15" x14ac:dyDescent="0.2">
      <c r="A243" s="31" t="s">
        <v>505</v>
      </c>
      <c r="B243" s="31" t="s">
        <v>506</v>
      </c>
      <c r="C243" s="32" t="s">
        <v>496</v>
      </c>
      <c r="D243" s="32">
        <v>1</v>
      </c>
      <c r="E243" s="32" t="s">
        <v>223</v>
      </c>
      <c r="F243" s="32" t="s">
        <v>678</v>
      </c>
      <c r="G243" s="32" t="s">
        <v>678</v>
      </c>
      <c r="H243" s="32">
        <v>0</v>
      </c>
      <c r="I243" s="36">
        <v>-5.38</v>
      </c>
      <c r="J243" s="36">
        <v>3.88</v>
      </c>
      <c r="K243" s="36">
        <v>-0.87594378341910129</v>
      </c>
      <c r="L243" s="36">
        <v>0.61828430847500648</v>
      </c>
      <c r="M243" s="36">
        <v>1.236568616950013</v>
      </c>
      <c r="N243" s="138">
        <v>0</v>
      </c>
      <c r="O243" s="36">
        <v>40.374609781477623</v>
      </c>
    </row>
    <row r="244" spans="1:15" x14ac:dyDescent="0.2">
      <c r="A244" s="31" t="s">
        <v>507</v>
      </c>
      <c r="B244" s="31" t="s">
        <v>508</v>
      </c>
      <c r="C244" s="32" t="s">
        <v>496</v>
      </c>
      <c r="D244" s="32">
        <v>1</v>
      </c>
      <c r="E244" s="32" t="s">
        <v>223</v>
      </c>
      <c r="F244" s="32" t="s">
        <v>678</v>
      </c>
      <c r="G244" s="32" t="s">
        <v>678</v>
      </c>
      <c r="H244" s="32">
        <v>0</v>
      </c>
      <c r="I244" s="36">
        <v>-5.38</v>
      </c>
      <c r="J244" s="36">
        <v>3.88</v>
      </c>
      <c r="K244" s="36">
        <v>-0.87594378341910129</v>
      </c>
      <c r="L244" s="36">
        <v>0.61828430847500648</v>
      </c>
      <c r="M244" s="36">
        <v>1.236568616950013</v>
      </c>
      <c r="N244" s="138">
        <v>0</v>
      </c>
      <c r="O244" s="36">
        <v>40.374609781477623</v>
      </c>
    </row>
    <row r="245" spans="1:15" x14ac:dyDescent="0.2">
      <c r="A245" s="31" t="s">
        <v>509</v>
      </c>
      <c r="B245" s="31" t="s">
        <v>510</v>
      </c>
      <c r="C245" s="32" t="s">
        <v>496</v>
      </c>
      <c r="D245" s="32">
        <v>1</v>
      </c>
      <c r="E245" s="32" t="s">
        <v>109</v>
      </c>
      <c r="F245" s="32" t="s">
        <v>668</v>
      </c>
      <c r="G245" s="32" t="s">
        <v>678</v>
      </c>
      <c r="H245" s="32">
        <v>0</v>
      </c>
      <c r="I245" s="36">
        <v>-3.85</v>
      </c>
      <c r="J245" s="36">
        <v>2.48</v>
      </c>
      <c r="K245" s="36">
        <v>-0.38530910980544814</v>
      </c>
      <c r="L245" s="36">
        <v>0.39519203222113819</v>
      </c>
      <c r="M245" s="36">
        <v>0.79038406444227638</v>
      </c>
      <c r="N245" s="138">
        <v>15.920915712799165</v>
      </c>
      <c r="O245" s="36">
        <v>25.806451612903224</v>
      </c>
    </row>
    <row r="246" spans="1:15" x14ac:dyDescent="0.2">
      <c r="A246" s="31" t="s">
        <v>511</v>
      </c>
      <c r="B246" s="31" t="s">
        <v>512</v>
      </c>
      <c r="C246" s="32" t="s">
        <v>496</v>
      </c>
      <c r="D246" s="32">
        <v>2</v>
      </c>
      <c r="E246" s="32" t="s">
        <v>164</v>
      </c>
      <c r="F246" s="32" t="s">
        <v>678</v>
      </c>
      <c r="G246" s="32" t="s">
        <v>678</v>
      </c>
      <c r="H246" s="32">
        <v>0</v>
      </c>
      <c r="I246" s="36">
        <v>-5.38</v>
      </c>
      <c r="J246" s="36">
        <v>3.88</v>
      </c>
      <c r="K246" s="36">
        <v>-0.87594378341910129</v>
      </c>
      <c r="L246" s="36">
        <v>0.61828430847500648</v>
      </c>
      <c r="M246" s="36">
        <v>1.236568616950013</v>
      </c>
      <c r="N246" s="138">
        <v>0</v>
      </c>
      <c r="O246" s="36">
        <v>40.374609781477623</v>
      </c>
    </row>
    <row r="247" spans="1:15" x14ac:dyDescent="0.2">
      <c r="A247" s="31" t="s">
        <v>513</v>
      </c>
      <c r="B247" s="31" t="s">
        <v>514</v>
      </c>
      <c r="C247" s="32" t="s">
        <v>496</v>
      </c>
      <c r="D247" s="32">
        <v>3</v>
      </c>
      <c r="E247" s="32" t="s">
        <v>83</v>
      </c>
      <c r="F247" s="32" t="s">
        <v>668</v>
      </c>
      <c r="G247" s="32" t="s">
        <v>668</v>
      </c>
      <c r="H247" s="32">
        <v>2</v>
      </c>
      <c r="I247" s="36">
        <v>4.2300000000000004</v>
      </c>
      <c r="J247" s="36">
        <v>8.3800000000000008</v>
      </c>
      <c r="K247" s="36">
        <v>2.2057550488862629</v>
      </c>
      <c r="L247" s="36">
        <v>1.3353666250052978</v>
      </c>
      <c r="M247" s="36">
        <v>2.6707332500105956</v>
      </c>
      <c r="N247" s="138">
        <v>100.00000000000001</v>
      </c>
      <c r="O247" s="36">
        <v>87.200832466181069</v>
      </c>
    </row>
    <row r="248" spans="1:15" x14ac:dyDescent="0.2">
      <c r="A248" s="31" t="s">
        <v>515</v>
      </c>
      <c r="B248" s="31" t="s">
        <v>516</v>
      </c>
      <c r="C248" s="32" t="s">
        <v>496</v>
      </c>
      <c r="D248" s="32">
        <v>3</v>
      </c>
      <c r="E248" s="32" t="s">
        <v>70</v>
      </c>
      <c r="F248" s="32" t="s">
        <v>678</v>
      </c>
      <c r="G248" s="32" t="s">
        <v>678</v>
      </c>
      <c r="H248" s="32">
        <v>0</v>
      </c>
      <c r="I248" s="36">
        <v>-5.38</v>
      </c>
      <c r="J248" s="36">
        <v>3.88</v>
      </c>
      <c r="K248" s="36">
        <v>-0.87594378341910129</v>
      </c>
      <c r="L248" s="36">
        <v>0.61828430847500648</v>
      </c>
      <c r="M248" s="36">
        <v>1.236568616950013</v>
      </c>
      <c r="N248" s="138">
        <v>0</v>
      </c>
      <c r="O248" s="36">
        <v>40.374609781477623</v>
      </c>
    </row>
    <row r="249" spans="1:15" x14ac:dyDescent="0.2">
      <c r="A249" s="31" t="s">
        <v>517</v>
      </c>
      <c r="B249" s="31" t="s">
        <v>518</v>
      </c>
      <c r="C249" s="32" t="s">
        <v>496</v>
      </c>
      <c r="D249" s="32">
        <v>1</v>
      </c>
      <c r="E249" s="32" t="s">
        <v>58</v>
      </c>
      <c r="F249" s="32" t="s">
        <v>678</v>
      </c>
      <c r="G249" s="32" t="s">
        <v>678</v>
      </c>
      <c r="H249" s="32">
        <v>0</v>
      </c>
      <c r="I249" s="36">
        <v>-5.38</v>
      </c>
      <c r="J249" s="36">
        <v>3.88</v>
      </c>
      <c r="K249" s="36">
        <v>-0.87594378341910129</v>
      </c>
      <c r="L249" s="36">
        <v>0.61828430847500648</v>
      </c>
      <c r="M249" s="36">
        <v>1.236568616950013</v>
      </c>
      <c r="N249" s="138">
        <v>0</v>
      </c>
      <c r="O249" s="36">
        <v>40.374609781477623</v>
      </c>
    </row>
    <row r="250" spans="1:15" x14ac:dyDescent="0.2">
      <c r="A250" s="31" t="s">
        <v>519</v>
      </c>
      <c r="B250" s="31" t="s">
        <v>520</v>
      </c>
      <c r="C250" s="32" t="s">
        <v>496</v>
      </c>
      <c r="D250" s="32">
        <v>2</v>
      </c>
      <c r="E250" s="32" t="s">
        <v>109</v>
      </c>
      <c r="F250" s="32" t="s">
        <v>678</v>
      </c>
      <c r="G250" s="32" t="s">
        <v>678</v>
      </c>
      <c r="H250" s="32">
        <v>0</v>
      </c>
      <c r="I250" s="36">
        <v>-5.38</v>
      </c>
      <c r="J250" s="36">
        <v>3.88</v>
      </c>
      <c r="K250" s="36">
        <v>-0.87594378341910129</v>
      </c>
      <c r="L250" s="36">
        <v>0.61828430847500648</v>
      </c>
      <c r="M250" s="36">
        <v>1.236568616950013</v>
      </c>
      <c r="N250" s="138">
        <v>0</v>
      </c>
      <c r="O250" s="36">
        <v>40.374609781477623</v>
      </c>
    </row>
    <row r="251" spans="1:15" x14ac:dyDescent="0.2">
      <c r="A251" s="31" t="s">
        <v>521</v>
      </c>
      <c r="B251" s="31" t="s">
        <v>522</v>
      </c>
      <c r="C251" s="32" t="s">
        <v>496</v>
      </c>
      <c r="D251" s="32">
        <v>2</v>
      </c>
      <c r="E251" s="32" t="s">
        <v>83</v>
      </c>
      <c r="F251" s="32" t="s">
        <v>678</v>
      </c>
      <c r="G251" s="32" t="s">
        <v>678</v>
      </c>
      <c r="H251" s="32">
        <v>0</v>
      </c>
      <c r="I251" s="36">
        <v>-5.38</v>
      </c>
      <c r="J251" s="36">
        <v>3.88</v>
      </c>
      <c r="K251" s="36">
        <v>-0.87594378341910129</v>
      </c>
      <c r="L251" s="36">
        <v>0.61828430847500648</v>
      </c>
      <c r="M251" s="36">
        <v>1.236568616950013</v>
      </c>
      <c r="N251" s="138">
        <v>0</v>
      </c>
      <c r="O251" s="36">
        <v>40.374609781477623</v>
      </c>
    </row>
    <row r="252" spans="1:15" x14ac:dyDescent="0.2">
      <c r="A252" s="31" t="s">
        <v>523</v>
      </c>
      <c r="B252" s="31" t="s">
        <v>524</v>
      </c>
      <c r="C252" s="32" t="s">
        <v>496</v>
      </c>
      <c r="D252" s="32">
        <v>2</v>
      </c>
      <c r="E252" s="32" t="s">
        <v>164</v>
      </c>
      <c r="F252" s="32" t="s">
        <v>678</v>
      </c>
      <c r="G252" s="32" t="s">
        <v>678</v>
      </c>
      <c r="H252" s="32">
        <v>0</v>
      </c>
      <c r="I252" s="36">
        <v>-5.38</v>
      </c>
      <c r="J252" s="36">
        <v>3.88</v>
      </c>
      <c r="K252" s="36">
        <v>-0.87594378341910129</v>
      </c>
      <c r="L252" s="36">
        <v>0.61828430847500648</v>
      </c>
      <c r="M252" s="36">
        <v>1.236568616950013</v>
      </c>
      <c r="N252" s="138">
        <v>0</v>
      </c>
      <c r="O252" s="36">
        <v>40.374609781477623</v>
      </c>
    </row>
    <row r="253" spans="1:15" x14ac:dyDescent="0.2">
      <c r="A253" s="31" t="s">
        <v>525</v>
      </c>
      <c r="B253" s="31" t="s">
        <v>526</v>
      </c>
      <c r="C253" s="32" t="s">
        <v>527</v>
      </c>
      <c r="D253" s="32">
        <v>1</v>
      </c>
      <c r="E253" s="32" t="s">
        <v>103</v>
      </c>
      <c r="F253" s="32" t="s">
        <v>678</v>
      </c>
      <c r="G253" s="32" t="s">
        <v>678</v>
      </c>
      <c r="H253" s="32">
        <v>0</v>
      </c>
      <c r="I253" s="36">
        <v>-5.38</v>
      </c>
      <c r="J253" s="36">
        <v>3.88</v>
      </c>
      <c r="K253" s="36">
        <v>-0.87594378341910129</v>
      </c>
      <c r="L253" s="36">
        <v>0.61828430847500648</v>
      </c>
      <c r="M253" s="36">
        <v>1.236568616950013</v>
      </c>
      <c r="N253" s="138">
        <v>0</v>
      </c>
      <c r="O253" s="36">
        <v>40.374609781477623</v>
      </c>
    </row>
    <row r="254" spans="1:15" x14ac:dyDescent="0.2">
      <c r="A254" s="31" t="s">
        <v>528</v>
      </c>
      <c r="B254" s="31" t="s">
        <v>529</v>
      </c>
      <c r="C254" s="32" t="s">
        <v>527</v>
      </c>
      <c r="D254" s="32">
        <v>1</v>
      </c>
      <c r="E254" s="32" t="s">
        <v>103</v>
      </c>
      <c r="F254" s="32" t="s">
        <v>668</v>
      </c>
      <c r="G254" s="32" t="s">
        <v>678</v>
      </c>
      <c r="H254" s="32">
        <v>0</v>
      </c>
      <c r="I254" s="36">
        <v>-3.85</v>
      </c>
      <c r="J254" s="36">
        <v>2.48</v>
      </c>
      <c r="K254" s="36">
        <v>-0.38530910980544814</v>
      </c>
      <c r="L254" s="36">
        <v>0.39519203222113819</v>
      </c>
      <c r="M254" s="36">
        <v>0.79038406444227638</v>
      </c>
      <c r="N254" s="138">
        <v>15.920915712799165</v>
      </c>
      <c r="O254" s="36">
        <v>25.806451612903224</v>
      </c>
    </row>
    <row r="255" spans="1:15" x14ac:dyDescent="0.2">
      <c r="A255" s="31" t="s">
        <v>530</v>
      </c>
      <c r="B255" s="31" t="s">
        <v>531</v>
      </c>
      <c r="C255" s="32" t="s">
        <v>527</v>
      </c>
      <c r="D255" s="32">
        <v>1</v>
      </c>
      <c r="E255" s="32" t="s">
        <v>164</v>
      </c>
      <c r="F255" s="32" t="s">
        <v>668</v>
      </c>
      <c r="G255" s="32" t="s">
        <v>668</v>
      </c>
      <c r="H255" s="32">
        <v>1</v>
      </c>
      <c r="I255" s="36">
        <v>-0.55000000000000004</v>
      </c>
      <c r="J255" s="36">
        <v>3.2</v>
      </c>
      <c r="K255" s="36">
        <v>0.6729225391651763</v>
      </c>
      <c r="L255" s="36">
        <v>0.50992520286598486</v>
      </c>
      <c r="M255" s="36">
        <v>1.0198504057319697</v>
      </c>
      <c r="N255" s="138">
        <v>50.260145681581676</v>
      </c>
      <c r="O255" s="36">
        <v>33.298647242455779</v>
      </c>
    </row>
    <row r="256" spans="1:15" x14ac:dyDescent="0.2">
      <c r="A256" s="31" t="s">
        <v>532</v>
      </c>
      <c r="B256" s="31" t="s">
        <v>533</v>
      </c>
      <c r="C256" s="32" t="s">
        <v>527</v>
      </c>
      <c r="D256" s="32">
        <v>1</v>
      </c>
      <c r="E256" s="32" t="s">
        <v>109</v>
      </c>
      <c r="F256" s="32" t="s">
        <v>668</v>
      </c>
      <c r="G256" s="32" t="s">
        <v>678</v>
      </c>
      <c r="H256" s="32">
        <v>0</v>
      </c>
      <c r="I256" s="36">
        <v>-3.85</v>
      </c>
      <c r="J256" s="36">
        <v>2.48</v>
      </c>
      <c r="K256" s="36">
        <v>-0.38530910980544814</v>
      </c>
      <c r="L256" s="36">
        <v>0.39519203222113819</v>
      </c>
      <c r="M256" s="36">
        <v>0.79038406444227638</v>
      </c>
      <c r="N256" s="138">
        <v>15.920915712799165</v>
      </c>
      <c r="O256" s="36">
        <v>25.806451612903224</v>
      </c>
    </row>
    <row r="257" spans="1:15" x14ac:dyDescent="0.2">
      <c r="A257" s="31" t="s">
        <v>534</v>
      </c>
      <c r="B257" s="31" t="s">
        <v>535</v>
      </c>
      <c r="C257" s="32" t="s">
        <v>527</v>
      </c>
      <c r="D257" s="32">
        <v>2</v>
      </c>
      <c r="E257" s="32" t="s">
        <v>164</v>
      </c>
      <c r="F257" s="32" t="s">
        <v>668</v>
      </c>
      <c r="G257" s="32" t="s">
        <v>668</v>
      </c>
      <c r="H257" s="32">
        <v>2</v>
      </c>
      <c r="I257" s="36">
        <v>4.2300000000000004</v>
      </c>
      <c r="J257" s="36">
        <v>8.3800000000000008</v>
      </c>
      <c r="K257" s="36">
        <v>2.2057550488862629</v>
      </c>
      <c r="L257" s="36">
        <v>1.3353666250052978</v>
      </c>
      <c r="M257" s="36">
        <v>2.6707332500105956</v>
      </c>
      <c r="N257" s="138">
        <v>100.00000000000001</v>
      </c>
      <c r="O257" s="36">
        <v>87.200832466181069</v>
      </c>
    </row>
    <row r="258" spans="1:15" x14ac:dyDescent="0.2">
      <c r="A258" s="31" t="s">
        <v>536</v>
      </c>
      <c r="B258" s="31" t="s">
        <v>537</v>
      </c>
      <c r="C258" s="32" t="s">
        <v>527</v>
      </c>
      <c r="D258" s="32">
        <v>4</v>
      </c>
      <c r="E258" s="32" t="s">
        <v>70</v>
      </c>
      <c r="F258" s="32" t="s">
        <v>668</v>
      </c>
      <c r="G258" s="32" t="s">
        <v>668</v>
      </c>
      <c r="H258" s="32">
        <v>1</v>
      </c>
      <c r="I258" s="36">
        <v>-0.55000000000000004</v>
      </c>
      <c r="J258" s="36">
        <v>3.2</v>
      </c>
      <c r="K258" s="36">
        <v>0.6729225391651763</v>
      </c>
      <c r="L258" s="36">
        <v>0.50992520286598486</v>
      </c>
      <c r="M258" s="36">
        <v>1.0198504057319697</v>
      </c>
      <c r="N258" s="138">
        <v>50.260145681581676</v>
      </c>
      <c r="O258" s="36">
        <v>33.298647242455779</v>
      </c>
    </row>
    <row r="259" spans="1:15" x14ac:dyDescent="0.2">
      <c r="A259" s="31" t="s">
        <v>538</v>
      </c>
      <c r="B259" s="31" t="s">
        <v>539</v>
      </c>
      <c r="C259" s="32" t="s">
        <v>527</v>
      </c>
      <c r="D259" s="32">
        <v>3</v>
      </c>
      <c r="E259" s="32" t="s">
        <v>103</v>
      </c>
      <c r="F259" s="32" t="s">
        <v>678</v>
      </c>
      <c r="G259" s="32" t="s">
        <v>678</v>
      </c>
      <c r="H259" s="32">
        <v>0</v>
      </c>
      <c r="I259" s="36">
        <v>-5.38</v>
      </c>
      <c r="J259" s="36">
        <v>3.88</v>
      </c>
      <c r="K259" s="36">
        <v>-0.87594378341910129</v>
      </c>
      <c r="L259" s="36">
        <v>0.61828430847500648</v>
      </c>
      <c r="M259" s="36">
        <v>1.236568616950013</v>
      </c>
      <c r="N259" s="138">
        <v>0</v>
      </c>
      <c r="O259" s="36">
        <v>40.374609781477623</v>
      </c>
    </row>
    <row r="260" spans="1:15" x14ac:dyDescent="0.2">
      <c r="A260" s="31" t="s">
        <v>540</v>
      </c>
      <c r="B260" s="31" t="s">
        <v>541</v>
      </c>
      <c r="C260" s="32" t="s">
        <v>527</v>
      </c>
      <c r="D260" s="32">
        <v>2</v>
      </c>
      <c r="E260" s="32" t="s">
        <v>164</v>
      </c>
      <c r="F260" s="32" t="s">
        <v>668</v>
      </c>
      <c r="G260" s="32" t="s">
        <v>678</v>
      </c>
      <c r="H260" s="32">
        <v>0</v>
      </c>
      <c r="I260" s="36">
        <v>-3.85</v>
      </c>
      <c r="J260" s="36">
        <v>2.48</v>
      </c>
      <c r="K260" s="36">
        <v>-0.38530910980544814</v>
      </c>
      <c r="L260" s="36">
        <v>0.39519203222113819</v>
      </c>
      <c r="M260" s="36">
        <v>0.79038406444227638</v>
      </c>
      <c r="N260" s="138">
        <v>15.920915712799165</v>
      </c>
      <c r="O260" s="36">
        <v>25.806451612903224</v>
      </c>
    </row>
    <row r="261" spans="1:15" x14ac:dyDescent="0.2">
      <c r="A261" s="31" t="s">
        <v>542</v>
      </c>
      <c r="B261" s="31" t="s">
        <v>543</v>
      </c>
      <c r="C261" s="32" t="s">
        <v>527</v>
      </c>
      <c r="D261" s="32">
        <v>2</v>
      </c>
      <c r="E261" s="32" t="s">
        <v>164</v>
      </c>
      <c r="F261" s="32" t="s">
        <v>668</v>
      </c>
      <c r="G261" s="32" t="s">
        <v>668</v>
      </c>
      <c r="H261" s="32">
        <v>0</v>
      </c>
      <c r="I261" s="36">
        <v>-2.4500000000000002</v>
      </c>
      <c r="J261" s="36">
        <v>2.4</v>
      </c>
      <c r="K261" s="36">
        <v>6.3637650363907658E-2</v>
      </c>
      <c r="L261" s="36">
        <v>0.38244390214948859</v>
      </c>
      <c r="M261" s="36">
        <v>0.76488780429897718</v>
      </c>
      <c r="N261" s="138">
        <v>30.48907388137356</v>
      </c>
      <c r="O261" s="36">
        <v>24.973985431841832</v>
      </c>
    </row>
    <row r="262" spans="1:15" x14ac:dyDescent="0.2">
      <c r="A262" s="31" t="s">
        <v>544</v>
      </c>
      <c r="B262" s="31" t="s">
        <v>545</v>
      </c>
      <c r="C262" s="32" t="s">
        <v>527</v>
      </c>
      <c r="D262" s="32">
        <v>3</v>
      </c>
      <c r="E262" s="32" t="s">
        <v>83</v>
      </c>
      <c r="F262" s="32" t="s">
        <v>668</v>
      </c>
      <c r="G262" s="32" t="s">
        <v>668</v>
      </c>
      <c r="H262" s="32">
        <v>1</v>
      </c>
      <c r="I262" s="36">
        <v>-0.55000000000000004</v>
      </c>
      <c r="J262" s="36">
        <v>3.2</v>
      </c>
      <c r="K262" s="36">
        <v>0.6729225391651763</v>
      </c>
      <c r="L262" s="36">
        <v>0.50992520286598486</v>
      </c>
      <c r="M262" s="36">
        <v>1.0198504057319697</v>
      </c>
      <c r="N262" s="138">
        <v>50.260145681581676</v>
      </c>
      <c r="O262" s="36">
        <v>33.298647242455779</v>
      </c>
    </row>
    <row r="263" spans="1:15" x14ac:dyDescent="0.2">
      <c r="A263" s="31" t="s">
        <v>546</v>
      </c>
      <c r="B263" s="31" t="s">
        <v>547</v>
      </c>
      <c r="C263" s="32" t="s">
        <v>548</v>
      </c>
      <c r="D263" s="32">
        <v>1</v>
      </c>
      <c r="E263" s="32" t="s">
        <v>164</v>
      </c>
      <c r="F263" s="32" t="s">
        <v>678</v>
      </c>
      <c r="G263" s="32" t="s">
        <v>668</v>
      </c>
      <c r="H263" s="32">
        <v>1</v>
      </c>
      <c r="I263" s="36">
        <v>-2.4500000000000002</v>
      </c>
      <c r="J263" s="36">
        <v>2.4</v>
      </c>
      <c r="K263" s="36">
        <v>6.3637650363907658E-2</v>
      </c>
      <c r="L263" s="36">
        <v>0.38244390214948859</v>
      </c>
      <c r="M263" s="36">
        <v>0.76488780429897718</v>
      </c>
      <c r="N263" s="138">
        <v>30.48907388137356</v>
      </c>
      <c r="O263" s="36">
        <v>24.973985431841832</v>
      </c>
    </row>
    <row r="264" spans="1:15" x14ac:dyDescent="0.2">
      <c r="A264" s="31" t="s">
        <v>549</v>
      </c>
      <c r="B264" s="31" t="s">
        <v>550</v>
      </c>
      <c r="C264" s="32" t="s">
        <v>548</v>
      </c>
      <c r="D264" s="32">
        <v>2</v>
      </c>
      <c r="E264" s="32" t="s">
        <v>58</v>
      </c>
      <c r="F264" s="32" t="s">
        <v>678</v>
      </c>
      <c r="G264" s="32" t="s">
        <v>678</v>
      </c>
      <c r="H264" s="32">
        <v>0</v>
      </c>
      <c r="I264" s="36">
        <v>-5.38</v>
      </c>
      <c r="J264" s="36">
        <v>3.88</v>
      </c>
      <c r="K264" s="36">
        <v>-0.87594378341910129</v>
      </c>
      <c r="L264" s="36">
        <v>0.61828430847500648</v>
      </c>
      <c r="M264" s="36">
        <v>1.236568616950013</v>
      </c>
      <c r="N264" s="138">
        <v>0</v>
      </c>
      <c r="O264" s="36">
        <v>40.374609781477623</v>
      </c>
    </row>
    <row r="265" spans="1:15" x14ac:dyDescent="0.2">
      <c r="A265" s="31" t="s">
        <v>551</v>
      </c>
      <c r="B265" s="31" t="s">
        <v>552</v>
      </c>
      <c r="C265" s="32" t="s">
        <v>548</v>
      </c>
      <c r="D265" s="32">
        <v>2</v>
      </c>
      <c r="E265" s="32" t="s">
        <v>83</v>
      </c>
      <c r="F265" s="32" t="s">
        <v>680</v>
      </c>
      <c r="G265" s="32" t="s">
        <v>680</v>
      </c>
      <c r="H265" s="32">
        <v>1</v>
      </c>
      <c r="I265" s="36">
        <v>-0.55000000000000004</v>
      </c>
      <c r="J265" s="36">
        <v>3.2</v>
      </c>
      <c r="K265" s="36">
        <v>0.6729225391651763</v>
      </c>
      <c r="L265" s="36">
        <v>0.50992520286598486</v>
      </c>
      <c r="M265" s="36">
        <v>1.0198504057319697</v>
      </c>
      <c r="N265" s="138">
        <v>50.260145681581676</v>
      </c>
      <c r="O265" s="36">
        <v>33.298647242455779</v>
      </c>
    </row>
    <row r="266" spans="1:15" x14ac:dyDescent="0.2">
      <c r="A266" s="31" t="s">
        <v>553</v>
      </c>
      <c r="B266" s="31" t="s">
        <v>554</v>
      </c>
      <c r="C266" s="32" t="s">
        <v>548</v>
      </c>
      <c r="D266" s="32">
        <v>4</v>
      </c>
      <c r="E266" s="32" t="s">
        <v>70</v>
      </c>
      <c r="F266" s="32" t="s">
        <v>668</v>
      </c>
      <c r="G266" s="32" t="s">
        <v>668</v>
      </c>
      <c r="H266" s="32">
        <v>2</v>
      </c>
      <c r="I266" s="36">
        <v>4.2300000000000004</v>
      </c>
      <c r="J266" s="36">
        <v>8.3800000000000008</v>
      </c>
      <c r="K266" s="36">
        <v>2.2057550488862629</v>
      </c>
      <c r="L266" s="36">
        <v>1.3353666250052978</v>
      </c>
      <c r="M266" s="36">
        <v>2.6707332500105956</v>
      </c>
      <c r="N266" s="138">
        <v>100.00000000000001</v>
      </c>
      <c r="O266" s="36">
        <v>87.200832466181069</v>
      </c>
    </row>
    <row r="267" spans="1:15" x14ac:dyDescent="0.2">
      <c r="A267" s="31" t="s">
        <v>555</v>
      </c>
      <c r="B267" s="31" t="s">
        <v>556</v>
      </c>
      <c r="C267" s="32" t="s">
        <v>548</v>
      </c>
      <c r="D267" s="32">
        <v>2</v>
      </c>
      <c r="E267" s="32" t="s">
        <v>164</v>
      </c>
      <c r="F267" s="32" t="s">
        <v>668</v>
      </c>
      <c r="G267" s="32" t="s">
        <v>678</v>
      </c>
      <c r="H267" s="32">
        <v>2</v>
      </c>
      <c r="I267" s="36">
        <v>-0.55000000000000004</v>
      </c>
      <c r="J267" s="36">
        <v>3.2</v>
      </c>
      <c r="K267" s="36">
        <v>0.6729225391651763</v>
      </c>
      <c r="L267" s="36">
        <v>0.50992520286598486</v>
      </c>
      <c r="M267" s="36">
        <v>1.0198504057319697</v>
      </c>
      <c r="N267" s="138">
        <v>50.260145681581676</v>
      </c>
      <c r="O267" s="36">
        <v>33.298647242455779</v>
      </c>
    </row>
    <row r="268" spans="1:15" x14ac:dyDescent="0.2">
      <c r="A268" s="31" t="s">
        <v>557</v>
      </c>
      <c r="B268" s="31" t="s">
        <v>558</v>
      </c>
      <c r="C268" s="32" t="s">
        <v>548</v>
      </c>
      <c r="D268" s="32">
        <v>2</v>
      </c>
      <c r="E268" s="32" t="s">
        <v>164</v>
      </c>
      <c r="F268" s="32" t="s">
        <v>678</v>
      </c>
      <c r="G268" s="32" t="s">
        <v>668</v>
      </c>
      <c r="H268" s="32">
        <v>1</v>
      </c>
      <c r="I268" s="36">
        <v>-2.4500000000000002</v>
      </c>
      <c r="J268" s="36">
        <v>2.4</v>
      </c>
      <c r="K268" s="36">
        <v>6.3637650363907658E-2</v>
      </c>
      <c r="L268" s="36">
        <v>0.38244390214948859</v>
      </c>
      <c r="M268" s="36">
        <v>0.76488780429897718</v>
      </c>
      <c r="N268" s="138">
        <v>30.48907388137356</v>
      </c>
      <c r="O268" s="36">
        <v>24.973985431841832</v>
      </c>
    </row>
    <row r="269" spans="1:15" x14ac:dyDescent="0.2">
      <c r="A269" s="31" t="s">
        <v>559</v>
      </c>
      <c r="B269" s="31" t="s">
        <v>560</v>
      </c>
      <c r="C269" s="32" t="s">
        <v>548</v>
      </c>
      <c r="D269" s="32">
        <v>3</v>
      </c>
      <c r="E269" s="32" t="s">
        <v>83</v>
      </c>
      <c r="F269" s="32" t="s">
        <v>678</v>
      </c>
      <c r="G269" s="32" t="s">
        <v>678</v>
      </c>
      <c r="H269" s="32">
        <v>0</v>
      </c>
      <c r="I269" s="36">
        <v>-5.38</v>
      </c>
      <c r="J269" s="36">
        <v>3.88</v>
      </c>
      <c r="K269" s="36">
        <v>-0.87594378341910129</v>
      </c>
      <c r="L269" s="36">
        <v>0.61828430847500648</v>
      </c>
      <c r="M269" s="36">
        <v>1.236568616950013</v>
      </c>
      <c r="N269" s="138">
        <v>0</v>
      </c>
      <c r="O269" s="36">
        <v>40.374609781477623</v>
      </c>
    </row>
    <row r="270" spans="1:15" x14ac:dyDescent="0.2">
      <c r="A270" s="31" t="s">
        <v>561</v>
      </c>
      <c r="B270" s="31" t="s">
        <v>562</v>
      </c>
      <c r="C270" s="32" t="s">
        <v>563</v>
      </c>
      <c r="D270" s="32">
        <v>1</v>
      </c>
      <c r="E270" s="32" t="s">
        <v>164</v>
      </c>
      <c r="F270" s="32" t="s">
        <v>678</v>
      </c>
      <c r="G270" s="32" t="s">
        <v>678</v>
      </c>
      <c r="H270" s="32">
        <v>0</v>
      </c>
      <c r="I270" s="36">
        <v>-5.38</v>
      </c>
      <c r="J270" s="36">
        <v>3.88</v>
      </c>
      <c r="K270" s="36">
        <v>-0.87594378341910129</v>
      </c>
      <c r="L270" s="36">
        <v>0.61828430847500648</v>
      </c>
      <c r="M270" s="36">
        <v>1.236568616950013</v>
      </c>
      <c r="N270" s="138">
        <v>0</v>
      </c>
      <c r="O270" s="36">
        <v>40.374609781477623</v>
      </c>
    </row>
    <row r="271" spans="1:15" x14ac:dyDescent="0.2">
      <c r="A271" s="31" t="s">
        <v>564</v>
      </c>
      <c r="B271" s="31" t="s">
        <v>565</v>
      </c>
      <c r="C271" s="32" t="s">
        <v>563</v>
      </c>
      <c r="D271" s="32">
        <v>1</v>
      </c>
      <c r="E271" s="32" t="s">
        <v>103</v>
      </c>
      <c r="F271" s="32" t="s">
        <v>678</v>
      </c>
      <c r="G271" s="32" t="s">
        <v>678</v>
      </c>
      <c r="H271" s="32">
        <v>0</v>
      </c>
      <c r="I271" s="36">
        <v>-5.38</v>
      </c>
      <c r="J271" s="36">
        <v>3.88</v>
      </c>
      <c r="K271" s="36">
        <v>-0.87594378341910129</v>
      </c>
      <c r="L271" s="36">
        <v>0.61828430847500648</v>
      </c>
      <c r="M271" s="36">
        <v>1.236568616950013</v>
      </c>
      <c r="N271" s="138">
        <v>0</v>
      </c>
      <c r="O271" s="36">
        <v>40.374609781477623</v>
      </c>
    </row>
    <row r="272" spans="1:15" x14ac:dyDescent="0.2">
      <c r="A272" s="31" t="s">
        <v>566</v>
      </c>
      <c r="B272" s="31" t="s">
        <v>567</v>
      </c>
      <c r="C272" s="32" t="s">
        <v>563</v>
      </c>
      <c r="D272" s="32">
        <v>2</v>
      </c>
      <c r="E272" s="32" t="s">
        <v>58</v>
      </c>
      <c r="F272" s="32" t="s">
        <v>678</v>
      </c>
      <c r="G272" s="32" t="s">
        <v>668</v>
      </c>
      <c r="H272" s="32">
        <v>0</v>
      </c>
      <c r="I272" s="36">
        <v>-3.85</v>
      </c>
      <c r="J272" s="36">
        <v>2.48</v>
      </c>
      <c r="K272" s="36">
        <v>-0.38530910980544814</v>
      </c>
      <c r="L272" s="36">
        <v>0.39519203222113819</v>
      </c>
      <c r="M272" s="36">
        <v>0.79038406444227638</v>
      </c>
      <c r="N272" s="138">
        <v>15.920915712799165</v>
      </c>
      <c r="O272" s="36">
        <v>25.806451612903224</v>
      </c>
    </row>
    <row r="273" spans="1:15" x14ac:dyDescent="0.2">
      <c r="A273" s="31" t="s">
        <v>568</v>
      </c>
      <c r="B273" s="31" t="s">
        <v>569</v>
      </c>
      <c r="C273" s="32" t="s">
        <v>563</v>
      </c>
      <c r="D273" s="32">
        <v>1</v>
      </c>
      <c r="E273" s="32" t="s">
        <v>164</v>
      </c>
      <c r="F273" s="32" t="s">
        <v>678</v>
      </c>
      <c r="G273" s="32" t="s">
        <v>678</v>
      </c>
      <c r="H273" s="32">
        <v>0</v>
      </c>
      <c r="I273" s="36">
        <v>-5.38</v>
      </c>
      <c r="J273" s="36">
        <v>3.88</v>
      </c>
      <c r="K273" s="36">
        <v>-0.87594378341910129</v>
      </c>
      <c r="L273" s="36">
        <v>0.61828430847500648</v>
      </c>
      <c r="M273" s="36">
        <v>1.236568616950013</v>
      </c>
      <c r="N273" s="138">
        <v>0</v>
      </c>
      <c r="O273" s="36">
        <v>40.374609781477623</v>
      </c>
    </row>
    <row r="274" spans="1:15" x14ac:dyDescent="0.2">
      <c r="A274" s="31" t="s">
        <v>570</v>
      </c>
      <c r="B274" s="31" t="s">
        <v>571</v>
      </c>
      <c r="C274" s="32" t="s">
        <v>563</v>
      </c>
      <c r="D274" s="32">
        <v>1</v>
      </c>
      <c r="E274" s="32" t="s">
        <v>223</v>
      </c>
      <c r="F274" s="32" t="s">
        <v>678</v>
      </c>
      <c r="G274" s="32" t="s">
        <v>678</v>
      </c>
      <c r="H274" s="32">
        <v>0</v>
      </c>
      <c r="I274" s="36">
        <v>-5.38</v>
      </c>
      <c r="J274" s="36">
        <v>3.88</v>
      </c>
      <c r="K274" s="36">
        <v>-0.87594378341910129</v>
      </c>
      <c r="L274" s="36">
        <v>0.61828430847500648</v>
      </c>
      <c r="M274" s="36">
        <v>1.236568616950013</v>
      </c>
      <c r="N274" s="138">
        <v>0</v>
      </c>
      <c r="O274" s="36">
        <v>40.374609781477623</v>
      </c>
    </row>
    <row r="275" spans="1:15" x14ac:dyDescent="0.2">
      <c r="A275" s="31" t="s">
        <v>572</v>
      </c>
      <c r="B275" s="31" t="s">
        <v>573</v>
      </c>
      <c r="C275" s="32" t="s">
        <v>563</v>
      </c>
      <c r="D275" s="32">
        <v>1</v>
      </c>
      <c r="E275" s="32" t="s">
        <v>103</v>
      </c>
      <c r="F275" s="32" t="s">
        <v>678</v>
      </c>
      <c r="G275" s="32" t="s">
        <v>678</v>
      </c>
      <c r="H275" s="32">
        <v>0</v>
      </c>
      <c r="I275" s="36">
        <v>-5.38</v>
      </c>
      <c r="J275" s="36">
        <v>3.88</v>
      </c>
      <c r="K275" s="36">
        <v>-0.87594378341910129</v>
      </c>
      <c r="L275" s="36">
        <v>0.61828430847500648</v>
      </c>
      <c r="M275" s="36">
        <v>1.236568616950013</v>
      </c>
      <c r="N275" s="138">
        <v>0</v>
      </c>
      <c r="O275" s="36">
        <v>40.374609781477623</v>
      </c>
    </row>
    <row r="276" spans="1:15" x14ac:dyDescent="0.2">
      <c r="A276" s="31" t="s">
        <v>574</v>
      </c>
      <c r="B276" s="31" t="s">
        <v>575</v>
      </c>
      <c r="C276" s="32" t="s">
        <v>563</v>
      </c>
      <c r="D276" s="32">
        <v>1</v>
      </c>
      <c r="E276" s="32" t="s">
        <v>223</v>
      </c>
      <c r="F276" s="32" t="s">
        <v>694</v>
      </c>
      <c r="G276" s="32" t="s">
        <v>678</v>
      </c>
      <c r="H276" s="32">
        <v>0</v>
      </c>
      <c r="I276" s="36">
        <v>-5.38</v>
      </c>
      <c r="J276" s="36">
        <v>3.88</v>
      </c>
      <c r="K276" s="36">
        <v>-0.87594378341910129</v>
      </c>
      <c r="L276" s="36">
        <v>0.61828430847500648</v>
      </c>
      <c r="M276" s="36">
        <v>1.236568616950013</v>
      </c>
      <c r="N276" s="138">
        <v>0</v>
      </c>
      <c r="O276" s="36">
        <v>40.374609781477623</v>
      </c>
    </row>
    <row r="277" spans="1:15" x14ac:dyDescent="0.2">
      <c r="A277" s="31" t="s">
        <v>576</v>
      </c>
      <c r="B277" s="31" t="s">
        <v>577</v>
      </c>
      <c r="C277" s="32" t="s">
        <v>563</v>
      </c>
      <c r="D277" s="32">
        <v>3</v>
      </c>
      <c r="E277" s="32" t="s">
        <v>70</v>
      </c>
      <c r="F277" s="32" t="s">
        <v>668</v>
      </c>
      <c r="G277" s="32" t="s">
        <v>668</v>
      </c>
      <c r="H277" s="32">
        <v>2</v>
      </c>
      <c r="I277" s="36">
        <v>4.2300000000000004</v>
      </c>
      <c r="J277" s="36">
        <v>8.3800000000000008</v>
      </c>
      <c r="K277" s="36">
        <v>2.2057550488862629</v>
      </c>
      <c r="L277" s="36">
        <v>1.3353666250052978</v>
      </c>
      <c r="M277" s="36">
        <v>2.6707332500105956</v>
      </c>
      <c r="N277" s="138">
        <v>100.00000000000001</v>
      </c>
      <c r="O277" s="36">
        <v>87.200832466181069</v>
      </c>
    </row>
    <row r="278" spans="1:15" x14ac:dyDescent="0.2">
      <c r="A278" s="31" t="s">
        <v>578</v>
      </c>
      <c r="B278" s="31" t="s">
        <v>579</v>
      </c>
      <c r="C278" s="32" t="s">
        <v>580</v>
      </c>
      <c r="D278" s="32">
        <v>1</v>
      </c>
      <c r="E278" s="32" t="s">
        <v>58</v>
      </c>
      <c r="F278" s="32" t="s">
        <v>680</v>
      </c>
      <c r="G278" s="32" t="s">
        <v>668</v>
      </c>
      <c r="H278" s="32">
        <v>1</v>
      </c>
      <c r="I278" s="36">
        <v>-0.55000000000000004</v>
      </c>
      <c r="J278" s="36">
        <v>3.2</v>
      </c>
      <c r="K278" s="36">
        <v>0.6729225391651763</v>
      </c>
      <c r="L278" s="36">
        <v>0.50992520286598486</v>
      </c>
      <c r="M278" s="36">
        <v>1.0198504057319697</v>
      </c>
      <c r="N278" s="138">
        <v>50.260145681581676</v>
      </c>
      <c r="O278" s="36">
        <v>33.298647242455779</v>
      </c>
    </row>
    <row r="279" spans="1:15" x14ac:dyDescent="0.2">
      <c r="A279" s="31" t="s">
        <v>581</v>
      </c>
      <c r="B279" s="31" t="s">
        <v>582</v>
      </c>
      <c r="C279" s="32" t="s">
        <v>580</v>
      </c>
      <c r="D279" s="32">
        <v>1</v>
      </c>
      <c r="E279" s="32" t="s">
        <v>58</v>
      </c>
      <c r="F279" s="32" t="s">
        <v>678</v>
      </c>
      <c r="G279" s="32" t="s">
        <v>678</v>
      </c>
      <c r="H279" s="32">
        <v>0</v>
      </c>
      <c r="I279" s="36">
        <v>-5.38</v>
      </c>
      <c r="J279" s="36">
        <v>3.88</v>
      </c>
      <c r="K279" s="36">
        <v>-0.87594378341910129</v>
      </c>
      <c r="L279" s="36">
        <v>0.61828430847500648</v>
      </c>
      <c r="M279" s="36">
        <v>1.236568616950013</v>
      </c>
      <c r="N279" s="138">
        <v>0</v>
      </c>
      <c r="O279" s="36">
        <v>40.374609781477623</v>
      </c>
    </row>
    <row r="280" spans="1:15" x14ac:dyDescent="0.2">
      <c r="A280" s="31" t="s">
        <v>583</v>
      </c>
      <c r="B280" s="31" t="s">
        <v>584</v>
      </c>
      <c r="C280" s="32" t="s">
        <v>580</v>
      </c>
      <c r="D280" s="32">
        <v>1</v>
      </c>
      <c r="E280" s="32" t="s">
        <v>103</v>
      </c>
      <c r="F280" s="32" t="s">
        <v>678</v>
      </c>
      <c r="G280" s="32" t="s">
        <v>678</v>
      </c>
      <c r="H280" s="32">
        <v>0</v>
      </c>
      <c r="I280" s="36">
        <v>-5.38</v>
      </c>
      <c r="J280" s="36">
        <v>3.88</v>
      </c>
      <c r="K280" s="36">
        <v>-0.87594378341910129</v>
      </c>
      <c r="L280" s="36">
        <v>0.61828430847500648</v>
      </c>
      <c r="M280" s="36">
        <v>1.236568616950013</v>
      </c>
      <c r="N280" s="138">
        <v>0</v>
      </c>
      <c r="O280" s="36">
        <v>40.374609781477623</v>
      </c>
    </row>
    <row r="281" spans="1:15" x14ac:dyDescent="0.2">
      <c r="A281" s="31" t="s">
        <v>585</v>
      </c>
      <c r="B281" s="31" t="s">
        <v>586</v>
      </c>
      <c r="C281" s="32" t="s">
        <v>580</v>
      </c>
      <c r="D281" s="32">
        <v>1</v>
      </c>
      <c r="E281" s="32" t="s">
        <v>103</v>
      </c>
      <c r="F281" s="32" t="s">
        <v>680</v>
      </c>
      <c r="G281" s="32" t="s">
        <v>680</v>
      </c>
      <c r="H281" s="32">
        <v>2</v>
      </c>
      <c r="I281" s="36">
        <v>4.2300000000000004</v>
      </c>
      <c r="J281" s="36">
        <v>8.3800000000000008</v>
      </c>
      <c r="K281" s="36">
        <v>2.2057550488862629</v>
      </c>
      <c r="L281" s="36">
        <v>1.3353666250052978</v>
      </c>
      <c r="M281" s="36">
        <v>2.6707332500105956</v>
      </c>
      <c r="N281" s="138">
        <v>100.00000000000001</v>
      </c>
      <c r="O281" s="36">
        <v>87.200832466181069</v>
      </c>
    </row>
    <row r="282" spans="1:15" x14ac:dyDescent="0.2">
      <c r="A282" s="31" t="s">
        <v>587</v>
      </c>
      <c r="B282" s="31" t="s">
        <v>588</v>
      </c>
      <c r="C282" s="32" t="s">
        <v>580</v>
      </c>
      <c r="D282" s="32">
        <v>1</v>
      </c>
      <c r="E282" s="32" t="s">
        <v>164</v>
      </c>
      <c r="F282" s="32" t="s">
        <v>678</v>
      </c>
      <c r="G282" s="32" t="s">
        <v>678</v>
      </c>
      <c r="H282" s="32">
        <v>0</v>
      </c>
      <c r="I282" s="36">
        <v>-5.38</v>
      </c>
      <c r="J282" s="36">
        <v>3.88</v>
      </c>
      <c r="K282" s="36">
        <v>-0.87594378341910129</v>
      </c>
      <c r="L282" s="36">
        <v>0.61828430847500648</v>
      </c>
      <c r="M282" s="36">
        <v>1.236568616950013</v>
      </c>
      <c r="N282" s="138">
        <v>0</v>
      </c>
      <c r="O282" s="36">
        <v>40.374609781477623</v>
      </c>
    </row>
    <row r="283" spans="1:15" x14ac:dyDescent="0.2">
      <c r="A283" s="31" t="s">
        <v>589</v>
      </c>
      <c r="B283" s="31" t="s">
        <v>590</v>
      </c>
      <c r="C283" s="32" t="s">
        <v>580</v>
      </c>
      <c r="D283" s="32">
        <v>1</v>
      </c>
      <c r="E283" s="32" t="s">
        <v>164</v>
      </c>
      <c r="F283" s="32" t="s">
        <v>678</v>
      </c>
      <c r="G283" s="32" t="s">
        <v>678</v>
      </c>
      <c r="H283" s="32">
        <v>0</v>
      </c>
      <c r="I283" s="36">
        <v>-5.38</v>
      </c>
      <c r="J283" s="36">
        <v>3.88</v>
      </c>
      <c r="K283" s="36">
        <v>-0.87594378341910129</v>
      </c>
      <c r="L283" s="36">
        <v>0.61828430847500648</v>
      </c>
      <c r="M283" s="36">
        <v>1.236568616950013</v>
      </c>
      <c r="N283" s="138">
        <v>0</v>
      </c>
      <c r="O283" s="36">
        <v>40.374609781477623</v>
      </c>
    </row>
    <row r="284" spans="1:15" x14ac:dyDescent="0.2">
      <c r="A284" s="31" t="s">
        <v>591</v>
      </c>
      <c r="B284" s="31" t="s">
        <v>592</v>
      </c>
      <c r="C284" s="32" t="s">
        <v>580</v>
      </c>
      <c r="D284" s="32">
        <v>1</v>
      </c>
      <c r="E284" s="32" t="s">
        <v>223</v>
      </c>
      <c r="F284" s="32" t="s">
        <v>678</v>
      </c>
      <c r="G284" s="32" t="s">
        <v>678</v>
      </c>
      <c r="H284" s="32">
        <v>0</v>
      </c>
      <c r="I284" s="36">
        <v>-5.38</v>
      </c>
      <c r="J284" s="36">
        <v>3.88</v>
      </c>
      <c r="K284" s="36">
        <v>-0.87594378341910129</v>
      </c>
      <c r="L284" s="36">
        <v>0.61828430847500648</v>
      </c>
      <c r="M284" s="36">
        <v>1.236568616950013</v>
      </c>
      <c r="N284" s="138">
        <v>0</v>
      </c>
      <c r="O284" s="36">
        <v>40.374609781477623</v>
      </c>
    </row>
    <row r="285" spans="1:15" x14ac:dyDescent="0.2">
      <c r="A285" s="31" t="s">
        <v>593</v>
      </c>
      <c r="B285" s="31" t="s">
        <v>594</v>
      </c>
      <c r="C285" s="32" t="s">
        <v>580</v>
      </c>
      <c r="D285" s="32">
        <v>1</v>
      </c>
      <c r="E285" s="32" t="s">
        <v>164</v>
      </c>
      <c r="F285" s="32" t="s">
        <v>678</v>
      </c>
      <c r="G285" s="32" t="s">
        <v>678</v>
      </c>
      <c r="H285" s="32">
        <v>0</v>
      </c>
      <c r="I285" s="36">
        <v>-5.38</v>
      </c>
      <c r="J285" s="36">
        <v>3.88</v>
      </c>
      <c r="K285" s="36">
        <v>-0.87594378341910129</v>
      </c>
      <c r="L285" s="36">
        <v>0.61828430847500648</v>
      </c>
      <c r="M285" s="36">
        <v>1.236568616950013</v>
      </c>
      <c r="N285" s="138">
        <v>0</v>
      </c>
      <c r="O285" s="36">
        <v>40.374609781477623</v>
      </c>
    </row>
    <row r="286" spans="1:15" x14ac:dyDescent="0.2">
      <c r="A286" s="31" t="s">
        <v>595</v>
      </c>
      <c r="B286" s="31" t="s">
        <v>596</v>
      </c>
      <c r="C286" s="32" t="s">
        <v>580</v>
      </c>
      <c r="D286" s="32">
        <v>1</v>
      </c>
      <c r="E286" s="32" t="s">
        <v>164</v>
      </c>
      <c r="F286" s="32" t="s">
        <v>678</v>
      </c>
      <c r="G286" s="32" t="s">
        <v>678</v>
      </c>
      <c r="H286" s="32">
        <v>0</v>
      </c>
      <c r="I286" s="36">
        <v>-5.38</v>
      </c>
      <c r="J286" s="36">
        <v>3.88</v>
      </c>
      <c r="K286" s="36">
        <v>-0.87594378341910129</v>
      </c>
      <c r="L286" s="36">
        <v>0.61828430847500648</v>
      </c>
      <c r="M286" s="36">
        <v>1.236568616950013</v>
      </c>
      <c r="N286" s="138">
        <v>0</v>
      </c>
      <c r="O286" s="36">
        <v>40.374609781477623</v>
      </c>
    </row>
    <row r="287" spans="1:15" x14ac:dyDescent="0.2">
      <c r="A287" s="31" t="s">
        <v>597</v>
      </c>
      <c r="B287" s="31" t="s">
        <v>598</v>
      </c>
      <c r="C287" s="32" t="s">
        <v>580</v>
      </c>
      <c r="D287" s="32">
        <v>1</v>
      </c>
      <c r="E287" s="32" t="s">
        <v>58</v>
      </c>
      <c r="F287" s="32" t="s">
        <v>678</v>
      </c>
      <c r="G287" s="32" t="s">
        <v>678</v>
      </c>
      <c r="H287" s="32">
        <v>0</v>
      </c>
      <c r="I287" s="36">
        <v>-5.38</v>
      </c>
      <c r="J287" s="36">
        <v>3.88</v>
      </c>
      <c r="K287" s="36">
        <v>-0.87594378341910129</v>
      </c>
      <c r="L287" s="36">
        <v>0.61828430847500648</v>
      </c>
      <c r="M287" s="36">
        <v>1.236568616950013</v>
      </c>
      <c r="N287" s="138">
        <v>0</v>
      </c>
      <c r="O287" s="36">
        <v>40.374609781477623</v>
      </c>
    </row>
    <row r="288" spans="1:15" x14ac:dyDescent="0.2">
      <c r="A288" s="31" t="s">
        <v>599</v>
      </c>
      <c r="B288" s="31" t="s">
        <v>600</v>
      </c>
      <c r="C288" s="32" t="s">
        <v>580</v>
      </c>
      <c r="D288" s="32">
        <v>1</v>
      </c>
      <c r="E288" s="32" t="s">
        <v>164</v>
      </c>
      <c r="F288" s="32" t="s">
        <v>678</v>
      </c>
      <c r="G288" s="32" t="s">
        <v>678</v>
      </c>
      <c r="H288" s="32">
        <v>0</v>
      </c>
      <c r="I288" s="36">
        <v>-5.38</v>
      </c>
      <c r="J288" s="36">
        <v>3.88</v>
      </c>
      <c r="K288" s="36">
        <v>-0.87594378341910129</v>
      </c>
      <c r="L288" s="36">
        <v>0.61828430847500648</v>
      </c>
      <c r="M288" s="36">
        <v>1.236568616950013</v>
      </c>
      <c r="N288" s="138">
        <v>0</v>
      </c>
      <c r="O288" s="36">
        <v>40.374609781477623</v>
      </c>
    </row>
    <row r="289" spans="1:15" x14ac:dyDescent="0.2">
      <c r="A289" s="31" t="s">
        <v>601</v>
      </c>
      <c r="B289" s="31" t="s">
        <v>602</v>
      </c>
      <c r="C289" s="32" t="s">
        <v>580</v>
      </c>
      <c r="D289" s="32">
        <v>1</v>
      </c>
      <c r="E289" s="32" t="s">
        <v>164</v>
      </c>
      <c r="F289" s="32" t="s">
        <v>678</v>
      </c>
      <c r="G289" s="32" t="s">
        <v>678</v>
      </c>
      <c r="H289" s="32">
        <v>0</v>
      </c>
      <c r="I289" s="36">
        <v>-5.38</v>
      </c>
      <c r="J289" s="36">
        <v>3.88</v>
      </c>
      <c r="K289" s="36">
        <v>-0.87594378341910129</v>
      </c>
      <c r="L289" s="36">
        <v>0.61828430847500648</v>
      </c>
      <c r="M289" s="36">
        <v>1.236568616950013</v>
      </c>
      <c r="N289" s="138">
        <v>0</v>
      </c>
      <c r="O289" s="36">
        <v>40.374609781477623</v>
      </c>
    </row>
    <row r="290" spans="1:15" x14ac:dyDescent="0.2">
      <c r="A290" s="31" t="s">
        <v>603</v>
      </c>
      <c r="B290" s="31" t="s">
        <v>604</v>
      </c>
      <c r="C290" s="32" t="s">
        <v>580</v>
      </c>
      <c r="D290" s="32">
        <v>4</v>
      </c>
      <c r="E290" s="32" t="s">
        <v>70</v>
      </c>
      <c r="F290" s="32" t="s">
        <v>668</v>
      </c>
      <c r="G290" s="32" t="s">
        <v>668</v>
      </c>
      <c r="H290" s="32">
        <v>1</v>
      </c>
      <c r="I290" s="36">
        <v>-0.55000000000000004</v>
      </c>
      <c r="J290" s="36">
        <v>3.2</v>
      </c>
      <c r="K290" s="36">
        <v>0.6729225391651763</v>
      </c>
      <c r="L290" s="36">
        <v>0.50992520286598486</v>
      </c>
      <c r="M290" s="36">
        <v>1.0198504057319697</v>
      </c>
      <c r="N290" s="138">
        <v>50.260145681581676</v>
      </c>
      <c r="O290" s="36">
        <v>33.298647242455779</v>
      </c>
    </row>
    <row r="291" spans="1:15" x14ac:dyDescent="0.2">
      <c r="A291" s="31" t="s">
        <v>605</v>
      </c>
      <c r="B291" s="31" t="s">
        <v>606</v>
      </c>
      <c r="C291" s="32" t="s">
        <v>580</v>
      </c>
      <c r="D291" s="32">
        <v>1</v>
      </c>
      <c r="E291" s="32" t="s">
        <v>164</v>
      </c>
      <c r="F291" s="32" t="s">
        <v>678</v>
      </c>
      <c r="G291" s="32" t="s">
        <v>678</v>
      </c>
      <c r="H291" s="32">
        <v>0</v>
      </c>
      <c r="I291" s="36">
        <v>-5.38</v>
      </c>
      <c r="J291" s="36">
        <v>3.88</v>
      </c>
      <c r="K291" s="36">
        <v>-0.87594378341910129</v>
      </c>
      <c r="L291" s="36">
        <v>0.61828430847500648</v>
      </c>
      <c r="M291" s="36">
        <v>1.236568616950013</v>
      </c>
      <c r="N291" s="138">
        <v>0</v>
      </c>
      <c r="O291" s="36">
        <v>40.374609781477623</v>
      </c>
    </row>
    <row r="292" spans="1:15" x14ac:dyDescent="0.2">
      <c r="A292" s="31" t="s">
        <v>607</v>
      </c>
      <c r="B292" s="31" t="s">
        <v>608</v>
      </c>
      <c r="C292" s="32" t="s">
        <v>580</v>
      </c>
      <c r="D292" s="32">
        <v>4</v>
      </c>
      <c r="E292" s="32" t="s">
        <v>83</v>
      </c>
      <c r="F292" s="32" t="s">
        <v>668</v>
      </c>
      <c r="G292" s="32" t="s">
        <v>695</v>
      </c>
      <c r="H292" s="32">
        <v>0</v>
      </c>
      <c r="I292" s="36">
        <v>-3.85</v>
      </c>
      <c r="J292" s="36">
        <v>2.48</v>
      </c>
      <c r="K292" s="36">
        <v>-0.38530910980544814</v>
      </c>
      <c r="L292" s="36">
        <v>0.39519203222113819</v>
      </c>
      <c r="M292" s="36">
        <v>0.79038406444227638</v>
      </c>
      <c r="N292" s="138">
        <v>15.920915712799165</v>
      </c>
      <c r="O292" s="36">
        <v>25.806451612903224</v>
      </c>
    </row>
    <row r="293" spans="1:15" x14ac:dyDescent="0.2">
      <c r="A293" s="31" t="s">
        <v>609</v>
      </c>
      <c r="B293" s="31" t="s">
        <v>610</v>
      </c>
      <c r="C293" s="32" t="s">
        <v>611</v>
      </c>
      <c r="D293" s="32">
        <v>1</v>
      </c>
      <c r="E293" s="32" t="s">
        <v>164</v>
      </c>
      <c r="F293" s="32" t="s">
        <v>678</v>
      </c>
      <c r="G293" s="32" t="s">
        <v>678</v>
      </c>
      <c r="H293" s="32">
        <v>0</v>
      </c>
      <c r="I293" s="36">
        <v>-5.38</v>
      </c>
      <c r="J293" s="36">
        <v>3.88</v>
      </c>
      <c r="K293" s="36">
        <v>-0.87594378341910129</v>
      </c>
      <c r="L293" s="36">
        <v>0.61828430847500648</v>
      </c>
      <c r="M293" s="36">
        <v>1.236568616950013</v>
      </c>
      <c r="N293" s="138">
        <v>0</v>
      </c>
      <c r="O293" s="36">
        <v>40.374609781477623</v>
      </c>
    </row>
    <row r="294" spans="1:15" x14ac:dyDescent="0.2">
      <c r="A294" s="31" t="s">
        <v>612</v>
      </c>
      <c r="B294" s="31" t="s">
        <v>613</v>
      </c>
      <c r="C294" s="32" t="s">
        <v>611</v>
      </c>
      <c r="D294" s="32">
        <v>1</v>
      </c>
      <c r="E294" s="32" t="s">
        <v>223</v>
      </c>
      <c r="F294" s="32" t="s">
        <v>668</v>
      </c>
      <c r="G294" s="32" t="s">
        <v>678</v>
      </c>
      <c r="H294" s="32">
        <v>0</v>
      </c>
      <c r="I294" s="36">
        <v>-3.85</v>
      </c>
      <c r="J294" s="36">
        <v>2.48</v>
      </c>
      <c r="K294" s="36">
        <v>-0.38530910980544814</v>
      </c>
      <c r="L294" s="36">
        <v>0.39519203222113819</v>
      </c>
      <c r="M294" s="36">
        <v>0.79038406444227638</v>
      </c>
      <c r="N294" s="138">
        <v>15.920915712799165</v>
      </c>
      <c r="O294" s="36">
        <v>25.806451612903224</v>
      </c>
    </row>
    <row r="295" spans="1:15" x14ac:dyDescent="0.2">
      <c r="A295" s="31" t="s">
        <v>614</v>
      </c>
      <c r="B295" s="31" t="s">
        <v>615</v>
      </c>
      <c r="C295" s="32" t="s">
        <v>611</v>
      </c>
      <c r="D295" s="32">
        <v>1</v>
      </c>
      <c r="E295" s="32" t="s">
        <v>164</v>
      </c>
      <c r="F295" s="32" t="s">
        <v>678</v>
      </c>
      <c r="G295" s="32" t="s">
        <v>678</v>
      </c>
      <c r="H295" s="32">
        <v>0</v>
      </c>
      <c r="I295" s="36">
        <v>-5.38</v>
      </c>
      <c r="J295" s="36">
        <v>3.88</v>
      </c>
      <c r="K295" s="36">
        <v>-0.87594378341910129</v>
      </c>
      <c r="L295" s="36">
        <v>0.61828430847500648</v>
      </c>
      <c r="M295" s="36">
        <v>1.236568616950013</v>
      </c>
      <c r="N295" s="138">
        <v>0</v>
      </c>
      <c r="O295" s="36">
        <v>40.374609781477623</v>
      </c>
    </row>
    <row r="296" spans="1:15" x14ac:dyDescent="0.2">
      <c r="A296" s="31" t="s">
        <v>616</v>
      </c>
      <c r="B296" s="31" t="s">
        <v>617</v>
      </c>
      <c r="C296" s="32" t="s">
        <v>611</v>
      </c>
      <c r="D296" s="32">
        <v>1</v>
      </c>
      <c r="E296" s="32" t="s">
        <v>164</v>
      </c>
      <c r="F296" s="32" t="s">
        <v>678</v>
      </c>
      <c r="G296" s="32" t="s">
        <v>678</v>
      </c>
      <c r="H296" s="32">
        <v>0</v>
      </c>
      <c r="I296" s="36">
        <v>-5.38</v>
      </c>
      <c r="J296" s="36">
        <v>3.88</v>
      </c>
      <c r="K296" s="36">
        <v>-0.87594378341910129</v>
      </c>
      <c r="L296" s="36">
        <v>0.61828430847500648</v>
      </c>
      <c r="M296" s="36">
        <v>1.236568616950013</v>
      </c>
      <c r="N296" s="138">
        <v>0</v>
      </c>
      <c r="O296" s="36">
        <v>40.374609781477623</v>
      </c>
    </row>
    <row r="297" spans="1:15" x14ac:dyDescent="0.2">
      <c r="A297" s="31" t="s">
        <v>618</v>
      </c>
      <c r="B297" s="31" t="s">
        <v>619</v>
      </c>
      <c r="C297" s="32" t="s">
        <v>611</v>
      </c>
      <c r="D297" s="32">
        <v>2</v>
      </c>
      <c r="E297" s="32" t="s">
        <v>164</v>
      </c>
      <c r="F297" s="32" t="s">
        <v>678</v>
      </c>
      <c r="G297" s="32" t="s">
        <v>678</v>
      </c>
      <c r="H297" s="32">
        <v>0</v>
      </c>
      <c r="I297" s="36">
        <v>-5.38</v>
      </c>
      <c r="J297" s="36">
        <v>3.88</v>
      </c>
      <c r="K297" s="36">
        <v>-0.87594378341910129</v>
      </c>
      <c r="L297" s="36">
        <v>0.61828430847500648</v>
      </c>
      <c r="M297" s="36">
        <v>1.236568616950013</v>
      </c>
      <c r="N297" s="138">
        <v>0</v>
      </c>
      <c r="O297" s="36">
        <v>40.374609781477623</v>
      </c>
    </row>
    <row r="298" spans="1:15" x14ac:dyDescent="0.2">
      <c r="A298" s="31" t="s">
        <v>620</v>
      </c>
      <c r="B298" s="31" t="s">
        <v>621</v>
      </c>
      <c r="C298" s="32" t="s">
        <v>611</v>
      </c>
      <c r="D298" s="32">
        <v>1</v>
      </c>
      <c r="E298" s="32" t="s">
        <v>164</v>
      </c>
      <c r="F298" s="32" t="s">
        <v>678</v>
      </c>
      <c r="G298" s="32" t="s">
        <v>678</v>
      </c>
      <c r="H298" s="32">
        <v>0</v>
      </c>
      <c r="I298" s="36">
        <v>-5.38</v>
      </c>
      <c r="J298" s="36">
        <v>3.88</v>
      </c>
      <c r="K298" s="36">
        <v>-0.87594378341910129</v>
      </c>
      <c r="L298" s="36">
        <v>0.61828430847500648</v>
      </c>
      <c r="M298" s="36">
        <v>1.236568616950013</v>
      </c>
      <c r="N298" s="138">
        <v>0</v>
      </c>
      <c r="O298" s="36">
        <v>40.374609781477623</v>
      </c>
    </row>
    <row r="299" spans="1:15" x14ac:dyDescent="0.2">
      <c r="A299" s="31" t="s">
        <v>622</v>
      </c>
      <c r="B299" s="31" t="s">
        <v>623</v>
      </c>
      <c r="C299" s="32" t="s">
        <v>611</v>
      </c>
      <c r="D299" s="32">
        <v>1</v>
      </c>
      <c r="E299" s="32" t="s">
        <v>164</v>
      </c>
      <c r="F299" s="32" t="s">
        <v>678</v>
      </c>
      <c r="G299" s="32" t="s">
        <v>678</v>
      </c>
      <c r="H299" s="32">
        <v>0</v>
      </c>
      <c r="I299" s="36">
        <v>-5.38</v>
      </c>
      <c r="J299" s="36">
        <v>3.88</v>
      </c>
      <c r="K299" s="36">
        <v>-0.87594378341910129</v>
      </c>
      <c r="L299" s="36">
        <v>0.61828430847500648</v>
      </c>
      <c r="M299" s="36">
        <v>1.236568616950013</v>
      </c>
      <c r="N299" s="138">
        <v>0</v>
      </c>
      <c r="O299" s="36">
        <v>40.374609781477623</v>
      </c>
    </row>
    <row r="300" spans="1:15" x14ac:dyDescent="0.2">
      <c r="A300" s="31" t="s">
        <v>624</v>
      </c>
      <c r="B300" s="31" t="s">
        <v>625</v>
      </c>
      <c r="C300" s="32" t="s">
        <v>611</v>
      </c>
      <c r="D300" s="32">
        <v>2</v>
      </c>
      <c r="E300" s="32" t="s">
        <v>164</v>
      </c>
      <c r="F300" s="32" t="s">
        <v>678</v>
      </c>
      <c r="G300" s="32" t="s">
        <v>678</v>
      </c>
      <c r="H300" s="32">
        <v>0</v>
      </c>
      <c r="I300" s="36">
        <v>-5.38</v>
      </c>
      <c r="J300" s="36">
        <v>3.88</v>
      </c>
      <c r="K300" s="36">
        <v>-0.87594378341910129</v>
      </c>
      <c r="L300" s="36">
        <v>0.61828430847500648</v>
      </c>
      <c r="M300" s="36">
        <v>1.236568616950013</v>
      </c>
      <c r="N300" s="138">
        <v>0</v>
      </c>
      <c r="O300" s="36">
        <v>40.374609781477623</v>
      </c>
    </row>
    <row r="301" spans="1:15" x14ac:dyDescent="0.2">
      <c r="A301" s="31" t="s">
        <v>626</v>
      </c>
      <c r="B301" s="31" t="s">
        <v>627</v>
      </c>
      <c r="C301" s="32" t="s">
        <v>611</v>
      </c>
      <c r="D301" s="32">
        <v>1</v>
      </c>
      <c r="E301" s="32" t="s">
        <v>103</v>
      </c>
      <c r="F301" s="32" t="s">
        <v>678</v>
      </c>
      <c r="G301" s="32" t="s">
        <v>678</v>
      </c>
      <c r="H301" s="32">
        <v>0</v>
      </c>
      <c r="I301" s="36">
        <v>-5.38</v>
      </c>
      <c r="J301" s="36">
        <v>3.88</v>
      </c>
      <c r="K301" s="36">
        <v>-0.87594378341910129</v>
      </c>
      <c r="L301" s="36">
        <v>0.61828430847500648</v>
      </c>
      <c r="M301" s="36">
        <v>1.236568616950013</v>
      </c>
      <c r="N301" s="138">
        <v>0</v>
      </c>
      <c r="O301" s="36">
        <v>40.374609781477623</v>
      </c>
    </row>
    <row r="302" spans="1:15" x14ac:dyDescent="0.2">
      <c r="A302" s="31" t="s">
        <v>628</v>
      </c>
      <c r="B302" s="31" t="s">
        <v>629</v>
      </c>
      <c r="C302" s="32" t="s">
        <v>611</v>
      </c>
      <c r="D302" s="32">
        <v>4</v>
      </c>
      <c r="E302" s="32" t="s">
        <v>70</v>
      </c>
      <c r="F302" s="32" t="s">
        <v>668</v>
      </c>
      <c r="G302" s="32" t="s">
        <v>678</v>
      </c>
      <c r="H302" s="32">
        <v>0</v>
      </c>
      <c r="I302" s="36">
        <v>-3.85</v>
      </c>
      <c r="J302" s="36">
        <v>2.48</v>
      </c>
      <c r="K302" s="36">
        <v>-0.38530910980544814</v>
      </c>
      <c r="L302" s="36">
        <v>0.39519203222113819</v>
      </c>
      <c r="M302" s="36">
        <v>0.79038406444227638</v>
      </c>
      <c r="N302" s="138">
        <v>15.920915712799165</v>
      </c>
      <c r="O302" s="36">
        <v>25.806451612903224</v>
      </c>
    </row>
    <row r="303" spans="1:15" x14ac:dyDescent="0.2">
      <c r="A303" s="31" t="s">
        <v>630</v>
      </c>
      <c r="B303" s="31" t="s">
        <v>631</v>
      </c>
      <c r="C303" s="32" t="s">
        <v>611</v>
      </c>
      <c r="D303" s="32">
        <v>3</v>
      </c>
      <c r="E303" s="32" t="s">
        <v>83</v>
      </c>
      <c r="F303" s="32" t="s">
        <v>678</v>
      </c>
      <c r="G303" s="32" t="s">
        <v>678</v>
      </c>
      <c r="H303" s="32">
        <v>0</v>
      </c>
      <c r="I303" s="36">
        <v>-5.38</v>
      </c>
      <c r="J303" s="36">
        <v>3.88</v>
      </c>
      <c r="K303" s="36">
        <v>-0.87594378341910129</v>
      </c>
      <c r="L303" s="36">
        <v>0.61828430847500648</v>
      </c>
      <c r="M303" s="36">
        <v>1.236568616950013</v>
      </c>
      <c r="N303" s="138">
        <v>0</v>
      </c>
      <c r="O303" s="36">
        <v>40.374609781477623</v>
      </c>
    </row>
    <row r="304" spans="1:15" x14ac:dyDescent="0.2">
      <c r="A304" s="31" t="s">
        <v>632</v>
      </c>
      <c r="B304" s="31" t="s">
        <v>633</v>
      </c>
      <c r="C304" s="32" t="s">
        <v>611</v>
      </c>
      <c r="D304" s="32">
        <v>2</v>
      </c>
      <c r="E304" s="32" t="s">
        <v>103</v>
      </c>
      <c r="F304" s="32" t="s">
        <v>678</v>
      </c>
      <c r="G304" s="32" t="s">
        <v>678</v>
      </c>
      <c r="H304" s="32">
        <v>0</v>
      </c>
      <c r="I304" s="36">
        <v>-5.38</v>
      </c>
      <c r="J304" s="36">
        <v>3.88</v>
      </c>
      <c r="K304" s="36">
        <v>-0.87594378341910129</v>
      </c>
      <c r="L304" s="36">
        <v>0.61828430847500648</v>
      </c>
      <c r="M304" s="36">
        <v>1.236568616950013</v>
      </c>
      <c r="N304" s="138">
        <v>0</v>
      </c>
      <c r="O304" s="36">
        <v>40.374609781477623</v>
      </c>
    </row>
    <row r="305" spans="1:15" x14ac:dyDescent="0.2">
      <c r="A305" s="31" t="s">
        <v>634</v>
      </c>
      <c r="B305" s="31" t="s">
        <v>635</v>
      </c>
      <c r="C305" s="32" t="s">
        <v>611</v>
      </c>
      <c r="D305" s="32">
        <v>1</v>
      </c>
      <c r="E305" s="32" t="s">
        <v>164</v>
      </c>
      <c r="F305" s="32" t="s">
        <v>678</v>
      </c>
      <c r="G305" s="32" t="s">
        <v>668</v>
      </c>
      <c r="H305" s="32">
        <v>0</v>
      </c>
      <c r="I305" s="36">
        <v>-3.85</v>
      </c>
      <c r="J305" s="36">
        <v>2.48</v>
      </c>
      <c r="K305" s="36">
        <v>-0.38530910980544814</v>
      </c>
      <c r="L305" s="36">
        <v>0.39519203222113819</v>
      </c>
      <c r="M305" s="36">
        <v>0.79038406444227638</v>
      </c>
      <c r="N305" s="138">
        <v>15.920915712799165</v>
      </c>
      <c r="O305" s="36">
        <v>25.806451612903224</v>
      </c>
    </row>
    <row r="306" spans="1:15" x14ac:dyDescent="0.2">
      <c r="A306" s="31" t="s">
        <v>636</v>
      </c>
      <c r="B306" s="31" t="s">
        <v>637</v>
      </c>
      <c r="C306" s="32" t="s">
        <v>611</v>
      </c>
      <c r="D306" s="32">
        <v>2</v>
      </c>
      <c r="E306" s="32" t="s">
        <v>83</v>
      </c>
      <c r="F306" s="32" t="s">
        <v>678</v>
      </c>
      <c r="G306" s="32" t="s">
        <v>678</v>
      </c>
      <c r="H306" s="32">
        <v>0</v>
      </c>
      <c r="I306" s="36">
        <v>-5.38</v>
      </c>
      <c r="J306" s="36">
        <v>3.88</v>
      </c>
      <c r="K306" s="36">
        <v>-0.87594378341910129</v>
      </c>
      <c r="L306" s="36">
        <v>0.61828430847500648</v>
      </c>
      <c r="M306" s="36">
        <v>1.236568616950013</v>
      </c>
      <c r="N306" s="138">
        <v>0</v>
      </c>
      <c r="O306" s="36">
        <v>40.374609781477623</v>
      </c>
    </row>
  </sheetData>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2F9FB-B779-44F9-BEB4-5948DADF1A32}">
  <dimension ref="A1:O306"/>
  <sheetViews>
    <sheetView topLeftCell="A13" zoomScale="80" zoomScaleNormal="80" workbookViewId="0">
      <selection activeCell="C285" sqref="C285"/>
    </sheetView>
  </sheetViews>
  <sheetFormatPr defaultColWidth="8.85546875" defaultRowHeight="15" x14ac:dyDescent="0.25"/>
  <cols>
    <col min="1" max="8" width="15.7109375" style="14" customWidth="1"/>
    <col min="9" max="15" width="15.7109375" style="36" customWidth="1"/>
    <col min="16" max="16384" width="8.85546875" style="6"/>
  </cols>
  <sheetData>
    <row r="1" spans="1:15" s="43" customFormat="1" ht="26.25" x14ac:dyDescent="0.4">
      <c r="A1" s="43" t="s">
        <v>1066</v>
      </c>
      <c r="I1" s="87"/>
      <c r="J1" s="87"/>
      <c r="K1" s="87"/>
      <c r="L1" s="87"/>
      <c r="M1" s="87"/>
      <c r="N1" s="87"/>
      <c r="O1" s="87"/>
    </row>
    <row r="3" spans="1:15" x14ac:dyDescent="0.25">
      <c r="A3" s="75" t="s">
        <v>696</v>
      </c>
    </row>
    <row r="4" spans="1:15" x14ac:dyDescent="0.25">
      <c r="A4" s="17" t="s">
        <v>23</v>
      </c>
    </row>
    <row r="7" spans="1:15" x14ac:dyDescent="0.25">
      <c r="H7" s="16"/>
    </row>
    <row r="8" spans="1:15" s="103" customFormat="1" ht="38.25" customHeight="1" x14ac:dyDescent="0.25">
      <c r="A8" s="41"/>
      <c r="B8" s="41"/>
      <c r="C8" s="41"/>
      <c r="D8" s="41"/>
      <c r="E8" s="39" t="s">
        <v>661</v>
      </c>
      <c r="F8" s="89" t="s">
        <v>662</v>
      </c>
      <c r="G8" s="89" t="s">
        <v>662</v>
      </c>
      <c r="H8" s="89" t="s">
        <v>662</v>
      </c>
      <c r="I8" s="90"/>
      <c r="J8" s="90"/>
      <c r="K8" s="90"/>
      <c r="L8" s="90"/>
      <c r="M8" s="90"/>
      <c r="N8" s="90"/>
      <c r="O8" s="90"/>
    </row>
    <row r="9" spans="1:15" s="103" customFormat="1" ht="44.25" customHeight="1" x14ac:dyDescent="0.25">
      <c r="A9" s="41"/>
      <c r="B9" s="41"/>
      <c r="C9" s="41"/>
      <c r="D9" s="41"/>
      <c r="E9" s="39" t="s">
        <v>664</v>
      </c>
      <c r="F9" s="89" t="s">
        <v>665</v>
      </c>
      <c r="G9" s="89" t="s">
        <v>687</v>
      </c>
      <c r="H9" s="89" t="s">
        <v>665</v>
      </c>
      <c r="I9" s="90"/>
      <c r="J9" s="90"/>
      <c r="K9" s="90"/>
      <c r="L9" s="90"/>
      <c r="M9" s="90"/>
      <c r="N9" s="90"/>
      <c r="O9" s="90"/>
    </row>
    <row r="10" spans="1:15" s="103" customFormat="1" ht="44.25" customHeight="1" x14ac:dyDescent="0.25">
      <c r="A10" s="41"/>
      <c r="B10" s="41"/>
      <c r="C10" s="41"/>
      <c r="D10" s="41"/>
      <c r="E10" s="39" t="s">
        <v>667</v>
      </c>
      <c r="F10" s="89" t="s">
        <v>668</v>
      </c>
      <c r="G10" s="98">
        <v>2</v>
      </c>
      <c r="H10" s="89" t="s">
        <v>668</v>
      </c>
      <c r="I10" s="90"/>
      <c r="J10" s="90"/>
      <c r="K10" s="90"/>
      <c r="L10" s="90"/>
      <c r="M10" s="90"/>
      <c r="N10" s="90"/>
      <c r="O10" s="90"/>
    </row>
    <row r="11" spans="1:15" s="103" customFormat="1" ht="44.25" customHeight="1" x14ac:dyDescent="0.25">
      <c r="A11" s="41"/>
      <c r="B11" s="41"/>
      <c r="C11" s="41"/>
      <c r="D11" s="41"/>
      <c r="E11" s="39" t="s">
        <v>669</v>
      </c>
      <c r="F11" s="89" t="s">
        <v>665</v>
      </c>
      <c r="G11" s="89" t="s">
        <v>683</v>
      </c>
      <c r="H11" s="89" t="s">
        <v>665</v>
      </c>
      <c r="I11" s="90"/>
      <c r="J11" s="90"/>
      <c r="K11" s="90"/>
      <c r="L11" s="90"/>
      <c r="M11" s="90"/>
      <c r="N11" s="90"/>
      <c r="O11" s="90"/>
    </row>
    <row r="12" spans="1:15" s="103" customFormat="1" ht="219" customHeight="1" x14ac:dyDescent="0.25">
      <c r="A12" s="41"/>
      <c r="B12" s="41"/>
      <c r="C12" s="41"/>
      <c r="D12" s="41"/>
      <c r="E12" s="39" t="s">
        <v>671</v>
      </c>
      <c r="F12" s="89" t="s">
        <v>1127</v>
      </c>
      <c r="G12" s="140" t="s">
        <v>1129</v>
      </c>
      <c r="H12" s="89" t="s">
        <v>1128</v>
      </c>
      <c r="I12" s="90"/>
      <c r="J12" s="90"/>
      <c r="K12" s="90"/>
      <c r="L12" s="90"/>
      <c r="M12" s="90"/>
      <c r="N12" s="90"/>
      <c r="O12" s="90"/>
    </row>
    <row r="13" spans="1:15" s="103" customFormat="1" ht="60" customHeight="1" x14ac:dyDescent="0.25">
      <c r="A13" s="39" t="s">
        <v>25</v>
      </c>
      <c r="B13" s="39" t="s">
        <v>26</v>
      </c>
      <c r="C13" s="39" t="s">
        <v>27</v>
      </c>
      <c r="D13" s="39" t="s">
        <v>28</v>
      </c>
      <c r="E13" s="39" t="s">
        <v>29</v>
      </c>
      <c r="F13" s="39" t="s">
        <v>672</v>
      </c>
      <c r="G13" s="39" t="s">
        <v>672</v>
      </c>
      <c r="H13" s="39" t="s">
        <v>672</v>
      </c>
      <c r="I13" s="90"/>
      <c r="J13" s="90"/>
      <c r="K13" s="90"/>
      <c r="L13" s="90"/>
      <c r="M13" s="90"/>
      <c r="N13" s="90"/>
      <c r="O13" s="90"/>
    </row>
    <row r="14" spans="1:15" s="103" customFormat="1" ht="38.25" x14ac:dyDescent="0.25">
      <c r="A14" s="94" t="s">
        <v>25</v>
      </c>
      <c r="B14" s="94" t="s">
        <v>26</v>
      </c>
      <c r="C14" s="94" t="s">
        <v>27</v>
      </c>
      <c r="D14" s="94" t="s">
        <v>28</v>
      </c>
      <c r="E14" s="94" t="s">
        <v>29</v>
      </c>
      <c r="F14" s="95" t="s">
        <v>697</v>
      </c>
      <c r="G14" s="95" t="s">
        <v>698</v>
      </c>
      <c r="H14" s="95" t="s">
        <v>699</v>
      </c>
      <c r="I14" s="81" t="s">
        <v>980</v>
      </c>
      <c r="J14" s="81" t="s">
        <v>981</v>
      </c>
      <c r="K14" s="81" t="s">
        <v>982</v>
      </c>
      <c r="L14" s="81" t="s">
        <v>1084</v>
      </c>
      <c r="M14" s="81" t="s">
        <v>983</v>
      </c>
      <c r="N14" s="81" t="s">
        <v>984</v>
      </c>
      <c r="O14" s="81" t="s">
        <v>985</v>
      </c>
    </row>
    <row r="15" spans="1:15" x14ac:dyDescent="0.25">
      <c r="A15" s="26" t="s">
        <v>958</v>
      </c>
      <c r="B15" s="26"/>
      <c r="C15" s="26"/>
      <c r="D15" s="26"/>
      <c r="E15" s="26"/>
      <c r="F15" s="82" t="s">
        <v>668</v>
      </c>
      <c r="G15" s="82">
        <v>2</v>
      </c>
      <c r="H15" s="82" t="s">
        <v>668</v>
      </c>
      <c r="I15" s="73">
        <v>5.29</v>
      </c>
      <c r="J15" s="73">
        <v>3.82</v>
      </c>
      <c r="K15" s="73">
        <v>3.0760144322732259</v>
      </c>
      <c r="L15" s="73">
        <v>0.65011738927520624</v>
      </c>
      <c r="M15" s="50">
        <v>1.3002347785504125</v>
      </c>
      <c r="N15" s="51">
        <v>100</v>
      </c>
      <c r="O15" s="50">
        <v>33.333333333333329</v>
      </c>
    </row>
    <row r="16" spans="1:15" x14ac:dyDescent="0.25">
      <c r="A16" s="29" t="s">
        <v>959</v>
      </c>
      <c r="B16" s="29"/>
      <c r="C16" s="29"/>
      <c r="D16" s="29"/>
      <c r="E16" s="29"/>
      <c r="F16" s="83" t="s">
        <v>678</v>
      </c>
      <c r="G16" s="83">
        <v>0</v>
      </c>
      <c r="H16" s="83" t="s">
        <v>678</v>
      </c>
      <c r="I16" s="74">
        <v>-6.17</v>
      </c>
      <c r="J16" s="74">
        <v>3.98</v>
      </c>
      <c r="K16" s="74">
        <v>-0.88532151011471993</v>
      </c>
      <c r="L16" s="74">
        <v>0.6773474369935395</v>
      </c>
      <c r="M16" s="54">
        <v>1.354694873987079</v>
      </c>
      <c r="N16" s="55">
        <v>0</v>
      </c>
      <c r="O16" s="54">
        <v>34.72949389179756</v>
      </c>
    </row>
    <row r="17" spans="1:15" x14ac:dyDescent="0.25">
      <c r="A17" s="31" t="s">
        <v>30</v>
      </c>
      <c r="B17" s="31" t="s">
        <v>31</v>
      </c>
      <c r="C17" s="32" t="s">
        <v>32</v>
      </c>
      <c r="D17" s="32">
        <v>3</v>
      </c>
      <c r="E17" s="32" t="s">
        <v>33</v>
      </c>
      <c r="F17" s="32" t="s">
        <v>668</v>
      </c>
      <c r="G17" s="32">
        <v>1</v>
      </c>
      <c r="H17" s="32" t="s">
        <v>668</v>
      </c>
      <c r="I17" s="36">
        <v>1.83</v>
      </c>
      <c r="J17" s="36">
        <v>3.94</v>
      </c>
      <c r="K17" s="36">
        <v>1.8800089906796578</v>
      </c>
      <c r="L17" s="36">
        <v>0.67053992506395621</v>
      </c>
      <c r="M17" s="36">
        <v>1.3410798501279124</v>
      </c>
      <c r="N17" s="138">
        <v>69.808027923211171</v>
      </c>
      <c r="O17" s="36">
        <v>34.380453752181495</v>
      </c>
    </row>
    <row r="18" spans="1:15" x14ac:dyDescent="0.25">
      <c r="A18" s="31" t="s">
        <v>34</v>
      </c>
      <c r="B18" s="31" t="s">
        <v>35</v>
      </c>
      <c r="C18" s="32" t="s">
        <v>32</v>
      </c>
      <c r="D18" s="32">
        <v>3</v>
      </c>
      <c r="E18" s="32" t="s">
        <v>33</v>
      </c>
      <c r="F18" s="32" t="s">
        <v>678</v>
      </c>
      <c r="G18" s="32">
        <v>0</v>
      </c>
      <c r="H18" s="32" t="s">
        <v>678</v>
      </c>
      <c r="I18" s="36">
        <v>-6.17</v>
      </c>
      <c r="J18" s="36">
        <v>3.98</v>
      </c>
      <c r="K18" s="36">
        <v>-0.88532151011471993</v>
      </c>
      <c r="L18" s="36">
        <v>0.6773474369935395</v>
      </c>
      <c r="M18" s="36">
        <v>1.354694873987079</v>
      </c>
      <c r="N18" s="138">
        <v>0</v>
      </c>
      <c r="O18" s="36">
        <v>34.72949389179756</v>
      </c>
    </row>
    <row r="19" spans="1:15" x14ac:dyDescent="0.25">
      <c r="A19" s="31" t="s">
        <v>36</v>
      </c>
      <c r="B19" s="31" t="s">
        <v>37</v>
      </c>
      <c r="C19" s="32" t="s">
        <v>32</v>
      </c>
      <c r="D19" s="32">
        <v>3</v>
      </c>
      <c r="E19" s="32" t="s">
        <v>33</v>
      </c>
      <c r="F19" s="32" t="s">
        <v>668</v>
      </c>
      <c r="G19" s="32">
        <v>0</v>
      </c>
      <c r="H19" s="32" t="s">
        <v>668</v>
      </c>
      <c r="I19" s="36">
        <v>-1.77</v>
      </c>
      <c r="J19" s="36">
        <v>3.96</v>
      </c>
      <c r="K19" s="36">
        <v>0.63561026532218778</v>
      </c>
      <c r="L19" s="36">
        <v>0.67394368102874791</v>
      </c>
      <c r="M19" s="36">
        <v>1.3478873620574958</v>
      </c>
      <c r="N19" s="138">
        <v>38.394415357766142</v>
      </c>
      <c r="O19" s="36">
        <v>34.554973821989535</v>
      </c>
    </row>
    <row r="20" spans="1:15" x14ac:dyDescent="0.25">
      <c r="A20" s="31" t="s">
        <v>38</v>
      </c>
      <c r="B20" s="31" t="s">
        <v>39</v>
      </c>
      <c r="C20" s="32" t="s">
        <v>32</v>
      </c>
      <c r="D20" s="32">
        <v>3</v>
      </c>
      <c r="E20" s="32" t="s">
        <v>33</v>
      </c>
      <c r="F20" s="32" t="s">
        <v>668</v>
      </c>
      <c r="G20" s="32">
        <v>1</v>
      </c>
      <c r="H20" s="32" t="s">
        <v>668</v>
      </c>
      <c r="I20" s="36">
        <v>1.83</v>
      </c>
      <c r="J20" s="36">
        <v>3.94</v>
      </c>
      <c r="K20" s="36">
        <v>1.8800089906796578</v>
      </c>
      <c r="L20" s="36">
        <v>0.67053992506395621</v>
      </c>
      <c r="M20" s="36">
        <v>1.3410798501279124</v>
      </c>
      <c r="N20" s="138">
        <v>69.808027923211171</v>
      </c>
      <c r="O20" s="36">
        <v>34.380453752181495</v>
      </c>
    </row>
    <row r="21" spans="1:15" x14ac:dyDescent="0.25">
      <c r="A21" s="31" t="s">
        <v>40</v>
      </c>
      <c r="B21" s="31" t="s">
        <v>41</v>
      </c>
      <c r="C21" s="32" t="s">
        <v>32</v>
      </c>
      <c r="D21" s="32">
        <v>4</v>
      </c>
      <c r="E21" s="32" t="s">
        <v>33</v>
      </c>
      <c r="F21" s="32" t="s">
        <v>678</v>
      </c>
      <c r="G21" s="32">
        <v>0</v>
      </c>
      <c r="H21" s="32" t="s">
        <v>678</v>
      </c>
      <c r="I21" s="36">
        <v>-6.17</v>
      </c>
      <c r="J21" s="36">
        <v>3.98</v>
      </c>
      <c r="K21" s="36">
        <v>-0.88532151011471993</v>
      </c>
      <c r="L21" s="36">
        <v>0.6773474369935395</v>
      </c>
      <c r="M21" s="36">
        <v>1.354694873987079</v>
      </c>
      <c r="N21" s="138">
        <v>0</v>
      </c>
      <c r="O21" s="36">
        <v>34.72949389179756</v>
      </c>
    </row>
    <row r="22" spans="1:15" x14ac:dyDescent="0.25">
      <c r="A22" s="31" t="s">
        <v>42</v>
      </c>
      <c r="B22" s="31" t="s">
        <v>43</v>
      </c>
      <c r="C22" s="32" t="s">
        <v>32</v>
      </c>
      <c r="D22" s="32">
        <v>2</v>
      </c>
      <c r="E22" s="32" t="s">
        <v>33</v>
      </c>
      <c r="F22" s="32" t="s">
        <v>668</v>
      </c>
      <c r="G22" s="32">
        <v>0</v>
      </c>
      <c r="H22" s="32" t="s">
        <v>668</v>
      </c>
      <c r="I22" s="36">
        <v>-1.77</v>
      </c>
      <c r="J22" s="36">
        <v>3.96</v>
      </c>
      <c r="K22" s="36">
        <v>0.63561026532218778</v>
      </c>
      <c r="L22" s="36">
        <v>0.67394368102874791</v>
      </c>
      <c r="M22" s="36">
        <v>1.3478873620574958</v>
      </c>
      <c r="N22" s="138">
        <v>38.394415357766142</v>
      </c>
      <c r="O22" s="36">
        <v>34.554973821989535</v>
      </c>
    </row>
    <row r="23" spans="1:15" x14ac:dyDescent="0.25">
      <c r="A23" s="31" t="s">
        <v>44</v>
      </c>
      <c r="B23" s="31" t="s">
        <v>45</v>
      </c>
      <c r="C23" s="32" t="s">
        <v>32</v>
      </c>
      <c r="D23" s="32">
        <v>4</v>
      </c>
      <c r="E23" s="32" t="s">
        <v>33</v>
      </c>
      <c r="F23" s="32" t="s">
        <v>668</v>
      </c>
      <c r="G23" s="32">
        <v>1</v>
      </c>
      <c r="H23" s="32" t="s">
        <v>668</v>
      </c>
      <c r="I23" s="36">
        <v>1.83</v>
      </c>
      <c r="J23" s="36">
        <v>3.94</v>
      </c>
      <c r="K23" s="36">
        <v>1.8800089906796578</v>
      </c>
      <c r="L23" s="36">
        <v>0.67053992506395621</v>
      </c>
      <c r="M23" s="36">
        <v>1.3410798501279124</v>
      </c>
      <c r="N23" s="138">
        <v>69.808027923211171</v>
      </c>
      <c r="O23" s="36">
        <v>34.380453752181495</v>
      </c>
    </row>
    <row r="24" spans="1:15" x14ac:dyDescent="0.25">
      <c r="A24" s="31" t="s">
        <v>46</v>
      </c>
      <c r="B24" s="31" t="s">
        <v>47</v>
      </c>
      <c r="C24" s="32" t="s">
        <v>32</v>
      </c>
      <c r="D24" s="32">
        <v>4</v>
      </c>
      <c r="E24" s="32" t="s">
        <v>33</v>
      </c>
      <c r="F24" s="32" t="s">
        <v>668</v>
      </c>
      <c r="G24" s="32">
        <v>0</v>
      </c>
      <c r="H24" s="32" t="s">
        <v>668</v>
      </c>
      <c r="I24" s="36">
        <v>-1.77</v>
      </c>
      <c r="J24" s="36">
        <v>3.96</v>
      </c>
      <c r="K24" s="36">
        <v>0.63561026532218778</v>
      </c>
      <c r="L24" s="36">
        <v>0.67394368102874791</v>
      </c>
      <c r="M24" s="36">
        <v>1.3478873620574958</v>
      </c>
      <c r="N24" s="138">
        <v>38.394415357766142</v>
      </c>
      <c r="O24" s="36">
        <v>34.554973821989535</v>
      </c>
    </row>
    <row r="25" spans="1:15" x14ac:dyDescent="0.25">
      <c r="A25" s="31" t="s">
        <v>48</v>
      </c>
      <c r="B25" s="31" t="s">
        <v>49</v>
      </c>
      <c r="C25" s="32" t="s">
        <v>32</v>
      </c>
      <c r="D25" s="32">
        <v>2</v>
      </c>
      <c r="E25" s="32" t="s">
        <v>33</v>
      </c>
      <c r="F25" s="32" t="s">
        <v>668</v>
      </c>
      <c r="G25" s="32">
        <v>0</v>
      </c>
      <c r="H25" s="32" t="s">
        <v>668</v>
      </c>
      <c r="I25" s="36">
        <v>-1.77</v>
      </c>
      <c r="J25" s="36">
        <v>3.96</v>
      </c>
      <c r="K25" s="36">
        <v>0.63561026532218778</v>
      </c>
      <c r="L25" s="36">
        <v>0.67394368102874791</v>
      </c>
      <c r="M25" s="36">
        <v>1.3478873620574958</v>
      </c>
      <c r="N25" s="138">
        <v>38.394415357766142</v>
      </c>
      <c r="O25" s="36">
        <v>34.554973821989535</v>
      </c>
    </row>
    <row r="26" spans="1:15" x14ac:dyDescent="0.25">
      <c r="A26" s="31" t="s">
        <v>50</v>
      </c>
      <c r="B26" s="31" t="s">
        <v>51</v>
      </c>
      <c r="C26" s="32" t="s">
        <v>32</v>
      </c>
      <c r="D26" s="32">
        <v>4</v>
      </c>
      <c r="E26" s="32" t="s">
        <v>33</v>
      </c>
      <c r="F26" s="32" t="s">
        <v>668</v>
      </c>
      <c r="G26" s="32">
        <v>0</v>
      </c>
      <c r="H26" s="32" t="s">
        <v>668</v>
      </c>
      <c r="I26" s="36">
        <v>-1.77</v>
      </c>
      <c r="J26" s="36">
        <v>3.96</v>
      </c>
      <c r="K26" s="36">
        <v>0.63561026532218778</v>
      </c>
      <c r="L26" s="36">
        <v>0.67394368102874791</v>
      </c>
      <c r="M26" s="36">
        <v>1.3478873620574958</v>
      </c>
      <c r="N26" s="138">
        <v>38.394415357766142</v>
      </c>
      <c r="O26" s="36">
        <v>34.554973821989535</v>
      </c>
    </row>
    <row r="27" spans="1:15" x14ac:dyDescent="0.25">
      <c r="A27" s="31" t="s">
        <v>52</v>
      </c>
      <c r="B27" s="31" t="s">
        <v>53</v>
      </c>
      <c r="C27" s="32" t="s">
        <v>32</v>
      </c>
      <c r="D27" s="32">
        <v>3</v>
      </c>
      <c r="E27" s="32" t="s">
        <v>33</v>
      </c>
      <c r="F27" s="32" t="s">
        <v>668</v>
      </c>
      <c r="G27" s="32">
        <v>1</v>
      </c>
      <c r="H27" s="32" t="s">
        <v>668</v>
      </c>
      <c r="I27" s="36">
        <v>1.83</v>
      </c>
      <c r="J27" s="36">
        <v>3.94</v>
      </c>
      <c r="K27" s="36">
        <v>1.8800089906796578</v>
      </c>
      <c r="L27" s="36">
        <v>0.67053992506395621</v>
      </c>
      <c r="M27" s="36">
        <v>1.3410798501279124</v>
      </c>
      <c r="N27" s="138">
        <v>69.808027923211171</v>
      </c>
      <c r="O27" s="36">
        <v>34.380453752181495</v>
      </c>
    </row>
    <row r="28" spans="1:15" x14ac:dyDescent="0.25">
      <c r="A28" s="31" t="s">
        <v>54</v>
      </c>
      <c r="B28" s="31" t="s">
        <v>55</v>
      </c>
      <c r="C28" s="32" t="s">
        <v>32</v>
      </c>
      <c r="D28" s="32">
        <v>3</v>
      </c>
      <c r="E28" s="32" t="s">
        <v>33</v>
      </c>
      <c r="F28" s="32" t="s">
        <v>668</v>
      </c>
      <c r="G28" s="32">
        <v>0</v>
      </c>
      <c r="H28" s="32" t="s">
        <v>668</v>
      </c>
      <c r="I28" s="36">
        <v>-1.77</v>
      </c>
      <c r="J28" s="36">
        <v>3.96</v>
      </c>
      <c r="K28" s="36">
        <v>0.63561026532218778</v>
      </c>
      <c r="L28" s="36">
        <v>0.67394368102874791</v>
      </c>
      <c r="M28" s="36">
        <v>1.3478873620574958</v>
      </c>
      <c r="N28" s="138">
        <v>38.394415357766142</v>
      </c>
      <c r="O28" s="36">
        <v>34.554973821989535</v>
      </c>
    </row>
    <row r="29" spans="1:15" x14ac:dyDescent="0.25">
      <c r="A29" s="31" t="s">
        <v>56</v>
      </c>
      <c r="B29" s="31" t="s">
        <v>57</v>
      </c>
      <c r="C29" s="32" t="s">
        <v>32</v>
      </c>
      <c r="D29" s="32">
        <v>1</v>
      </c>
      <c r="E29" s="32" t="s">
        <v>58</v>
      </c>
      <c r="F29" s="32" t="s">
        <v>668</v>
      </c>
      <c r="G29" s="32">
        <v>0</v>
      </c>
      <c r="H29" s="32" t="s">
        <v>668</v>
      </c>
      <c r="I29" s="36">
        <v>-1.77</v>
      </c>
      <c r="J29" s="36">
        <v>3.96</v>
      </c>
      <c r="K29" s="36">
        <v>0.63561026532218778</v>
      </c>
      <c r="L29" s="36">
        <v>0.67394368102874791</v>
      </c>
      <c r="M29" s="36">
        <v>1.3478873620574958</v>
      </c>
      <c r="N29" s="138">
        <v>38.394415357766142</v>
      </c>
      <c r="O29" s="36">
        <v>34.554973821989535</v>
      </c>
    </row>
    <row r="30" spans="1:15" x14ac:dyDescent="0.25">
      <c r="A30" s="31" t="s">
        <v>59</v>
      </c>
      <c r="B30" s="31" t="s">
        <v>60</v>
      </c>
      <c r="C30" s="32" t="s">
        <v>32</v>
      </c>
      <c r="D30" s="32">
        <v>4</v>
      </c>
      <c r="E30" s="32" t="s">
        <v>33</v>
      </c>
      <c r="F30" s="32" t="s">
        <v>668</v>
      </c>
      <c r="G30" s="32">
        <v>0</v>
      </c>
      <c r="H30" s="32" t="s">
        <v>668</v>
      </c>
      <c r="I30" s="36">
        <v>-1.77</v>
      </c>
      <c r="J30" s="36">
        <v>3.96</v>
      </c>
      <c r="K30" s="36">
        <v>0.63561026532218778</v>
      </c>
      <c r="L30" s="36">
        <v>0.67394368102874791</v>
      </c>
      <c r="M30" s="36">
        <v>1.3478873620574958</v>
      </c>
      <c r="N30" s="138">
        <v>38.394415357766142</v>
      </c>
      <c r="O30" s="36">
        <v>34.554973821989535</v>
      </c>
    </row>
    <row r="31" spans="1:15" x14ac:dyDescent="0.25">
      <c r="A31" s="31" t="s">
        <v>61</v>
      </c>
      <c r="B31" s="31" t="s">
        <v>62</v>
      </c>
      <c r="C31" s="32" t="s">
        <v>32</v>
      </c>
      <c r="D31" s="32">
        <v>3</v>
      </c>
      <c r="E31" s="32" t="s">
        <v>33</v>
      </c>
      <c r="F31" s="32" t="s">
        <v>668</v>
      </c>
      <c r="G31" s="32">
        <v>2</v>
      </c>
      <c r="H31" s="32" t="s">
        <v>668</v>
      </c>
      <c r="I31" s="36">
        <v>5.29</v>
      </c>
      <c r="J31" s="36">
        <v>3.82</v>
      </c>
      <c r="K31" s="36">
        <v>3.0760144322732259</v>
      </c>
      <c r="L31" s="36">
        <v>0.65011738927520624</v>
      </c>
      <c r="M31" s="36">
        <v>1.3002347785504125</v>
      </c>
      <c r="N31" s="138">
        <v>100</v>
      </c>
      <c r="O31" s="36">
        <v>33.333333333333329</v>
      </c>
    </row>
    <row r="32" spans="1:15" x14ac:dyDescent="0.25">
      <c r="A32" s="31" t="s">
        <v>63</v>
      </c>
      <c r="B32" s="31" t="s">
        <v>64</v>
      </c>
      <c r="C32" s="32" t="s">
        <v>32</v>
      </c>
      <c r="D32" s="32">
        <v>4</v>
      </c>
      <c r="E32" s="32" t="s">
        <v>33</v>
      </c>
      <c r="F32" s="32" t="s">
        <v>678</v>
      </c>
      <c r="G32" s="32">
        <v>0</v>
      </c>
      <c r="H32" s="32" t="s">
        <v>678</v>
      </c>
      <c r="I32" s="36">
        <v>-6.17</v>
      </c>
      <c r="J32" s="36">
        <v>3.98</v>
      </c>
      <c r="K32" s="36">
        <v>-0.88532151011471993</v>
      </c>
      <c r="L32" s="36">
        <v>0.6773474369935395</v>
      </c>
      <c r="M32" s="36">
        <v>1.354694873987079</v>
      </c>
      <c r="N32" s="138">
        <v>0</v>
      </c>
      <c r="O32" s="36">
        <v>34.72949389179756</v>
      </c>
    </row>
    <row r="33" spans="1:15" x14ac:dyDescent="0.25">
      <c r="A33" s="31" t="s">
        <v>65</v>
      </c>
      <c r="B33" s="31" t="s">
        <v>66</v>
      </c>
      <c r="C33" s="32" t="s">
        <v>32</v>
      </c>
      <c r="D33" s="32">
        <v>5</v>
      </c>
      <c r="E33" s="32" t="s">
        <v>67</v>
      </c>
      <c r="F33" s="32" t="s">
        <v>668</v>
      </c>
      <c r="G33" s="32">
        <v>1</v>
      </c>
      <c r="H33" s="32" t="s">
        <v>668</v>
      </c>
      <c r="I33" s="36">
        <v>1.83</v>
      </c>
      <c r="J33" s="36">
        <v>3.94</v>
      </c>
      <c r="K33" s="36">
        <v>1.8800089906796578</v>
      </c>
      <c r="L33" s="36">
        <v>0.67053992506395621</v>
      </c>
      <c r="M33" s="36">
        <v>1.3410798501279124</v>
      </c>
      <c r="N33" s="138">
        <v>69.808027923211171</v>
      </c>
      <c r="O33" s="36">
        <v>34.380453752181495</v>
      </c>
    </row>
    <row r="34" spans="1:15" x14ac:dyDescent="0.25">
      <c r="A34" s="31" t="s">
        <v>68</v>
      </c>
      <c r="B34" s="31" t="s">
        <v>69</v>
      </c>
      <c r="C34" s="32" t="s">
        <v>32</v>
      </c>
      <c r="D34" s="32">
        <v>4</v>
      </c>
      <c r="E34" s="32" t="s">
        <v>70</v>
      </c>
      <c r="F34" s="32" t="s">
        <v>668</v>
      </c>
      <c r="G34" s="32">
        <v>0</v>
      </c>
      <c r="H34" s="32" t="s">
        <v>668</v>
      </c>
      <c r="I34" s="36">
        <v>-1.77</v>
      </c>
      <c r="J34" s="36">
        <v>3.96</v>
      </c>
      <c r="K34" s="36">
        <v>0.63561026532218778</v>
      </c>
      <c r="L34" s="36">
        <v>0.67394368102874791</v>
      </c>
      <c r="M34" s="36">
        <v>1.3478873620574958</v>
      </c>
      <c r="N34" s="138">
        <v>38.394415357766142</v>
      </c>
      <c r="O34" s="36">
        <v>34.554973821989535</v>
      </c>
    </row>
    <row r="35" spans="1:15" x14ac:dyDescent="0.25">
      <c r="A35" s="31" t="s">
        <v>71</v>
      </c>
      <c r="B35" s="31" t="s">
        <v>72</v>
      </c>
      <c r="C35" s="32" t="s">
        <v>32</v>
      </c>
      <c r="D35" s="32">
        <v>4</v>
      </c>
      <c r="E35" s="32" t="s">
        <v>33</v>
      </c>
      <c r="F35" s="32" t="s">
        <v>678</v>
      </c>
      <c r="G35" s="32">
        <v>2</v>
      </c>
      <c r="H35" s="32" t="s">
        <v>678</v>
      </c>
      <c r="I35" s="36">
        <v>-1.77</v>
      </c>
      <c r="J35" s="36">
        <v>3.96</v>
      </c>
      <c r="K35" s="36">
        <v>0.63561026532218778</v>
      </c>
      <c r="L35" s="36">
        <v>0.67394368102874791</v>
      </c>
      <c r="M35" s="36">
        <v>1.3478873620574958</v>
      </c>
      <c r="N35" s="138">
        <v>38.394415357766142</v>
      </c>
      <c r="O35" s="36">
        <v>34.554973821989535</v>
      </c>
    </row>
    <row r="36" spans="1:15" x14ac:dyDescent="0.25">
      <c r="A36" s="31" t="s">
        <v>73</v>
      </c>
      <c r="B36" s="31" t="s">
        <v>74</v>
      </c>
      <c r="C36" s="32" t="s">
        <v>32</v>
      </c>
      <c r="D36" s="32">
        <v>3</v>
      </c>
      <c r="E36" s="32" t="s">
        <v>33</v>
      </c>
      <c r="F36" s="32" t="s">
        <v>668</v>
      </c>
      <c r="G36" s="32">
        <v>0</v>
      </c>
      <c r="H36" s="32" t="s">
        <v>668</v>
      </c>
      <c r="I36" s="36">
        <v>-1.77</v>
      </c>
      <c r="J36" s="36">
        <v>3.96</v>
      </c>
      <c r="K36" s="36">
        <v>0.63561026532218778</v>
      </c>
      <c r="L36" s="36">
        <v>0.67394368102874791</v>
      </c>
      <c r="M36" s="36">
        <v>1.3478873620574958</v>
      </c>
      <c r="N36" s="138">
        <v>38.394415357766142</v>
      </c>
      <c r="O36" s="36">
        <v>34.554973821989535</v>
      </c>
    </row>
    <row r="37" spans="1:15" x14ac:dyDescent="0.25">
      <c r="A37" s="31" t="s">
        <v>75</v>
      </c>
      <c r="B37" s="31" t="s">
        <v>76</v>
      </c>
      <c r="C37" s="32" t="s">
        <v>32</v>
      </c>
      <c r="D37" s="32">
        <v>4</v>
      </c>
      <c r="E37" s="32" t="s">
        <v>33</v>
      </c>
      <c r="F37" s="32" t="s">
        <v>678</v>
      </c>
      <c r="G37" s="32">
        <v>0</v>
      </c>
      <c r="H37" s="32" t="s">
        <v>678</v>
      </c>
      <c r="I37" s="36">
        <v>-6.17</v>
      </c>
      <c r="J37" s="36">
        <v>3.98</v>
      </c>
      <c r="K37" s="36">
        <v>-0.88532151011471993</v>
      </c>
      <c r="L37" s="36">
        <v>0.6773474369935395</v>
      </c>
      <c r="M37" s="36">
        <v>1.354694873987079</v>
      </c>
      <c r="N37" s="138">
        <v>0</v>
      </c>
      <c r="O37" s="36">
        <v>34.72949389179756</v>
      </c>
    </row>
    <row r="38" spans="1:15" x14ac:dyDescent="0.25">
      <c r="A38" s="31" t="s">
        <v>77</v>
      </c>
      <c r="B38" s="31" t="s">
        <v>78</v>
      </c>
      <c r="C38" s="32" t="s">
        <v>32</v>
      </c>
      <c r="D38" s="32">
        <v>3</v>
      </c>
      <c r="E38" s="32" t="s">
        <v>33</v>
      </c>
      <c r="F38" s="32" t="s">
        <v>668</v>
      </c>
      <c r="G38" s="32">
        <v>1</v>
      </c>
      <c r="H38" s="32" t="s">
        <v>678</v>
      </c>
      <c r="I38" s="36">
        <v>-1.77</v>
      </c>
      <c r="J38" s="36">
        <v>3.96</v>
      </c>
      <c r="K38" s="36">
        <v>0.63561026532218778</v>
      </c>
      <c r="L38" s="36">
        <v>0.67394368102874791</v>
      </c>
      <c r="M38" s="36">
        <v>1.3478873620574958</v>
      </c>
      <c r="N38" s="138">
        <v>38.394415357766142</v>
      </c>
      <c r="O38" s="36">
        <v>34.554973821989535</v>
      </c>
    </row>
    <row r="39" spans="1:15" x14ac:dyDescent="0.25">
      <c r="A39" s="31" t="s">
        <v>79</v>
      </c>
      <c r="B39" s="31" t="s">
        <v>80</v>
      </c>
      <c r="C39" s="32" t="s">
        <v>32</v>
      </c>
      <c r="D39" s="32">
        <v>1</v>
      </c>
      <c r="E39" s="32" t="s">
        <v>33</v>
      </c>
      <c r="F39" s="32" t="s">
        <v>668</v>
      </c>
      <c r="G39" s="32">
        <v>0</v>
      </c>
      <c r="H39" s="32" t="s">
        <v>668</v>
      </c>
      <c r="I39" s="36">
        <v>-1.77</v>
      </c>
      <c r="J39" s="36">
        <v>3.96</v>
      </c>
      <c r="K39" s="36">
        <v>0.63561026532218778</v>
      </c>
      <c r="L39" s="36">
        <v>0.67394368102874791</v>
      </c>
      <c r="M39" s="36">
        <v>1.3478873620574958</v>
      </c>
      <c r="N39" s="138">
        <v>38.394415357766142</v>
      </c>
      <c r="O39" s="36">
        <v>34.554973821989535</v>
      </c>
    </row>
    <row r="40" spans="1:15" x14ac:dyDescent="0.25">
      <c r="A40" s="31" t="s">
        <v>81</v>
      </c>
      <c r="B40" s="31" t="s">
        <v>82</v>
      </c>
      <c r="C40" s="32" t="s">
        <v>32</v>
      </c>
      <c r="D40" s="32">
        <v>3</v>
      </c>
      <c r="E40" s="32" t="s">
        <v>83</v>
      </c>
      <c r="F40" s="32" t="s">
        <v>678</v>
      </c>
      <c r="G40" s="32">
        <v>0</v>
      </c>
      <c r="H40" s="32" t="s">
        <v>678</v>
      </c>
      <c r="I40" s="36">
        <v>-6.17</v>
      </c>
      <c r="J40" s="36">
        <v>3.98</v>
      </c>
      <c r="K40" s="36">
        <v>-0.88532151011471993</v>
      </c>
      <c r="L40" s="36">
        <v>0.6773474369935395</v>
      </c>
      <c r="M40" s="36">
        <v>1.354694873987079</v>
      </c>
      <c r="N40" s="138">
        <v>0</v>
      </c>
      <c r="O40" s="36">
        <v>34.72949389179756</v>
      </c>
    </row>
    <row r="41" spans="1:15" x14ac:dyDescent="0.25">
      <c r="A41" s="31" t="s">
        <v>84</v>
      </c>
      <c r="B41" s="31" t="s">
        <v>85</v>
      </c>
      <c r="C41" s="32" t="s">
        <v>32</v>
      </c>
      <c r="D41" s="32">
        <v>3</v>
      </c>
      <c r="E41" s="32" t="s">
        <v>33</v>
      </c>
      <c r="F41" s="32" t="s">
        <v>678</v>
      </c>
      <c r="G41" s="32">
        <v>1</v>
      </c>
      <c r="H41" s="32" t="s">
        <v>668</v>
      </c>
      <c r="I41" s="36">
        <v>-1.77</v>
      </c>
      <c r="J41" s="36">
        <v>3.96</v>
      </c>
      <c r="K41" s="36">
        <v>0.63561026532218778</v>
      </c>
      <c r="L41" s="36">
        <v>0.67394368102874791</v>
      </c>
      <c r="M41" s="36">
        <v>1.3478873620574958</v>
      </c>
      <c r="N41" s="138">
        <v>38.394415357766142</v>
      </c>
      <c r="O41" s="36">
        <v>34.554973821989535</v>
      </c>
    </row>
    <row r="42" spans="1:15" x14ac:dyDescent="0.25">
      <c r="A42" s="31" t="s">
        <v>86</v>
      </c>
      <c r="B42" s="31" t="s">
        <v>87</v>
      </c>
      <c r="C42" s="32" t="s">
        <v>32</v>
      </c>
      <c r="D42" s="32">
        <v>2</v>
      </c>
      <c r="E42" s="32" t="s">
        <v>33</v>
      </c>
      <c r="F42" s="32" t="s">
        <v>668</v>
      </c>
      <c r="G42" s="32">
        <v>0</v>
      </c>
      <c r="H42" s="32" t="s">
        <v>678</v>
      </c>
      <c r="I42" s="36">
        <v>-4.41</v>
      </c>
      <c r="J42" s="36">
        <v>2.84</v>
      </c>
      <c r="K42" s="36">
        <v>-0.27694879993995691</v>
      </c>
      <c r="L42" s="36">
        <v>0.48333334700041514</v>
      </c>
      <c r="M42" s="36">
        <v>0.96666669400083027</v>
      </c>
      <c r="N42" s="138">
        <v>15.357766143106456</v>
      </c>
      <c r="O42" s="36">
        <v>24.781849912739965</v>
      </c>
    </row>
    <row r="43" spans="1:15" x14ac:dyDescent="0.25">
      <c r="A43" s="31" t="s">
        <v>88</v>
      </c>
      <c r="B43" s="31" t="s">
        <v>89</v>
      </c>
      <c r="C43" s="32" t="s">
        <v>90</v>
      </c>
      <c r="D43" s="32">
        <v>2</v>
      </c>
      <c r="E43" s="32" t="s">
        <v>33</v>
      </c>
      <c r="F43" s="32" t="s">
        <v>678</v>
      </c>
      <c r="G43" s="32">
        <v>0</v>
      </c>
      <c r="H43" s="32" t="s">
        <v>678</v>
      </c>
      <c r="I43" s="36">
        <v>-6.17</v>
      </c>
      <c r="J43" s="36">
        <v>3.98</v>
      </c>
      <c r="K43" s="36">
        <v>-0.88532151011471993</v>
      </c>
      <c r="L43" s="36">
        <v>0.6773474369935395</v>
      </c>
      <c r="M43" s="36">
        <v>1.354694873987079</v>
      </c>
      <c r="N43" s="138">
        <v>0</v>
      </c>
      <c r="O43" s="36">
        <v>34.72949389179756</v>
      </c>
    </row>
    <row r="44" spans="1:15" x14ac:dyDescent="0.25">
      <c r="A44" s="31" t="s">
        <v>91</v>
      </c>
      <c r="B44" s="31" t="s">
        <v>92</v>
      </c>
      <c r="C44" s="32" t="s">
        <v>90</v>
      </c>
      <c r="D44" s="32">
        <v>1</v>
      </c>
      <c r="E44" s="32" t="s">
        <v>58</v>
      </c>
      <c r="F44" s="32" t="s">
        <v>678</v>
      </c>
      <c r="G44" s="32">
        <v>0</v>
      </c>
      <c r="H44" s="32" t="s">
        <v>678</v>
      </c>
      <c r="I44" s="36">
        <v>-6.17</v>
      </c>
      <c r="J44" s="36">
        <v>3.98</v>
      </c>
      <c r="K44" s="36">
        <v>-0.88532151011471993</v>
      </c>
      <c r="L44" s="36">
        <v>0.6773474369935395</v>
      </c>
      <c r="M44" s="36">
        <v>1.354694873987079</v>
      </c>
      <c r="N44" s="138">
        <v>0</v>
      </c>
      <c r="O44" s="36">
        <v>34.72949389179756</v>
      </c>
    </row>
    <row r="45" spans="1:15" x14ac:dyDescent="0.25">
      <c r="A45" s="31" t="s">
        <v>93</v>
      </c>
      <c r="B45" s="31" t="s">
        <v>94</v>
      </c>
      <c r="C45" s="32" t="s">
        <v>90</v>
      </c>
      <c r="D45" s="32">
        <v>2</v>
      </c>
      <c r="E45" s="32" t="s">
        <v>58</v>
      </c>
      <c r="F45" s="32" t="s">
        <v>668</v>
      </c>
      <c r="G45" s="32">
        <v>0</v>
      </c>
      <c r="H45" s="32" t="s">
        <v>678</v>
      </c>
      <c r="I45" s="36">
        <v>-4.41</v>
      </c>
      <c r="J45" s="36">
        <v>2.84</v>
      </c>
      <c r="K45" s="36">
        <v>-0.27694879993995691</v>
      </c>
      <c r="L45" s="36">
        <v>0.48333334700041514</v>
      </c>
      <c r="M45" s="36">
        <v>0.96666669400083027</v>
      </c>
      <c r="N45" s="138">
        <v>15.357766143106456</v>
      </c>
      <c r="O45" s="36">
        <v>24.781849912739965</v>
      </c>
    </row>
    <row r="46" spans="1:15" x14ac:dyDescent="0.25">
      <c r="A46" s="31" t="s">
        <v>95</v>
      </c>
      <c r="B46" s="31" t="s">
        <v>96</v>
      </c>
      <c r="C46" s="32" t="s">
        <v>90</v>
      </c>
      <c r="D46" s="32">
        <v>1</v>
      </c>
      <c r="E46" s="32" t="s">
        <v>58</v>
      </c>
      <c r="F46" s="32" t="s">
        <v>678</v>
      </c>
      <c r="G46" s="32">
        <v>0</v>
      </c>
      <c r="H46" s="32" t="s">
        <v>678</v>
      </c>
      <c r="I46" s="36">
        <v>-6.17</v>
      </c>
      <c r="J46" s="36">
        <v>3.98</v>
      </c>
      <c r="K46" s="36">
        <v>-0.88532151011471993</v>
      </c>
      <c r="L46" s="36">
        <v>0.6773474369935395</v>
      </c>
      <c r="M46" s="36">
        <v>1.354694873987079</v>
      </c>
      <c r="N46" s="138">
        <v>0</v>
      </c>
      <c r="O46" s="36">
        <v>34.72949389179756</v>
      </c>
    </row>
    <row r="47" spans="1:15" x14ac:dyDescent="0.25">
      <c r="A47" s="31" t="s">
        <v>97</v>
      </c>
      <c r="B47" s="31" t="s">
        <v>98</v>
      </c>
      <c r="C47" s="32" t="s">
        <v>90</v>
      </c>
      <c r="D47" s="32">
        <v>2</v>
      </c>
      <c r="E47" s="32" t="s">
        <v>58</v>
      </c>
      <c r="F47" s="32" t="s">
        <v>668</v>
      </c>
      <c r="G47" s="32">
        <v>0</v>
      </c>
      <c r="H47" s="32" t="s">
        <v>678</v>
      </c>
      <c r="I47" s="36">
        <v>-4.41</v>
      </c>
      <c r="J47" s="36">
        <v>2.84</v>
      </c>
      <c r="K47" s="36">
        <v>-0.27694879993995691</v>
      </c>
      <c r="L47" s="36">
        <v>0.48333334700041514</v>
      </c>
      <c r="M47" s="36">
        <v>0.96666669400083027</v>
      </c>
      <c r="N47" s="138">
        <v>15.357766143106456</v>
      </c>
      <c r="O47" s="36">
        <v>24.781849912739965</v>
      </c>
    </row>
    <row r="48" spans="1:15" x14ac:dyDescent="0.25">
      <c r="A48" s="31" t="s">
        <v>99</v>
      </c>
      <c r="B48" s="31" t="s">
        <v>100</v>
      </c>
      <c r="C48" s="32" t="s">
        <v>90</v>
      </c>
      <c r="D48" s="32">
        <v>5</v>
      </c>
      <c r="E48" s="32" t="s">
        <v>70</v>
      </c>
      <c r="F48" s="32" t="s">
        <v>668</v>
      </c>
      <c r="G48" s="32">
        <v>1</v>
      </c>
      <c r="H48" s="32" t="s">
        <v>668</v>
      </c>
      <c r="I48" s="36">
        <v>1.83</v>
      </c>
      <c r="J48" s="36">
        <v>3.94</v>
      </c>
      <c r="K48" s="36">
        <v>1.8800089906796578</v>
      </c>
      <c r="L48" s="36">
        <v>0.67053992506395621</v>
      </c>
      <c r="M48" s="36">
        <v>1.3410798501279124</v>
      </c>
      <c r="N48" s="138">
        <v>69.808027923211171</v>
      </c>
      <c r="O48" s="36">
        <v>34.380453752181495</v>
      </c>
    </row>
    <row r="49" spans="1:15" x14ac:dyDescent="0.25">
      <c r="A49" s="31" t="s">
        <v>101</v>
      </c>
      <c r="B49" s="31" t="s">
        <v>102</v>
      </c>
      <c r="C49" s="32" t="s">
        <v>90</v>
      </c>
      <c r="D49" s="32">
        <v>3</v>
      </c>
      <c r="E49" s="32" t="s">
        <v>103</v>
      </c>
      <c r="F49" s="32" t="s">
        <v>678</v>
      </c>
      <c r="G49" s="32">
        <v>0</v>
      </c>
      <c r="H49" s="32" t="s">
        <v>678</v>
      </c>
      <c r="I49" s="36">
        <v>-6.17</v>
      </c>
      <c r="J49" s="36">
        <v>3.98</v>
      </c>
      <c r="K49" s="36">
        <v>-0.88532151011471993</v>
      </c>
      <c r="L49" s="36">
        <v>0.6773474369935395</v>
      </c>
      <c r="M49" s="36">
        <v>1.354694873987079</v>
      </c>
      <c r="N49" s="138">
        <v>0</v>
      </c>
      <c r="O49" s="36">
        <v>34.72949389179756</v>
      </c>
    </row>
    <row r="50" spans="1:15" x14ac:dyDescent="0.25">
      <c r="A50" s="31" t="s">
        <v>104</v>
      </c>
      <c r="B50" s="31" t="s">
        <v>105</v>
      </c>
      <c r="C50" s="32" t="s">
        <v>90</v>
      </c>
      <c r="D50" s="32">
        <v>2</v>
      </c>
      <c r="E50" s="32" t="s">
        <v>103</v>
      </c>
      <c r="F50" s="32" t="s">
        <v>678</v>
      </c>
      <c r="G50" s="32">
        <v>0</v>
      </c>
      <c r="H50" s="32" t="s">
        <v>678</v>
      </c>
      <c r="I50" s="36">
        <v>-6.17</v>
      </c>
      <c r="J50" s="36">
        <v>3.98</v>
      </c>
      <c r="K50" s="36">
        <v>-0.88532151011471993</v>
      </c>
      <c r="L50" s="36">
        <v>0.6773474369935395</v>
      </c>
      <c r="M50" s="36">
        <v>1.354694873987079</v>
      </c>
      <c r="N50" s="138">
        <v>0</v>
      </c>
      <c r="O50" s="36">
        <v>34.72949389179756</v>
      </c>
    </row>
    <row r="51" spans="1:15" x14ac:dyDescent="0.25">
      <c r="A51" s="31" t="s">
        <v>106</v>
      </c>
      <c r="B51" s="31" t="s">
        <v>107</v>
      </c>
      <c r="C51" s="32" t="s">
        <v>108</v>
      </c>
      <c r="D51" s="32">
        <v>1</v>
      </c>
      <c r="E51" s="32" t="s">
        <v>109</v>
      </c>
      <c r="F51" s="32" t="s">
        <v>668</v>
      </c>
      <c r="G51" s="32">
        <v>0</v>
      </c>
      <c r="H51" s="32" t="s">
        <v>668</v>
      </c>
      <c r="I51" s="36">
        <v>-1.77</v>
      </c>
      <c r="J51" s="36">
        <v>3.96</v>
      </c>
      <c r="K51" s="36">
        <v>0.63561026532218778</v>
      </c>
      <c r="L51" s="36">
        <v>0.67394368102874791</v>
      </c>
      <c r="M51" s="36">
        <v>1.3478873620574958</v>
      </c>
      <c r="N51" s="138">
        <v>38.394415357766142</v>
      </c>
      <c r="O51" s="36">
        <v>34.554973821989535</v>
      </c>
    </row>
    <row r="52" spans="1:15" x14ac:dyDescent="0.25">
      <c r="A52" s="31" t="s">
        <v>110</v>
      </c>
      <c r="B52" s="31" t="s">
        <v>111</v>
      </c>
      <c r="C52" s="32" t="s">
        <v>108</v>
      </c>
      <c r="D52" s="32">
        <v>1</v>
      </c>
      <c r="E52" s="32" t="s">
        <v>58</v>
      </c>
      <c r="F52" s="32" t="s">
        <v>678</v>
      </c>
      <c r="G52" s="32">
        <v>0</v>
      </c>
      <c r="H52" s="32" t="s">
        <v>678</v>
      </c>
      <c r="I52" s="36">
        <v>-6.17</v>
      </c>
      <c r="J52" s="36">
        <v>3.98</v>
      </c>
      <c r="K52" s="36">
        <v>-0.88532151011471993</v>
      </c>
      <c r="L52" s="36">
        <v>0.6773474369935395</v>
      </c>
      <c r="M52" s="36">
        <v>1.354694873987079</v>
      </c>
      <c r="N52" s="138">
        <v>0</v>
      </c>
      <c r="O52" s="36">
        <v>34.72949389179756</v>
      </c>
    </row>
    <row r="53" spans="1:15" x14ac:dyDescent="0.25">
      <c r="A53" s="31" t="s">
        <v>112</v>
      </c>
      <c r="B53" s="31" t="s">
        <v>113</v>
      </c>
      <c r="C53" s="32" t="s">
        <v>108</v>
      </c>
      <c r="D53" s="32">
        <v>3</v>
      </c>
      <c r="E53" s="32" t="s">
        <v>83</v>
      </c>
      <c r="F53" s="32" t="s">
        <v>678</v>
      </c>
      <c r="G53" s="32">
        <v>0</v>
      </c>
      <c r="H53" s="32" t="s">
        <v>678</v>
      </c>
      <c r="I53" s="36">
        <v>-6.17</v>
      </c>
      <c r="J53" s="36">
        <v>3.98</v>
      </c>
      <c r="K53" s="36">
        <v>-0.88532151011471993</v>
      </c>
      <c r="L53" s="36">
        <v>0.6773474369935395</v>
      </c>
      <c r="M53" s="36">
        <v>1.354694873987079</v>
      </c>
      <c r="N53" s="138">
        <v>0</v>
      </c>
      <c r="O53" s="36">
        <v>34.72949389179756</v>
      </c>
    </row>
    <row r="54" spans="1:15" x14ac:dyDescent="0.25">
      <c r="A54" s="31" t="s">
        <v>114</v>
      </c>
      <c r="B54" s="31" t="s">
        <v>115</v>
      </c>
      <c r="C54" s="32" t="s">
        <v>108</v>
      </c>
      <c r="D54" s="32">
        <v>1</v>
      </c>
      <c r="E54" s="32" t="s">
        <v>109</v>
      </c>
      <c r="F54" s="32" t="s">
        <v>678</v>
      </c>
      <c r="G54" s="32">
        <v>0</v>
      </c>
      <c r="H54" s="32" t="s">
        <v>678</v>
      </c>
      <c r="I54" s="36">
        <v>-6.17</v>
      </c>
      <c r="J54" s="36">
        <v>3.98</v>
      </c>
      <c r="K54" s="36">
        <v>-0.88532151011471993</v>
      </c>
      <c r="L54" s="36">
        <v>0.6773474369935395</v>
      </c>
      <c r="M54" s="36">
        <v>1.354694873987079</v>
      </c>
      <c r="N54" s="138">
        <v>0</v>
      </c>
      <c r="O54" s="36">
        <v>34.72949389179756</v>
      </c>
    </row>
    <row r="55" spans="1:15" x14ac:dyDescent="0.25">
      <c r="A55" s="31" t="s">
        <v>116</v>
      </c>
      <c r="B55" s="31" t="s">
        <v>117</v>
      </c>
      <c r="C55" s="32" t="s">
        <v>108</v>
      </c>
      <c r="D55" s="32">
        <v>2</v>
      </c>
      <c r="E55" s="32" t="s">
        <v>103</v>
      </c>
      <c r="F55" s="32" t="s">
        <v>678</v>
      </c>
      <c r="G55" s="32">
        <v>0</v>
      </c>
      <c r="H55" s="32" t="s">
        <v>678</v>
      </c>
      <c r="I55" s="36">
        <v>-6.17</v>
      </c>
      <c r="J55" s="36">
        <v>3.98</v>
      </c>
      <c r="K55" s="36">
        <v>-0.88532151011471993</v>
      </c>
      <c r="L55" s="36">
        <v>0.6773474369935395</v>
      </c>
      <c r="M55" s="36">
        <v>1.354694873987079</v>
      </c>
      <c r="N55" s="138">
        <v>0</v>
      </c>
      <c r="O55" s="36">
        <v>34.72949389179756</v>
      </c>
    </row>
    <row r="56" spans="1:15" x14ac:dyDescent="0.25">
      <c r="A56" s="31" t="s">
        <v>118</v>
      </c>
      <c r="B56" s="31" t="s">
        <v>119</v>
      </c>
      <c r="C56" s="32" t="s">
        <v>108</v>
      </c>
      <c r="D56" s="32">
        <v>3</v>
      </c>
      <c r="E56" s="32" t="s">
        <v>83</v>
      </c>
      <c r="F56" s="32" t="s">
        <v>678</v>
      </c>
      <c r="G56" s="32">
        <v>0</v>
      </c>
      <c r="H56" s="32" t="s">
        <v>678</v>
      </c>
      <c r="I56" s="36">
        <v>-6.17</v>
      </c>
      <c r="J56" s="36">
        <v>3.98</v>
      </c>
      <c r="K56" s="36">
        <v>-0.88532151011471993</v>
      </c>
      <c r="L56" s="36">
        <v>0.6773474369935395</v>
      </c>
      <c r="M56" s="36">
        <v>1.354694873987079</v>
      </c>
      <c r="N56" s="138">
        <v>0</v>
      </c>
      <c r="O56" s="36">
        <v>34.72949389179756</v>
      </c>
    </row>
    <row r="57" spans="1:15" x14ac:dyDescent="0.25">
      <c r="A57" s="31" t="s">
        <v>120</v>
      </c>
      <c r="B57" s="31" t="s">
        <v>121</v>
      </c>
      <c r="C57" s="32" t="s">
        <v>108</v>
      </c>
      <c r="D57" s="32">
        <v>4</v>
      </c>
      <c r="E57" s="32" t="s">
        <v>70</v>
      </c>
      <c r="F57" s="32" t="s">
        <v>668</v>
      </c>
      <c r="G57" s="32">
        <v>0</v>
      </c>
      <c r="H57" s="32" t="s">
        <v>678</v>
      </c>
      <c r="I57" s="36">
        <v>-4.41</v>
      </c>
      <c r="J57" s="36">
        <v>2.84</v>
      </c>
      <c r="K57" s="36">
        <v>-0.27694879993995691</v>
      </c>
      <c r="L57" s="36">
        <v>0.48333334700041514</v>
      </c>
      <c r="M57" s="36">
        <v>0.96666669400083027</v>
      </c>
      <c r="N57" s="138">
        <v>15.357766143106456</v>
      </c>
      <c r="O57" s="36">
        <v>24.781849912739965</v>
      </c>
    </row>
    <row r="58" spans="1:15" x14ac:dyDescent="0.25">
      <c r="A58" s="31" t="s">
        <v>122</v>
      </c>
      <c r="B58" s="31" t="s">
        <v>123</v>
      </c>
      <c r="C58" s="32" t="s">
        <v>108</v>
      </c>
      <c r="D58" s="32">
        <v>3</v>
      </c>
      <c r="E58" s="32" t="s">
        <v>58</v>
      </c>
      <c r="F58" s="32" t="s">
        <v>668</v>
      </c>
      <c r="G58" s="32">
        <v>0</v>
      </c>
      <c r="H58" s="32" t="s">
        <v>668</v>
      </c>
      <c r="I58" s="36">
        <v>-1.77</v>
      </c>
      <c r="J58" s="36">
        <v>3.96</v>
      </c>
      <c r="K58" s="36">
        <v>0.63561026532218778</v>
      </c>
      <c r="L58" s="36">
        <v>0.67394368102874791</v>
      </c>
      <c r="M58" s="36">
        <v>1.3478873620574958</v>
      </c>
      <c r="N58" s="138">
        <v>38.394415357766142</v>
      </c>
      <c r="O58" s="36">
        <v>34.554973821989535</v>
      </c>
    </row>
    <row r="59" spans="1:15" x14ac:dyDescent="0.25">
      <c r="A59" s="31" t="s">
        <v>124</v>
      </c>
      <c r="B59" s="31" t="s">
        <v>125</v>
      </c>
      <c r="C59" s="32" t="s">
        <v>108</v>
      </c>
      <c r="D59" s="32">
        <v>1</v>
      </c>
      <c r="E59" s="32" t="s">
        <v>58</v>
      </c>
      <c r="F59" s="32" t="s">
        <v>678</v>
      </c>
      <c r="G59" s="32">
        <v>0</v>
      </c>
      <c r="H59" s="32" t="s">
        <v>678</v>
      </c>
      <c r="I59" s="36">
        <v>-6.17</v>
      </c>
      <c r="J59" s="36">
        <v>3.98</v>
      </c>
      <c r="K59" s="36">
        <v>-0.88532151011471993</v>
      </c>
      <c r="L59" s="36">
        <v>0.6773474369935395</v>
      </c>
      <c r="M59" s="36">
        <v>1.354694873987079</v>
      </c>
      <c r="N59" s="138">
        <v>0</v>
      </c>
      <c r="O59" s="36">
        <v>34.72949389179756</v>
      </c>
    </row>
    <row r="60" spans="1:15" x14ac:dyDescent="0.25">
      <c r="A60" s="31" t="s">
        <v>126</v>
      </c>
      <c r="B60" s="31" t="s">
        <v>127</v>
      </c>
      <c r="C60" s="32" t="s">
        <v>128</v>
      </c>
      <c r="D60" s="32">
        <v>1</v>
      </c>
      <c r="E60" s="32" t="s">
        <v>109</v>
      </c>
      <c r="F60" s="32" t="s">
        <v>678</v>
      </c>
      <c r="G60" s="32">
        <v>0</v>
      </c>
      <c r="H60" s="32" t="s">
        <v>678</v>
      </c>
      <c r="I60" s="36">
        <v>-6.17</v>
      </c>
      <c r="J60" s="36">
        <v>3.98</v>
      </c>
      <c r="K60" s="36">
        <v>-0.88532151011471993</v>
      </c>
      <c r="L60" s="36">
        <v>0.6773474369935395</v>
      </c>
      <c r="M60" s="36">
        <v>1.354694873987079</v>
      </c>
      <c r="N60" s="138">
        <v>0</v>
      </c>
      <c r="O60" s="36">
        <v>34.72949389179756</v>
      </c>
    </row>
    <row r="61" spans="1:15" x14ac:dyDescent="0.25">
      <c r="A61" s="31" t="s">
        <v>129</v>
      </c>
      <c r="B61" s="31" t="s">
        <v>130</v>
      </c>
      <c r="C61" s="32" t="s">
        <v>128</v>
      </c>
      <c r="D61" s="32">
        <v>1</v>
      </c>
      <c r="E61" s="32" t="s">
        <v>109</v>
      </c>
      <c r="F61" s="32" t="s">
        <v>678</v>
      </c>
      <c r="G61" s="32">
        <v>0</v>
      </c>
      <c r="H61" s="32" t="s">
        <v>678</v>
      </c>
      <c r="I61" s="36">
        <v>-6.17</v>
      </c>
      <c r="J61" s="36">
        <v>3.98</v>
      </c>
      <c r="K61" s="36">
        <v>-0.88532151011471993</v>
      </c>
      <c r="L61" s="36">
        <v>0.6773474369935395</v>
      </c>
      <c r="M61" s="36">
        <v>1.354694873987079</v>
      </c>
      <c r="N61" s="138">
        <v>0</v>
      </c>
      <c r="O61" s="36">
        <v>34.72949389179756</v>
      </c>
    </row>
    <row r="62" spans="1:15" x14ac:dyDescent="0.25">
      <c r="A62" s="31" t="s">
        <v>131</v>
      </c>
      <c r="B62" s="31" t="s">
        <v>132</v>
      </c>
      <c r="C62" s="32" t="s">
        <v>128</v>
      </c>
      <c r="D62" s="32">
        <v>1</v>
      </c>
      <c r="E62" s="32" t="s">
        <v>103</v>
      </c>
      <c r="F62" s="32" t="s">
        <v>678</v>
      </c>
      <c r="G62" s="32">
        <v>0</v>
      </c>
      <c r="H62" s="32" t="s">
        <v>678</v>
      </c>
      <c r="I62" s="36">
        <v>-6.17</v>
      </c>
      <c r="J62" s="36">
        <v>3.98</v>
      </c>
      <c r="K62" s="36">
        <v>-0.88532151011471993</v>
      </c>
      <c r="L62" s="36">
        <v>0.6773474369935395</v>
      </c>
      <c r="M62" s="36">
        <v>1.354694873987079</v>
      </c>
      <c r="N62" s="138">
        <v>0</v>
      </c>
      <c r="O62" s="36">
        <v>34.72949389179756</v>
      </c>
    </row>
    <row r="63" spans="1:15" x14ac:dyDescent="0.25">
      <c r="A63" s="31" t="s">
        <v>133</v>
      </c>
      <c r="B63" s="31" t="s">
        <v>134</v>
      </c>
      <c r="C63" s="32" t="s">
        <v>128</v>
      </c>
      <c r="D63" s="32">
        <v>1</v>
      </c>
      <c r="E63" s="32" t="s">
        <v>109</v>
      </c>
      <c r="F63" s="32" t="s">
        <v>678</v>
      </c>
      <c r="G63" s="32">
        <v>0</v>
      </c>
      <c r="H63" s="32" t="s">
        <v>678</v>
      </c>
      <c r="I63" s="36">
        <v>-6.17</v>
      </c>
      <c r="J63" s="36">
        <v>3.98</v>
      </c>
      <c r="K63" s="36">
        <v>-0.88532151011471993</v>
      </c>
      <c r="L63" s="36">
        <v>0.6773474369935395</v>
      </c>
      <c r="M63" s="36">
        <v>1.354694873987079</v>
      </c>
      <c r="N63" s="138">
        <v>0</v>
      </c>
      <c r="O63" s="36">
        <v>34.72949389179756</v>
      </c>
    </row>
    <row r="64" spans="1:15" x14ac:dyDescent="0.25">
      <c r="A64" s="31" t="s">
        <v>135</v>
      </c>
      <c r="B64" s="31" t="s">
        <v>136</v>
      </c>
      <c r="C64" s="32" t="s">
        <v>128</v>
      </c>
      <c r="D64" s="32">
        <v>1</v>
      </c>
      <c r="E64" s="32" t="s">
        <v>58</v>
      </c>
      <c r="F64" s="32" t="s">
        <v>678</v>
      </c>
      <c r="G64" s="32">
        <v>0</v>
      </c>
      <c r="H64" s="32" t="s">
        <v>678</v>
      </c>
      <c r="I64" s="36">
        <v>-6.17</v>
      </c>
      <c r="J64" s="36">
        <v>3.98</v>
      </c>
      <c r="K64" s="36">
        <v>-0.88532151011471993</v>
      </c>
      <c r="L64" s="36">
        <v>0.6773474369935395</v>
      </c>
      <c r="M64" s="36">
        <v>1.354694873987079</v>
      </c>
      <c r="N64" s="138">
        <v>0</v>
      </c>
      <c r="O64" s="36">
        <v>34.72949389179756</v>
      </c>
    </row>
    <row r="65" spans="1:15" x14ac:dyDescent="0.25">
      <c r="A65" s="31" t="s">
        <v>137</v>
      </c>
      <c r="B65" s="31" t="s">
        <v>138</v>
      </c>
      <c r="C65" s="32" t="s">
        <v>128</v>
      </c>
      <c r="D65" s="32">
        <v>2</v>
      </c>
      <c r="E65" s="32" t="s">
        <v>103</v>
      </c>
      <c r="F65" s="32" t="s">
        <v>678</v>
      </c>
      <c r="G65" s="32">
        <v>0</v>
      </c>
      <c r="H65" s="32" t="s">
        <v>678</v>
      </c>
      <c r="I65" s="36">
        <v>-6.17</v>
      </c>
      <c r="J65" s="36">
        <v>3.98</v>
      </c>
      <c r="K65" s="36">
        <v>-0.88532151011471993</v>
      </c>
      <c r="L65" s="36">
        <v>0.6773474369935395</v>
      </c>
      <c r="M65" s="36">
        <v>1.354694873987079</v>
      </c>
      <c r="N65" s="138">
        <v>0</v>
      </c>
      <c r="O65" s="36">
        <v>34.72949389179756</v>
      </c>
    </row>
    <row r="66" spans="1:15" x14ac:dyDescent="0.25">
      <c r="A66" s="31" t="s">
        <v>139</v>
      </c>
      <c r="B66" s="31" t="s">
        <v>140</v>
      </c>
      <c r="C66" s="32" t="s">
        <v>128</v>
      </c>
      <c r="D66" s="32">
        <v>1</v>
      </c>
      <c r="E66" s="32" t="s">
        <v>103</v>
      </c>
      <c r="F66" s="32" t="s">
        <v>678</v>
      </c>
      <c r="G66" s="32">
        <v>0</v>
      </c>
      <c r="H66" s="32" t="s">
        <v>678</v>
      </c>
      <c r="I66" s="36">
        <v>-6.17</v>
      </c>
      <c r="J66" s="36">
        <v>3.98</v>
      </c>
      <c r="K66" s="36">
        <v>-0.88532151011471993</v>
      </c>
      <c r="L66" s="36">
        <v>0.6773474369935395</v>
      </c>
      <c r="M66" s="36">
        <v>1.354694873987079</v>
      </c>
      <c r="N66" s="138">
        <v>0</v>
      </c>
      <c r="O66" s="36">
        <v>34.72949389179756</v>
      </c>
    </row>
    <row r="67" spans="1:15" x14ac:dyDescent="0.25">
      <c r="A67" s="31" t="s">
        <v>141</v>
      </c>
      <c r="B67" s="31" t="s">
        <v>142</v>
      </c>
      <c r="C67" s="32" t="s">
        <v>128</v>
      </c>
      <c r="D67" s="32">
        <v>4</v>
      </c>
      <c r="E67" s="32" t="s">
        <v>70</v>
      </c>
      <c r="F67" s="32" t="s">
        <v>668</v>
      </c>
      <c r="G67" s="32">
        <v>0</v>
      </c>
      <c r="H67" s="32" t="s">
        <v>668</v>
      </c>
      <c r="I67" s="36">
        <v>-1.77</v>
      </c>
      <c r="J67" s="36">
        <v>3.96</v>
      </c>
      <c r="K67" s="36">
        <v>0.63561026532218778</v>
      </c>
      <c r="L67" s="36">
        <v>0.67394368102874791</v>
      </c>
      <c r="M67" s="36">
        <v>1.3478873620574958</v>
      </c>
      <c r="N67" s="138">
        <v>38.394415357766142</v>
      </c>
      <c r="O67" s="36">
        <v>34.554973821989535</v>
      </c>
    </row>
    <row r="68" spans="1:15" x14ac:dyDescent="0.25">
      <c r="A68" s="31" t="s">
        <v>143</v>
      </c>
      <c r="B68" s="31" t="s">
        <v>144</v>
      </c>
      <c r="C68" s="32" t="s">
        <v>128</v>
      </c>
      <c r="D68" s="32">
        <v>4</v>
      </c>
      <c r="E68" s="32" t="s">
        <v>70</v>
      </c>
      <c r="F68" s="32" t="s">
        <v>668</v>
      </c>
      <c r="G68" s="32">
        <v>0</v>
      </c>
      <c r="H68" s="32" t="s">
        <v>668</v>
      </c>
      <c r="I68" s="36">
        <v>-1.77</v>
      </c>
      <c r="J68" s="36">
        <v>3.96</v>
      </c>
      <c r="K68" s="36">
        <v>0.63561026532218778</v>
      </c>
      <c r="L68" s="36">
        <v>0.67394368102874791</v>
      </c>
      <c r="M68" s="36">
        <v>1.3478873620574958</v>
      </c>
      <c r="N68" s="138">
        <v>38.394415357766142</v>
      </c>
      <c r="O68" s="36">
        <v>34.554973821989535</v>
      </c>
    </row>
    <row r="69" spans="1:15" x14ac:dyDescent="0.25">
      <c r="A69" s="31" t="s">
        <v>145</v>
      </c>
      <c r="B69" s="31" t="s">
        <v>146</v>
      </c>
      <c r="C69" s="32" t="s">
        <v>128</v>
      </c>
      <c r="D69" s="32">
        <v>1</v>
      </c>
      <c r="E69" s="32" t="s">
        <v>58</v>
      </c>
      <c r="F69" s="32" t="s">
        <v>668</v>
      </c>
      <c r="G69" s="32">
        <v>1</v>
      </c>
      <c r="H69" s="32" t="s">
        <v>668</v>
      </c>
      <c r="I69" s="36">
        <v>1.83</v>
      </c>
      <c r="J69" s="36">
        <v>3.94</v>
      </c>
      <c r="K69" s="36">
        <v>1.8800089906796578</v>
      </c>
      <c r="L69" s="36">
        <v>0.67053992506395621</v>
      </c>
      <c r="M69" s="36">
        <v>1.3410798501279124</v>
      </c>
      <c r="N69" s="138">
        <v>69.808027923211171</v>
      </c>
      <c r="O69" s="36">
        <v>34.380453752181495</v>
      </c>
    </row>
    <row r="70" spans="1:15" x14ac:dyDescent="0.25">
      <c r="A70" s="31" t="s">
        <v>147</v>
      </c>
      <c r="B70" s="31" t="s">
        <v>148</v>
      </c>
      <c r="C70" s="32" t="s">
        <v>128</v>
      </c>
      <c r="D70" s="32">
        <v>3</v>
      </c>
      <c r="E70" s="32" t="s">
        <v>103</v>
      </c>
      <c r="F70" s="32" t="s">
        <v>668</v>
      </c>
      <c r="G70" s="32">
        <v>0</v>
      </c>
      <c r="H70" s="32" t="s">
        <v>668</v>
      </c>
      <c r="I70" s="36">
        <v>-1.77</v>
      </c>
      <c r="J70" s="36">
        <v>3.96</v>
      </c>
      <c r="K70" s="36">
        <v>0.63561026532218778</v>
      </c>
      <c r="L70" s="36">
        <v>0.67394368102874791</v>
      </c>
      <c r="M70" s="36">
        <v>1.3478873620574958</v>
      </c>
      <c r="N70" s="138">
        <v>38.394415357766142</v>
      </c>
      <c r="O70" s="36">
        <v>34.554973821989535</v>
      </c>
    </row>
    <row r="71" spans="1:15" x14ac:dyDescent="0.25">
      <c r="A71" s="31" t="s">
        <v>149</v>
      </c>
      <c r="B71" s="31" t="s">
        <v>150</v>
      </c>
      <c r="C71" s="32" t="s">
        <v>128</v>
      </c>
      <c r="D71" s="32">
        <v>1</v>
      </c>
      <c r="E71" s="32" t="s">
        <v>109</v>
      </c>
      <c r="F71" s="32" t="s">
        <v>668</v>
      </c>
      <c r="G71" s="32">
        <v>0</v>
      </c>
      <c r="H71" s="32" t="s">
        <v>668</v>
      </c>
      <c r="I71" s="36">
        <v>-1.77</v>
      </c>
      <c r="J71" s="36">
        <v>3.96</v>
      </c>
      <c r="K71" s="36">
        <v>0.63561026532218778</v>
      </c>
      <c r="L71" s="36">
        <v>0.67394368102874791</v>
      </c>
      <c r="M71" s="36">
        <v>1.3478873620574958</v>
      </c>
      <c r="N71" s="138">
        <v>38.394415357766142</v>
      </c>
      <c r="O71" s="36">
        <v>34.554973821989535</v>
      </c>
    </row>
    <row r="72" spans="1:15" x14ac:dyDescent="0.25">
      <c r="A72" s="31" t="s">
        <v>151</v>
      </c>
      <c r="B72" s="31" t="s">
        <v>152</v>
      </c>
      <c r="C72" s="32" t="s">
        <v>128</v>
      </c>
      <c r="D72" s="32">
        <v>2</v>
      </c>
      <c r="E72" s="32" t="s">
        <v>58</v>
      </c>
      <c r="F72" s="32" t="s">
        <v>668</v>
      </c>
      <c r="G72" s="32">
        <v>0</v>
      </c>
      <c r="H72" s="32" t="s">
        <v>678</v>
      </c>
      <c r="I72" s="36">
        <v>-4.41</v>
      </c>
      <c r="J72" s="36">
        <v>2.84</v>
      </c>
      <c r="K72" s="36">
        <v>-0.27694879993995691</v>
      </c>
      <c r="L72" s="36">
        <v>0.48333334700041514</v>
      </c>
      <c r="M72" s="36">
        <v>0.96666669400083027</v>
      </c>
      <c r="N72" s="138">
        <v>15.357766143106456</v>
      </c>
      <c r="O72" s="36">
        <v>24.781849912739965</v>
      </c>
    </row>
    <row r="73" spans="1:15" x14ac:dyDescent="0.25">
      <c r="A73" s="31" t="s">
        <v>153</v>
      </c>
      <c r="B73" s="31" t="s">
        <v>154</v>
      </c>
      <c r="C73" s="32" t="s">
        <v>155</v>
      </c>
      <c r="D73" s="32">
        <v>1</v>
      </c>
      <c r="E73" s="32" t="s">
        <v>58</v>
      </c>
      <c r="F73" s="32" t="s">
        <v>668</v>
      </c>
      <c r="G73" s="32">
        <v>0</v>
      </c>
      <c r="H73" s="32" t="s">
        <v>678</v>
      </c>
      <c r="I73" s="36">
        <v>-4.41</v>
      </c>
      <c r="J73" s="36">
        <v>2.84</v>
      </c>
      <c r="K73" s="36">
        <v>-0.27694879993995691</v>
      </c>
      <c r="L73" s="36">
        <v>0.48333334700041514</v>
      </c>
      <c r="M73" s="36">
        <v>0.96666669400083027</v>
      </c>
      <c r="N73" s="138">
        <v>15.357766143106456</v>
      </c>
      <c r="O73" s="36">
        <v>24.781849912739965</v>
      </c>
    </row>
    <row r="74" spans="1:15" x14ac:dyDescent="0.25">
      <c r="A74" s="31" t="s">
        <v>156</v>
      </c>
      <c r="B74" s="31" t="s">
        <v>157</v>
      </c>
      <c r="C74" s="32" t="s">
        <v>155</v>
      </c>
      <c r="D74" s="32">
        <v>1</v>
      </c>
      <c r="E74" s="32" t="s">
        <v>109</v>
      </c>
      <c r="F74" s="32" t="s">
        <v>668</v>
      </c>
      <c r="G74" s="32">
        <v>2</v>
      </c>
      <c r="H74" s="32" t="s">
        <v>668</v>
      </c>
      <c r="I74" s="36">
        <v>5.29</v>
      </c>
      <c r="J74" s="36">
        <v>3.82</v>
      </c>
      <c r="K74" s="36">
        <v>3.0760144322732259</v>
      </c>
      <c r="L74" s="36">
        <v>0.65011738927520624</v>
      </c>
      <c r="M74" s="36">
        <v>1.3002347785504125</v>
      </c>
      <c r="N74" s="138">
        <v>100</v>
      </c>
      <c r="O74" s="36">
        <v>33.333333333333329</v>
      </c>
    </row>
    <row r="75" spans="1:15" x14ac:dyDescent="0.25">
      <c r="A75" s="31" t="s">
        <v>158</v>
      </c>
      <c r="B75" s="31" t="s">
        <v>159</v>
      </c>
      <c r="C75" s="32" t="s">
        <v>155</v>
      </c>
      <c r="D75" s="32">
        <v>1</v>
      </c>
      <c r="E75" s="32" t="s">
        <v>58</v>
      </c>
      <c r="F75" s="32" t="s">
        <v>678</v>
      </c>
      <c r="G75" s="32">
        <v>0</v>
      </c>
      <c r="H75" s="32" t="s">
        <v>678</v>
      </c>
      <c r="I75" s="36">
        <v>-6.17</v>
      </c>
      <c r="J75" s="36">
        <v>3.98</v>
      </c>
      <c r="K75" s="36">
        <v>-0.88532151011471993</v>
      </c>
      <c r="L75" s="36">
        <v>0.6773474369935395</v>
      </c>
      <c r="M75" s="36">
        <v>1.354694873987079</v>
      </c>
      <c r="N75" s="138">
        <v>0</v>
      </c>
      <c r="O75" s="36">
        <v>34.72949389179756</v>
      </c>
    </row>
    <row r="76" spans="1:15" x14ac:dyDescent="0.25">
      <c r="A76" s="31" t="s">
        <v>160</v>
      </c>
      <c r="B76" s="31" t="s">
        <v>161</v>
      </c>
      <c r="C76" s="32" t="s">
        <v>155</v>
      </c>
      <c r="D76" s="32">
        <v>1</v>
      </c>
      <c r="E76" s="32" t="s">
        <v>58</v>
      </c>
      <c r="F76" s="32" t="s">
        <v>668</v>
      </c>
      <c r="G76" s="32">
        <v>0</v>
      </c>
      <c r="H76" s="32" t="s">
        <v>678</v>
      </c>
      <c r="I76" s="36">
        <v>-4.41</v>
      </c>
      <c r="J76" s="36">
        <v>2.84</v>
      </c>
      <c r="K76" s="36">
        <v>-0.27694879993995691</v>
      </c>
      <c r="L76" s="36">
        <v>0.48333334700041514</v>
      </c>
      <c r="M76" s="36">
        <v>0.96666669400083027</v>
      </c>
      <c r="N76" s="138">
        <v>15.357766143106456</v>
      </c>
      <c r="O76" s="36">
        <v>24.781849912739965</v>
      </c>
    </row>
    <row r="77" spans="1:15" x14ac:dyDescent="0.25">
      <c r="A77" s="31" t="s">
        <v>162</v>
      </c>
      <c r="B77" s="31" t="s">
        <v>163</v>
      </c>
      <c r="C77" s="32" t="s">
        <v>155</v>
      </c>
      <c r="D77" s="32">
        <v>2</v>
      </c>
      <c r="E77" s="32" t="s">
        <v>164</v>
      </c>
      <c r="F77" s="32" t="s">
        <v>668</v>
      </c>
      <c r="G77" s="32">
        <v>1</v>
      </c>
      <c r="H77" s="32" t="s">
        <v>668</v>
      </c>
      <c r="I77" s="36">
        <v>1.83</v>
      </c>
      <c r="J77" s="36">
        <v>3.94</v>
      </c>
      <c r="K77" s="36">
        <v>1.8800089906796578</v>
      </c>
      <c r="L77" s="36">
        <v>0.67053992506395621</v>
      </c>
      <c r="M77" s="36">
        <v>1.3410798501279124</v>
      </c>
      <c r="N77" s="138">
        <v>69.808027923211171</v>
      </c>
      <c r="O77" s="36">
        <v>34.380453752181495</v>
      </c>
    </row>
    <row r="78" spans="1:15" x14ac:dyDescent="0.25">
      <c r="A78" s="31" t="s">
        <v>165</v>
      </c>
      <c r="B78" s="31" t="s">
        <v>166</v>
      </c>
      <c r="C78" s="32" t="s">
        <v>155</v>
      </c>
      <c r="D78" s="32">
        <v>1</v>
      </c>
      <c r="E78" s="32" t="s">
        <v>103</v>
      </c>
      <c r="F78" s="32" t="s">
        <v>668</v>
      </c>
      <c r="G78" s="32">
        <v>0</v>
      </c>
      <c r="H78" s="32" t="s">
        <v>678</v>
      </c>
      <c r="I78" s="36">
        <v>-4.41</v>
      </c>
      <c r="J78" s="36">
        <v>2.84</v>
      </c>
      <c r="K78" s="36">
        <v>-0.27694879993995691</v>
      </c>
      <c r="L78" s="36">
        <v>0.48333334700041514</v>
      </c>
      <c r="M78" s="36">
        <v>0.96666669400083027</v>
      </c>
      <c r="N78" s="138">
        <v>15.357766143106456</v>
      </c>
      <c r="O78" s="36">
        <v>24.781849912739965</v>
      </c>
    </row>
    <row r="79" spans="1:15" x14ac:dyDescent="0.25">
      <c r="A79" s="31" t="s">
        <v>167</v>
      </c>
      <c r="B79" s="31" t="s">
        <v>168</v>
      </c>
      <c r="C79" s="32" t="s">
        <v>155</v>
      </c>
      <c r="D79" s="32">
        <v>4</v>
      </c>
      <c r="E79" s="32" t="s">
        <v>70</v>
      </c>
      <c r="F79" s="32" t="s">
        <v>668</v>
      </c>
      <c r="G79" s="32">
        <v>1</v>
      </c>
      <c r="H79" s="32" t="s">
        <v>668</v>
      </c>
      <c r="I79" s="36">
        <v>1.83</v>
      </c>
      <c r="J79" s="36">
        <v>3.94</v>
      </c>
      <c r="K79" s="36">
        <v>1.8800089906796578</v>
      </c>
      <c r="L79" s="36">
        <v>0.67053992506395621</v>
      </c>
      <c r="M79" s="36">
        <v>1.3410798501279124</v>
      </c>
      <c r="N79" s="138">
        <v>69.808027923211171</v>
      </c>
      <c r="O79" s="36">
        <v>34.380453752181495</v>
      </c>
    </row>
    <row r="80" spans="1:15" x14ac:dyDescent="0.25">
      <c r="A80" s="31" t="s">
        <v>169</v>
      </c>
      <c r="B80" s="31" t="s">
        <v>170</v>
      </c>
      <c r="C80" s="32" t="s">
        <v>155</v>
      </c>
      <c r="D80" s="32">
        <v>3</v>
      </c>
      <c r="E80" s="32" t="s">
        <v>103</v>
      </c>
      <c r="F80" s="32" t="s">
        <v>678</v>
      </c>
      <c r="G80" s="32">
        <v>0</v>
      </c>
      <c r="H80" s="32" t="s">
        <v>678</v>
      </c>
      <c r="I80" s="36">
        <v>-6.17</v>
      </c>
      <c r="J80" s="36">
        <v>3.98</v>
      </c>
      <c r="K80" s="36">
        <v>-0.88532151011471993</v>
      </c>
      <c r="L80" s="36">
        <v>0.6773474369935395</v>
      </c>
      <c r="M80" s="36">
        <v>1.354694873987079</v>
      </c>
      <c r="N80" s="138">
        <v>0</v>
      </c>
      <c r="O80" s="36">
        <v>34.72949389179756</v>
      </c>
    </row>
    <row r="81" spans="1:15" x14ac:dyDescent="0.25">
      <c r="A81" s="31" t="s">
        <v>171</v>
      </c>
      <c r="B81" s="31" t="s">
        <v>172</v>
      </c>
      <c r="C81" s="32" t="s">
        <v>155</v>
      </c>
      <c r="D81" s="32">
        <v>3</v>
      </c>
      <c r="E81" s="32" t="s">
        <v>83</v>
      </c>
      <c r="F81" s="32" t="s">
        <v>668</v>
      </c>
      <c r="G81" s="32">
        <v>0</v>
      </c>
      <c r="H81" s="32" t="s">
        <v>668</v>
      </c>
      <c r="I81" s="36">
        <v>-1.77</v>
      </c>
      <c r="J81" s="36">
        <v>3.96</v>
      </c>
      <c r="K81" s="36">
        <v>0.63561026532218778</v>
      </c>
      <c r="L81" s="36">
        <v>0.67394368102874791</v>
      </c>
      <c r="M81" s="36">
        <v>1.3478873620574958</v>
      </c>
      <c r="N81" s="138">
        <v>38.394415357766142</v>
      </c>
      <c r="O81" s="36">
        <v>34.554973821989535</v>
      </c>
    </row>
    <row r="82" spans="1:15" x14ac:dyDescent="0.25">
      <c r="A82" s="31" t="s">
        <v>173</v>
      </c>
      <c r="B82" s="31" t="s">
        <v>174</v>
      </c>
      <c r="C82" s="32" t="s">
        <v>155</v>
      </c>
      <c r="D82" s="32">
        <v>1</v>
      </c>
      <c r="E82" s="32" t="s">
        <v>109</v>
      </c>
      <c r="F82" s="32" t="s">
        <v>668</v>
      </c>
      <c r="G82" s="32">
        <v>1</v>
      </c>
      <c r="H82" s="32" t="s">
        <v>668</v>
      </c>
      <c r="I82" s="36">
        <v>1.83</v>
      </c>
      <c r="J82" s="36">
        <v>3.94</v>
      </c>
      <c r="K82" s="36">
        <v>1.8800089906796578</v>
      </c>
      <c r="L82" s="36">
        <v>0.67053992506395621</v>
      </c>
      <c r="M82" s="36">
        <v>1.3410798501279124</v>
      </c>
      <c r="N82" s="138">
        <v>69.808027923211171</v>
      </c>
      <c r="O82" s="36">
        <v>34.380453752181495</v>
      </c>
    </row>
    <row r="83" spans="1:15" x14ac:dyDescent="0.25">
      <c r="A83" s="31" t="s">
        <v>175</v>
      </c>
      <c r="B83" s="31" t="s">
        <v>176</v>
      </c>
      <c r="C83" s="32" t="s">
        <v>155</v>
      </c>
      <c r="D83" s="32">
        <v>2</v>
      </c>
      <c r="E83" s="32" t="s">
        <v>164</v>
      </c>
      <c r="F83" s="32" t="s">
        <v>668</v>
      </c>
      <c r="G83" s="32">
        <v>1</v>
      </c>
      <c r="H83" s="32" t="s">
        <v>668</v>
      </c>
      <c r="I83" s="36">
        <v>1.83</v>
      </c>
      <c r="J83" s="36">
        <v>3.94</v>
      </c>
      <c r="K83" s="36">
        <v>1.8800089906796578</v>
      </c>
      <c r="L83" s="36">
        <v>0.67053992506395621</v>
      </c>
      <c r="M83" s="36">
        <v>1.3410798501279124</v>
      </c>
      <c r="N83" s="138">
        <v>69.808027923211171</v>
      </c>
      <c r="O83" s="36">
        <v>34.380453752181495</v>
      </c>
    </row>
    <row r="84" spans="1:15" x14ac:dyDescent="0.25">
      <c r="A84" s="31" t="s">
        <v>177</v>
      </c>
      <c r="B84" s="31" t="s">
        <v>178</v>
      </c>
      <c r="C84" s="32" t="s">
        <v>155</v>
      </c>
      <c r="D84" s="32">
        <v>2</v>
      </c>
      <c r="E84" s="32" t="s">
        <v>109</v>
      </c>
      <c r="F84" s="32" t="s">
        <v>668</v>
      </c>
      <c r="G84" s="32">
        <v>1</v>
      </c>
      <c r="H84" s="32" t="s">
        <v>668</v>
      </c>
      <c r="I84" s="36">
        <v>1.83</v>
      </c>
      <c r="J84" s="36">
        <v>3.94</v>
      </c>
      <c r="K84" s="36">
        <v>1.8800089906796578</v>
      </c>
      <c r="L84" s="36">
        <v>0.67053992506395621</v>
      </c>
      <c r="M84" s="36">
        <v>1.3410798501279124</v>
      </c>
      <c r="N84" s="138">
        <v>69.808027923211171</v>
      </c>
      <c r="O84" s="36">
        <v>34.380453752181495</v>
      </c>
    </row>
    <row r="85" spans="1:15" x14ac:dyDescent="0.25">
      <c r="A85" s="31" t="s">
        <v>179</v>
      </c>
      <c r="B85" s="31" t="s">
        <v>180</v>
      </c>
      <c r="C85" s="32" t="s">
        <v>155</v>
      </c>
      <c r="D85" s="32">
        <v>2</v>
      </c>
      <c r="E85" s="32" t="s">
        <v>103</v>
      </c>
      <c r="F85" s="32" t="s">
        <v>678</v>
      </c>
      <c r="G85" s="32">
        <v>0</v>
      </c>
      <c r="H85" s="32" t="s">
        <v>678</v>
      </c>
      <c r="I85" s="36">
        <v>-6.17</v>
      </c>
      <c r="J85" s="36">
        <v>3.98</v>
      </c>
      <c r="K85" s="36">
        <v>-0.88532151011471993</v>
      </c>
      <c r="L85" s="36">
        <v>0.6773474369935395</v>
      </c>
      <c r="M85" s="36">
        <v>1.354694873987079</v>
      </c>
      <c r="N85" s="138">
        <v>0</v>
      </c>
      <c r="O85" s="36">
        <v>34.72949389179756</v>
      </c>
    </row>
    <row r="86" spans="1:15" x14ac:dyDescent="0.25">
      <c r="A86" s="31" t="s">
        <v>181</v>
      </c>
      <c r="B86" s="31" t="s">
        <v>182</v>
      </c>
      <c r="C86" s="32" t="s">
        <v>183</v>
      </c>
      <c r="D86" s="32">
        <v>1</v>
      </c>
      <c r="E86" s="32" t="s">
        <v>103</v>
      </c>
      <c r="F86" s="32" t="s">
        <v>678</v>
      </c>
      <c r="G86" s="32">
        <v>0</v>
      </c>
      <c r="H86" s="32" t="s">
        <v>678</v>
      </c>
      <c r="I86" s="36">
        <v>-6.17</v>
      </c>
      <c r="J86" s="36">
        <v>3.98</v>
      </c>
      <c r="K86" s="36">
        <v>-0.88532151011471993</v>
      </c>
      <c r="L86" s="36">
        <v>0.6773474369935395</v>
      </c>
      <c r="M86" s="36">
        <v>1.354694873987079</v>
      </c>
      <c r="N86" s="138">
        <v>0</v>
      </c>
      <c r="O86" s="36">
        <v>34.72949389179756</v>
      </c>
    </row>
    <row r="87" spans="1:15" x14ac:dyDescent="0.25">
      <c r="A87" s="31" t="s">
        <v>184</v>
      </c>
      <c r="B87" s="31" t="s">
        <v>185</v>
      </c>
      <c r="C87" s="32" t="s">
        <v>183</v>
      </c>
      <c r="D87" s="32">
        <v>1</v>
      </c>
      <c r="E87" s="32" t="s">
        <v>58</v>
      </c>
      <c r="F87" s="32" t="s">
        <v>678</v>
      </c>
      <c r="G87" s="32">
        <v>0</v>
      </c>
      <c r="H87" s="32" t="s">
        <v>668</v>
      </c>
      <c r="I87" s="36">
        <v>-4.41</v>
      </c>
      <c r="J87" s="36">
        <v>2.84</v>
      </c>
      <c r="K87" s="36">
        <v>-0.27694879993995691</v>
      </c>
      <c r="L87" s="36">
        <v>0.48333334700041514</v>
      </c>
      <c r="M87" s="36">
        <v>0.96666669400083027</v>
      </c>
      <c r="N87" s="138">
        <v>15.357766143106456</v>
      </c>
      <c r="O87" s="36">
        <v>24.781849912739965</v>
      </c>
    </row>
    <row r="88" spans="1:15" x14ac:dyDescent="0.25">
      <c r="A88" s="31" t="s">
        <v>186</v>
      </c>
      <c r="B88" s="31" t="s">
        <v>187</v>
      </c>
      <c r="C88" s="32" t="s">
        <v>183</v>
      </c>
      <c r="D88" s="32">
        <v>1</v>
      </c>
      <c r="E88" s="32" t="s">
        <v>103</v>
      </c>
      <c r="F88" s="32" t="s">
        <v>678</v>
      </c>
      <c r="G88" s="32">
        <v>0</v>
      </c>
      <c r="H88" s="32" t="s">
        <v>668</v>
      </c>
      <c r="I88" s="36">
        <v>-4.41</v>
      </c>
      <c r="J88" s="36">
        <v>2.84</v>
      </c>
      <c r="K88" s="36">
        <v>-0.27694879993995691</v>
      </c>
      <c r="L88" s="36">
        <v>0.48333334700041514</v>
      </c>
      <c r="M88" s="36">
        <v>0.96666669400083027</v>
      </c>
      <c r="N88" s="138">
        <v>15.357766143106456</v>
      </c>
      <c r="O88" s="36">
        <v>24.781849912739965</v>
      </c>
    </row>
    <row r="89" spans="1:15" x14ac:dyDescent="0.25">
      <c r="A89" s="31" t="s">
        <v>188</v>
      </c>
      <c r="B89" s="31" t="s">
        <v>189</v>
      </c>
      <c r="C89" s="32" t="s">
        <v>183</v>
      </c>
      <c r="D89" s="32">
        <v>2</v>
      </c>
      <c r="E89" s="32" t="s">
        <v>58</v>
      </c>
      <c r="F89" s="32" t="s">
        <v>668</v>
      </c>
      <c r="G89" s="32">
        <v>0</v>
      </c>
      <c r="H89" s="32" t="s">
        <v>678</v>
      </c>
      <c r="I89" s="36">
        <v>-4.41</v>
      </c>
      <c r="J89" s="36">
        <v>2.84</v>
      </c>
      <c r="K89" s="36">
        <v>-0.27694879993995691</v>
      </c>
      <c r="L89" s="36">
        <v>0.48333334700041514</v>
      </c>
      <c r="M89" s="36">
        <v>0.96666669400083027</v>
      </c>
      <c r="N89" s="138">
        <v>15.357766143106456</v>
      </c>
      <c r="O89" s="36">
        <v>24.781849912739965</v>
      </c>
    </row>
    <row r="90" spans="1:15" x14ac:dyDescent="0.25">
      <c r="A90" s="31" t="s">
        <v>190</v>
      </c>
      <c r="B90" s="31" t="s">
        <v>191</v>
      </c>
      <c r="C90" s="32" t="s">
        <v>183</v>
      </c>
      <c r="D90" s="32">
        <v>2</v>
      </c>
      <c r="E90" s="32" t="s">
        <v>109</v>
      </c>
      <c r="F90" s="32" t="s">
        <v>678</v>
      </c>
      <c r="G90" s="32"/>
      <c r="H90" s="32" t="s">
        <v>678</v>
      </c>
      <c r="I90" s="36">
        <v>-6.16</v>
      </c>
      <c r="J90" s="36">
        <v>3.98</v>
      </c>
      <c r="K90" s="36">
        <v>-0.88186484698872702</v>
      </c>
      <c r="L90" s="36">
        <v>0.6773474369935395</v>
      </c>
      <c r="M90" s="36">
        <v>1.354694873987079</v>
      </c>
      <c r="N90" s="138">
        <v>8.7260034904012379E-2</v>
      </c>
      <c r="O90" s="36">
        <v>34.72949389179756</v>
      </c>
    </row>
    <row r="91" spans="1:15" x14ac:dyDescent="0.25">
      <c r="A91" s="31" t="s">
        <v>192</v>
      </c>
      <c r="B91" s="31" t="s">
        <v>193</v>
      </c>
      <c r="C91" s="32" t="s">
        <v>183</v>
      </c>
      <c r="D91" s="32">
        <v>1</v>
      </c>
      <c r="E91" s="32" t="s">
        <v>109</v>
      </c>
      <c r="F91" s="32" t="s">
        <v>668</v>
      </c>
      <c r="G91" s="32">
        <v>0</v>
      </c>
      <c r="H91" s="32" t="s">
        <v>678</v>
      </c>
      <c r="I91" s="36">
        <v>-4.41</v>
      </c>
      <c r="J91" s="36">
        <v>2.84</v>
      </c>
      <c r="K91" s="36">
        <v>-0.27694879993995691</v>
      </c>
      <c r="L91" s="36">
        <v>0.48333334700041514</v>
      </c>
      <c r="M91" s="36">
        <v>0.96666669400083027</v>
      </c>
      <c r="N91" s="138">
        <v>15.357766143106456</v>
      </c>
      <c r="O91" s="36">
        <v>24.781849912739965</v>
      </c>
    </row>
    <row r="92" spans="1:15" x14ac:dyDescent="0.25">
      <c r="A92" s="31" t="s">
        <v>194</v>
      </c>
      <c r="B92" s="31" t="s">
        <v>195</v>
      </c>
      <c r="C92" s="32" t="s">
        <v>183</v>
      </c>
      <c r="D92" s="32">
        <v>4</v>
      </c>
      <c r="E92" s="32" t="s">
        <v>70</v>
      </c>
      <c r="F92" s="32" t="s">
        <v>668</v>
      </c>
      <c r="G92" s="32">
        <v>0</v>
      </c>
      <c r="H92" s="32" t="s">
        <v>668</v>
      </c>
      <c r="I92" s="36">
        <v>-1.77</v>
      </c>
      <c r="J92" s="36">
        <v>3.96</v>
      </c>
      <c r="K92" s="36">
        <v>0.63561026532218778</v>
      </c>
      <c r="L92" s="36">
        <v>0.67394368102874791</v>
      </c>
      <c r="M92" s="36">
        <v>1.3478873620574958</v>
      </c>
      <c r="N92" s="138">
        <v>38.394415357766142</v>
      </c>
      <c r="O92" s="36">
        <v>34.554973821989535</v>
      </c>
    </row>
    <row r="93" spans="1:15" x14ac:dyDescent="0.25">
      <c r="A93" s="31" t="s">
        <v>196</v>
      </c>
      <c r="B93" s="31" t="s">
        <v>197</v>
      </c>
      <c r="C93" s="32" t="s">
        <v>183</v>
      </c>
      <c r="D93" s="32">
        <v>2</v>
      </c>
      <c r="E93" s="32" t="s">
        <v>83</v>
      </c>
      <c r="F93" s="32" t="s">
        <v>668</v>
      </c>
      <c r="G93" s="32">
        <v>0</v>
      </c>
      <c r="H93" s="32" t="s">
        <v>668</v>
      </c>
      <c r="I93" s="36">
        <v>-1.77</v>
      </c>
      <c r="J93" s="36">
        <v>3.96</v>
      </c>
      <c r="K93" s="36">
        <v>0.63561026532218778</v>
      </c>
      <c r="L93" s="36">
        <v>0.67394368102874791</v>
      </c>
      <c r="M93" s="36">
        <v>1.3478873620574958</v>
      </c>
      <c r="N93" s="138">
        <v>38.394415357766142</v>
      </c>
      <c r="O93" s="36">
        <v>34.554973821989535</v>
      </c>
    </row>
    <row r="94" spans="1:15" x14ac:dyDescent="0.25">
      <c r="A94" s="31" t="s">
        <v>198</v>
      </c>
      <c r="B94" s="31" t="s">
        <v>199</v>
      </c>
      <c r="C94" s="32" t="s">
        <v>200</v>
      </c>
      <c r="D94" s="32">
        <v>1</v>
      </c>
      <c r="E94" s="32" t="s">
        <v>109</v>
      </c>
      <c r="F94" s="32" t="s">
        <v>668</v>
      </c>
      <c r="G94" s="32">
        <v>0</v>
      </c>
      <c r="H94" s="32" t="s">
        <v>668</v>
      </c>
      <c r="I94" s="36">
        <v>-1.77</v>
      </c>
      <c r="J94" s="36">
        <v>3.96</v>
      </c>
      <c r="K94" s="36">
        <v>0.63561026532218778</v>
      </c>
      <c r="L94" s="36">
        <v>0.67394368102874791</v>
      </c>
      <c r="M94" s="36">
        <v>1.3478873620574958</v>
      </c>
      <c r="N94" s="138">
        <v>38.394415357766142</v>
      </c>
      <c r="O94" s="36">
        <v>34.554973821989535</v>
      </c>
    </row>
    <row r="95" spans="1:15" x14ac:dyDescent="0.25">
      <c r="A95" s="31" t="s">
        <v>201</v>
      </c>
      <c r="B95" s="31" t="s">
        <v>202</v>
      </c>
      <c r="C95" s="32" t="s">
        <v>200</v>
      </c>
      <c r="D95" s="32">
        <v>1</v>
      </c>
      <c r="E95" s="32" t="s">
        <v>109</v>
      </c>
      <c r="F95" s="32" t="s">
        <v>668</v>
      </c>
      <c r="G95" s="32">
        <v>0</v>
      </c>
      <c r="H95" s="32" t="s">
        <v>678</v>
      </c>
      <c r="I95" s="36">
        <v>-4.41</v>
      </c>
      <c r="J95" s="36">
        <v>2.84</v>
      </c>
      <c r="K95" s="36">
        <v>-0.27694879993995691</v>
      </c>
      <c r="L95" s="36">
        <v>0.48333334700041514</v>
      </c>
      <c r="M95" s="36">
        <v>0.96666669400083027</v>
      </c>
      <c r="N95" s="138">
        <v>15.357766143106456</v>
      </c>
      <c r="O95" s="36">
        <v>24.781849912739965</v>
      </c>
    </row>
    <row r="96" spans="1:15" x14ac:dyDescent="0.25">
      <c r="A96" s="31" t="s">
        <v>203</v>
      </c>
      <c r="B96" s="31" t="s">
        <v>204</v>
      </c>
      <c r="C96" s="32" t="s">
        <v>200</v>
      </c>
      <c r="D96" s="32">
        <v>2</v>
      </c>
      <c r="E96" s="32" t="s">
        <v>109</v>
      </c>
      <c r="F96" s="32" t="s">
        <v>678</v>
      </c>
      <c r="G96" s="32">
        <v>0</v>
      </c>
      <c r="H96" s="32" t="s">
        <v>668</v>
      </c>
      <c r="I96" s="36">
        <v>-4.41</v>
      </c>
      <c r="J96" s="36">
        <v>2.84</v>
      </c>
      <c r="K96" s="36">
        <v>-0.27694879993995691</v>
      </c>
      <c r="L96" s="36">
        <v>0.48333334700041514</v>
      </c>
      <c r="M96" s="36">
        <v>0.96666669400083027</v>
      </c>
      <c r="N96" s="138">
        <v>15.357766143106456</v>
      </c>
      <c r="O96" s="36">
        <v>24.781849912739965</v>
      </c>
    </row>
    <row r="97" spans="1:15" x14ac:dyDescent="0.25">
      <c r="A97" s="31" t="s">
        <v>205</v>
      </c>
      <c r="B97" s="31" t="s">
        <v>206</v>
      </c>
      <c r="C97" s="32" t="s">
        <v>200</v>
      </c>
      <c r="D97" s="32">
        <v>1</v>
      </c>
      <c r="E97" s="32" t="s">
        <v>109</v>
      </c>
      <c r="F97" s="32" t="s">
        <v>668</v>
      </c>
      <c r="G97" s="32">
        <v>0</v>
      </c>
      <c r="H97" s="32" t="s">
        <v>668</v>
      </c>
      <c r="I97" s="36">
        <v>-1.77</v>
      </c>
      <c r="J97" s="36">
        <v>3.96</v>
      </c>
      <c r="K97" s="36">
        <v>0.63561026532218778</v>
      </c>
      <c r="L97" s="36">
        <v>0.67394368102874791</v>
      </c>
      <c r="M97" s="36">
        <v>1.3478873620574958</v>
      </c>
      <c r="N97" s="138">
        <v>38.394415357766142</v>
      </c>
      <c r="O97" s="36">
        <v>34.554973821989535</v>
      </c>
    </row>
    <row r="98" spans="1:15" x14ac:dyDescent="0.25">
      <c r="A98" s="31" t="s">
        <v>207</v>
      </c>
      <c r="B98" s="31" t="s">
        <v>208</v>
      </c>
      <c r="C98" s="32" t="s">
        <v>200</v>
      </c>
      <c r="D98" s="32">
        <v>1</v>
      </c>
      <c r="E98" s="32" t="s">
        <v>109</v>
      </c>
      <c r="F98" s="32" t="s">
        <v>678</v>
      </c>
      <c r="G98" s="32">
        <v>0</v>
      </c>
      <c r="H98" s="32" t="s">
        <v>678</v>
      </c>
      <c r="I98" s="36">
        <v>-6.17</v>
      </c>
      <c r="J98" s="36">
        <v>3.98</v>
      </c>
      <c r="K98" s="36">
        <v>-0.88532151011471993</v>
      </c>
      <c r="L98" s="36">
        <v>0.6773474369935395</v>
      </c>
      <c r="M98" s="36">
        <v>1.354694873987079</v>
      </c>
      <c r="N98" s="138">
        <v>0</v>
      </c>
      <c r="O98" s="36">
        <v>34.72949389179756</v>
      </c>
    </row>
    <row r="99" spans="1:15" x14ac:dyDescent="0.25">
      <c r="A99" s="31" t="s">
        <v>209</v>
      </c>
      <c r="B99" s="31" t="s">
        <v>210</v>
      </c>
      <c r="C99" s="32" t="s">
        <v>200</v>
      </c>
      <c r="D99" s="32">
        <v>1</v>
      </c>
      <c r="E99" s="32" t="s">
        <v>109</v>
      </c>
      <c r="F99" s="32" t="s">
        <v>678</v>
      </c>
      <c r="G99" s="32">
        <v>0</v>
      </c>
      <c r="H99" s="32" t="s">
        <v>678</v>
      </c>
      <c r="I99" s="36">
        <v>-6.17</v>
      </c>
      <c r="J99" s="36">
        <v>3.98</v>
      </c>
      <c r="K99" s="36">
        <v>-0.88532151011471993</v>
      </c>
      <c r="L99" s="36">
        <v>0.6773474369935395</v>
      </c>
      <c r="M99" s="36">
        <v>1.354694873987079</v>
      </c>
      <c r="N99" s="138">
        <v>0</v>
      </c>
      <c r="O99" s="36">
        <v>34.72949389179756</v>
      </c>
    </row>
    <row r="100" spans="1:15" x14ac:dyDescent="0.25">
      <c r="A100" s="31" t="s">
        <v>211</v>
      </c>
      <c r="B100" s="31" t="s">
        <v>212</v>
      </c>
      <c r="C100" s="32" t="s">
        <v>200</v>
      </c>
      <c r="D100" s="32">
        <v>4</v>
      </c>
      <c r="E100" s="32" t="s">
        <v>83</v>
      </c>
      <c r="F100" s="32" t="s">
        <v>678</v>
      </c>
      <c r="G100" s="32">
        <v>0</v>
      </c>
      <c r="H100" s="32" t="s">
        <v>678</v>
      </c>
      <c r="I100" s="36">
        <v>-6.17</v>
      </c>
      <c r="J100" s="36">
        <v>3.98</v>
      </c>
      <c r="K100" s="36">
        <v>-0.88532151011471993</v>
      </c>
      <c r="L100" s="36">
        <v>0.6773474369935395</v>
      </c>
      <c r="M100" s="36">
        <v>1.354694873987079</v>
      </c>
      <c r="N100" s="138">
        <v>0</v>
      </c>
      <c r="O100" s="36">
        <v>34.72949389179756</v>
      </c>
    </row>
    <row r="101" spans="1:15" x14ac:dyDescent="0.25">
      <c r="A101" s="31" t="s">
        <v>213</v>
      </c>
      <c r="B101" s="31" t="s">
        <v>214</v>
      </c>
      <c r="C101" s="32" t="s">
        <v>200</v>
      </c>
      <c r="D101" s="32">
        <v>2</v>
      </c>
      <c r="E101" s="32" t="s">
        <v>109</v>
      </c>
      <c r="F101" s="32" t="s">
        <v>678</v>
      </c>
      <c r="G101" s="32">
        <v>0</v>
      </c>
      <c r="H101" s="32" t="s">
        <v>678</v>
      </c>
      <c r="I101" s="36">
        <v>-6.17</v>
      </c>
      <c r="J101" s="36">
        <v>3.98</v>
      </c>
      <c r="K101" s="36">
        <v>-0.88532151011471993</v>
      </c>
      <c r="L101" s="36">
        <v>0.6773474369935395</v>
      </c>
      <c r="M101" s="36">
        <v>1.354694873987079</v>
      </c>
      <c r="N101" s="138">
        <v>0</v>
      </c>
      <c r="O101" s="36">
        <v>34.72949389179756</v>
      </c>
    </row>
    <row r="102" spans="1:15" x14ac:dyDescent="0.25">
      <c r="A102" s="31" t="s">
        <v>215</v>
      </c>
      <c r="B102" s="31" t="s">
        <v>216</v>
      </c>
      <c r="C102" s="32" t="s">
        <v>200</v>
      </c>
      <c r="D102" s="32">
        <v>2</v>
      </c>
      <c r="E102" s="32" t="s">
        <v>83</v>
      </c>
      <c r="F102" s="32" t="s">
        <v>678</v>
      </c>
      <c r="G102" s="32">
        <v>0</v>
      </c>
      <c r="H102" s="32" t="s">
        <v>678</v>
      </c>
      <c r="I102" s="36">
        <v>-6.17</v>
      </c>
      <c r="J102" s="36">
        <v>3.98</v>
      </c>
      <c r="K102" s="36">
        <v>-0.88532151011471993</v>
      </c>
      <c r="L102" s="36">
        <v>0.6773474369935395</v>
      </c>
      <c r="M102" s="36">
        <v>1.354694873987079</v>
      </c>
      <c r="N102" s="138">
        <v>0</v>
      </c>
      <c r="O102" s="36">
        <v>34.72949389179756</v>
      </c>
    </row>
    <row r="103" spans="1:15" x14ac:dyDescent="0.25">
      <c r="A103" s="31" t="s">
        <v>217</v>
      </c>
      <c r="B103" s="31" t="s">
        <v>218</v>
      </c>
      <c r="C103" s="32" t="s">
        <v>200</v>
      </c>
      <c r="D103" s="32">
        <v>3</v>
      </c>
      <c r="E103" s="32" t="s">
        <v>83</v>
      </c>
      <c r="F103" s="32" t="s">
        <v>668</v>
      </c>
      <c r="G103" s="32">
        <v>1</v>
      </c>
      <c r="H103" s="32" t="s">
        <v>668</v>
      </c>
      <c r="I103" s="36">
        <v>1.83</v>
      </c>
      <c r="J103" s="36">
        <v>3.94</v>
      </c>
      <c r="K103" s="36">
        <v>1.8800089906796578</v>
      </c>
      <c r="L103" s="36">
        <v>0.67053992506395621</v>
      </c>
      <c r="M103" s="36">
        <v>1.3410798501279124</v>
      </c>
      <c r="N103" s="138">
        <v>69.808027923211171</v>
      </c>
      <c r="O103" s="36">
        <v>34.380453752181495</v>
      </c>
    </row>
    <row r="104" spans="1:15" x14ac:dyDescent="0.25">
      <c r="A104" s="31" t="s">
        <v>219</v>
      </c>
      <c r="B104" s="31" t="s">
        <v>220</v>
      </c>
      <c r="C104" s="32" t="s">
        <v>200</v>
      </c>
      <c r="D104" s="32">
        <v>2</v>
      </c>
      <c r="E104" s="32" t="s">
        <v>164</v>
      </c>
      <c r="F104" s="32" t="s">
        <v>678</v>
      </c>
      <c r="G104" s="32">
        <v>0</v>
      </c>
      <c r="H104" s="32" t="s">
        <v>668</v>
      </c>
      <c r="I104" s="36">
        <v>-4.41</v>
      </c>
      <c r="J104" s="36">
        <v>2.84</v>
      </c>
      <c r="K104" s="36">
        <v>-0.27694879993995691</v>
      </c>
      <c r="L104" s="36">
        <v>0.48333334700041514</v>
      </c>
      <c r="M104" s="36">
        <v>0.96666669400083027</v>
      </c>
      <c r="N104" s="138">
        <v>15.357766143106456</v>
      </c>
      <c r="O104" s="36">
        <v>24.781849912739965</v>
      </c>
    </row>
    <row r="105" spans="1:15" x14ac:dyDescent="0.25">
      <c r="A105" s="31" t="s">
        <v>221</v>
      </c>
      <c r="B105" s="31" t="s">
        <v>222</v>
      </c>
      <c r="C105" s="32" t="s">
        <v>200</v>
      </c>
      <c r="D105" s="32">
        <v>1</v>
      </c>
      <c r="E105" s="32" t="s">
        <v>223</v>
      </c>
      <c r="F105" s="32" t="s">
        <v>668</v>
      </c>
      <c r="G105" s="32">
        <v>0</v>
      </c>
      <c r="H105" s="32" t="s">
        <v>668</v>
      </c>
      <c r="I105" s="36">
        <v>-1.77</v>
      </c>
      <c r="J105" s="36">
        <v>3.96</v>
      </c>
      <c r="K105" s="36">
        <v>0.63561026532218778</v>
      </c>
      <c r="L105" s="36">
        <v>0.67394368102874791</v>
      </c>
      <c r="M105" s="36">
        <v>1.3478873620574958</v>
      </c>
      <c r="N105" s="138">
        <v>38.394415357766142</v>
      </c>
      <c r="O105" s="36">
        <v>34.554973821989535</v>
      </c>
    </row>
    <row r="106" spans="1:15" x14ac:dyDescent="0.25">
      <c r="A106" s="31" t="s">
        <v>224</v>
      </c>
      <c r="B106" s="31" t="s">
        <v>225</v>
      </c>
      <c r="C106" s="32" t="s">
        <v>226</v>
      </c>
      <c r="D106" s="32">
        <v>3</v>
      </c>
      <c r="E106" s="32" t="s">
        <v>83</v>
      </c>
      <c r="F106" s="32" t="s">
        <v>678</v>
      </c>
      <c r="G106" s="32">
        <v>0</v>
      </c>
      <c r="H106" s="32" t="s">
        <v>678</v>
      </c>
      <c r="I106" s="36">
        <v>-6.17</v>
      </c>
      <c r="J106" s="36">
        <v>3.98</v>
      </c>
      <c r="K106" s="36">
        <v>-0.88532151011471993</v>
      </c>
      <c r="L106" s="36">
        <v>0.6773474369935395</v>
      </c>
      <c r="M106" s="36">
        <v>1.354694873987079</v>
      </c>
      <c r="N106" s="138">
        <v>0</v>
      </c>
      <c r="O106" s="36">
        <v>34.72949389179756</v>
      </c>
    </row>
    <row r="107" spans="1:15" x14ac:dyDescent="0.25">
      <c r="A107" s="31" t="s">
        <v>227</v>
      </c>
      <c r="B107" s="31" t="s">
        <v>228</v>
      </c>
      <c r="C107" s="32" t="s">
        <v>229</v>
      </c>
      <c r="D107" s="32">
        <v>1</v>
      </c>
      <c r="E107" s="32" t="s">
        <v>109</v>
      </c>
      <c r="F107" s="32" t="s">
        <v>678</v>
      </c>
      <c r="G107" s="32">
        <v>0</v>
      </c>
      <c r="H107" s="32" t="s">
        <v>678</v>
      </c>
      <c r="I107" s="36">
        <v>-6.17</v>
      </c>
      <c r="J107" s="36">
        <v>3.98</v>
      </c>
      <c r="K107" s="36">
        <v>-0.88532151011471993</v>
      </c>
      <c r="L107" s="36">
        <v>0.6773474369935395</v>
      </c>
      <c r="M107" s="36">
        <v>1.354694873987079</v>
      </c>
      <c r="N107" s="138">
        <v>0</v>
      </c>
      <c r="O107" s="36">
        <v>34.72949389179756</v>
      </c>
    </row>
    <row r="108" spans="1:15" x14ac:dyDescent="0.25">
      <c r="A108" s="31" t="s">
        <v>230</v>
      </c>
      <c r="B108" s="31" t="s">
        <v>231</v>
      </c>
      <c r="C108" s="32" t="s">
        <v>229</v>
      </c>
      <c r="D108" s="32">
        <v>3</v>
      </c>
      <c r="E108" s="32" t="s">
        <v>83</v>
      </c>
      <c r="F108" s="32" t="s">
        <v>668</v>
      </c>
      <c r="G108" s="32">
        <v>0</v>
      </c>
      <c r="H108" s="32" t="s">
        <v>668</v>
      </c>
      <c r="I108" s="36">
        <v>-1.77</v>
      </c>
      <c r="J108" s="36">
        <v>3.96</v>
      </c>
      <c r="K108" s="36">
        <v>0.63561026532218778</v>
      </c>
      <c r="L108" s="36">
        <v>0.67394368102874791</v>
      </c>
      <c r="M108" s="36">
        <v>1.3478873620574958</v>
      </c>
      <c r="N108" s="138">
        <v>38.394415357766142</v>
      </c>
      <c r="O108" s="36">
        <v>34.554973821989535</v>
      </c>
    </row>
    <row r="109" spans="1:15" x14ac:dyDescent="0.25">
      <c r="A109" s="31" t="s">
        <v>232</v>
      </c>
      <c r="B109" s="31" t="s">
        <v>233</v>
      </c>
      <c r="C109" s="32" t="s">
        <v>229</v>
      </c>
      <c r="D109" s="32">
        <v>2</v>
      </c>
      <c r="E109" s="32" t="s">
        <v>109</v>
      </c>
      <c r="F109" s="32" t="s">
        <v>668</v>
      </c>
      <c r="G109" s="32">
        <v>0</v>
      </c>
      <c r="H109" s="32" t="s">
        <v>668</v>
      </c>
      <c r="I109" s="36">
        <v>-1.77</v>
      </c>
      <c r="J109" s="36">
        <v>3.96</v>
      </c>
      <c r="K109" s="36">
        <v>0.63561026532218778</v>
      </c>
      <c r="L109" s="36">
        <v>0.67394368102874791</v>
      </c>
      <c r="M109" s="36">
        <v>1.3478873620574958</v>
      </c>
      <c r="N109" s="138">
        <v>38.394415357766142</v>
      </c>
      <c r="O109" s="36">
        <v>34.554973821989535</v>
      </c>
    </row>
    <row r="110" spans="1:15" x14ac:dyDescent="0.25">
      <c r="A110" s="31" t="s">
        <v>234</v>
      </c>
      <c r="B110" s="31" t="s">
        <v>235</v>
      </c>
      <c r="C110" s="32" t="s">
        <v>229</v>
      </c>
      <c r="D110" s="32">
        <v>3</v>
      </c>
      <c r="E110" s="32" t="s">
        <v>83</v>
      </c>
      <c r="F110" s="32" t="s">
        <v>668</v>
      </c>
      <c r="G110" s="32">
        <v>0</v>
      </c>
      <c r="H110" s="32" t="s">
        <v>678</v>
      </c>
      <c r="I110" s="36">
        <v>-4.41</v>
      </c>
      <c r="J110" s="36">
        <v>2.84</v>
      </c>
      <c r="K110" s="36">
        <v>-0.27694879993995691</v>
      </c>
      <c r="L110" s="36">
        <v>0.48333334700041514</v>
      </c>
      <c r="M110" s="36">
        <v>0.96666669400083027</v>
      </c>
      <c r="N110" s="138">
        <v>15.357766143106456</v>
      </c>
      <c r="O110" s="36">
        <v>24.781849912739965</v>
      </c>
    </row>
    <row r="111" spans="1:15" x14ac:dyDescent="0.25">
      <c r="A111" s="31" t="s">
        <v>236</v>
      </c>
      <c r="B111" s="31" t="s">
        <v>237</v>
      </c>
      <c r="C111" s="32" t="s">
        <v>229</v>
      </c>
      <c r="D111" s="32">
        <v>2</v>
      </c>
      <c r="E111" s="32" t="s">
        <v>109</v>
      </c>
      <c r="F111" s="32" t="s">
        <v>668</v>
      </c>
      <c r="G111" s="32">
        <v>0</v>
      </c>
      <c r="H111" s="32" t="s">
        <v>678</v>
      </c>
      <c r="I111" s="36">
        <v>-4.41</v>
      </c>
      <c r="J111" s="36">
        <v>2.84</v>
      </c>
      <c r="K111" s="36">
        <v>-0.27694879993995691</v>
      </c>
      <c r="L111" s="36">
        <v>0.48333334700041514</v>
      </c>
      <c r="M111" s="36">
        <v>0.96666669400083027</v>
      </c>
      <c r="N111" s="138">
        <v>15.357766143106456</v>
      </c>
      <c r="O111" s="36">
        <v>24.781849912739965</v>
      </c>
    </row>
    <row r="112" spans="1:15" x14ac:dyDescent="0.25">
      <c r="A112" s="31" t="s">
        <v>238</v>
      </c>
      <c r="B112" s="31" t="s">
        <v>239</v>
      </c>
      <c r="C112" s="32" t="s">
        <v>240</v>
      </c>
      <c r="D112" s="32">
        <v>1</v>
      </c>
      <c r="E112" s="32" t="s">
        <v>58</v>
      </c>
      <c r="F112" s="32" t="s">
        <v>668</v>
      </c>
      <c r="G112" s="32">
        <v>0</v>
      </c>
      <c r="H112" s="32" t="s">
        <v>678</v>
      </c>
      <c r="I112" s="36">
        <v>-4.41</v>
      </c>
      <c r="J112" s="36">
        <v>2.84</v>
      </c>
      <c r="K112" s="36">
        <v>-0.27694879993995691</v>
      </c>
      <c r="L112" s="36">
        <v>0.48333334700041514</v>
      </c>
      <c r="M112" s="36">
        <v>0.96666669400083027</v>
      </c>
      <c r="N112" s="138">
        <v>15.357766143106456</v>
      </c>
      <c r="O112" s="36">
        <v>24.781849912739965</v>
      </c>
    </row>
    <row r="113" spans="1:15" x14ac:dyDescent="0.25">
      <c r="A113" s="31" t="s">
        <v>241</v>
      </c>
      <c r="B113" s="31" t="s">
        <v>242</v>
      </c>
      <c r="C113" s="32" t="s">
        <v>240</v>
      </c>
      <c r="D113" s="32">
        <v>2</v>
      </c>
      <c r="E113" s="32" t="s">
        <v>33</v>
      </c>
      <c r="F113" s="32" t="s">
        <v>668</v>
      </c>
      <c r="G113" s="32">
        <v>1</v>
      </c>
      <c r="H113" s="32" t="s">
        <v>668</v>
      </c>
      <c r="I113" s="36">
        <v>1.83</v>
      </c>
      <c r="J113" s="36">
        <v>3.94</v>
      </c>
      <c r="K113" s="36">
        <v>1.8800089906796578</v>
      </c>
      <c r="L113" s="36">
        <v>0.67053992506395621</v>
      </c>
      <c r="M113" s="36">
        <v>1.3410798501279124</v>
      </c>
      <c r="N113" s="138">
        <v>69.808027923211171</v>
      </c>
      <c r="O113" s="36">
        <v>34.380453752181495</v>
      </c>
    </row>
    <row r="114" spans="1:15" x14ac:dyDescent="0.25">
      <c r="A114" s="31" t="s">
        <v>243</v>
      </c>
      <c r="B114" s="31" t="s">
        <v>244</v>
      </c>
      <c r="C114" s="32" t="s">
        <v>240</v>
      </c>
      <c r="D114" s="32">
        <v>2</v>
      </c>
      <c r="E114" s="32" t="s">
        <v>33</v>
      </c>
      <c r="F114" s="32" t="s">
        <v>678</v>
      </c>
      <c r="G114" s="32">
        <v>0</v>
      </c>
      <c r="H114" s="32" t="s">
        <v>678</v>
      </c>
      <c r="I114" s="36">
        <v>-6.17</v>
      </c>
      <c r="J114" s="36">
        <v>3.98</v>
      </c>
      <c r="K114" s="36">
        <v>-0.88532151011471993</v>
      </c>
      <c r="L114" s="36">
        <v>0.6773474369935395</v>
      </c>
      <c r="M114" s="36">
        <v>1.354694873987079</v>
      </c>
      <c r="N114" s="138">
        <v>0</v>
      </c>
      <c r="O114" s="36">
        <v>34.72949389179756</v>
      </c>
    </row>
    <row r="115" spans="1:15" x14ac:dyDescent="0.25">
      <c r="A115" s="31" t="s">
        <v>245</v>
      </c>
      <c r="B115" s="31" t="s">
        <v>246</v>
      </c>
      <c r="C115" s="32" t="s">
        <v>240</v>
      </c>
      <c r="D115" s="32">
        <v>3</v>
      </c>
      <c r="E115" s="32" t="s">
        <v>33</v>
      </c>
      <c r="F115" s="32" t="s">
        <v>668</v>
      </c>
      <c r="G115" s="32">
        <v>0</v>
      </c>
      <c r="H115" s="32" t="s">
        <v>668</v>
      </c>
      <c r="I115" s="36">
        <v>-1.77</v>
      </c>
      <c r="J115" s="36">
        <v>3.96</v>
      </c>
      <c r="K115" s="36">
        <v>0.63561026532218778</v>
      </c>
      <c r="L115" s="36">
        <v>0.67394368102874791</v>
      </c>
      <c r="M115" s="36">
        <v>1.3478873620574958</v>
      </c>
      <c r="N115" s="138">
        <v>38.394415357766142</v>
      </c>
      <c r="O115" s="36">
        <v>34.554973821989535</v>
      </c>
    </row>
    <row r="116" spans="1:15" x14ac:dyDescent="0.25">
      <c r="A116" s="31" t="s">
        <v>247</v>
      </c>
      <c r="B116" s="31" t="s">
        <v>248</v>
      </c>
      <c r="C116" s="32" t="s">
        <v>240</v>
      </c>
      <c r="D116" s="32">
        <v>1</v>
      </c>
      <c r="E116" s="32" t="s">
        <v>109</v>
      </c>
      <c r="F116" s="32" t="s">
        <v>668</v>
      </c>
      <c r="G116" s="32">
        <v>0</v>
      </c>
      <c r="H116" s="32" t="s">
        <v>668</v>
      </c>
      <c r="I116" s="36">
        <v>-1.77</v>
      </c>
      <c r="J116" s="36">
        <v>3.96</v>
      </c>
      <c r="K116" s="36">
        <v>0.63561026532218778</v>
      </c>
      <c r="L116" s="36">
        <v>0.67394368102874791</v>
      </c>
      <c r="M116" s="36">
        <v>1.3478873620574958</v>
      </c>
      <c r="N116" s="138">
        <v>38.394415357766142</v>
      </c>
      <c r="O116" s="36">
        <v>34.554973821989535</v>
      </c>
    </row>
    <row r="117" spans="1:15" x14ac:dyDescent="0.25">
      <c r="A117" s="31" t="s">
        <v>249</v>
      </c>
      <c r="B117" s="31" t="s">
        <v>250</v>
      </c>
      <c r="C117" s="32" t="s">
        <v>240</v>
      </c>
      <c r="D117" s="32">
        <v>1</v>
      </c>
      <c r="E117" s="32" t="s">
        <v>58</v>
      </c>
      <c r="F117" s="32" t="s">
        <v>668</v>
      </c>
      <c r="G117" s="32">
        <v>1</v>
      </c>
      <c r="H117" s="32" t="s">
        <v>668</v>
      </c>
      <c r="I117" s="36">
        <v>1.83</v>
      </c>
      <c r="J117" s="36">
        <v>3.94</v>
      </c>
      <c r="K117" s="36">
        <v>1.8800089906796578</v>
      </c>
      <c r="L117" s="36">
        <v>0.67053992506395621</v>
      </c>
      <c r="M117" s="36">
        <v>1.3410798501279124</v>
      </c>
      <c r="N117" s="138">
        <v>69.808027923211171</v>
      </c>
      <c r="O117" s="36">
        <v>34.380453752181495</v>
      </c>
    </row>
    <row r="118" spans="1:15" x14ac:dyDescent="0.25">
      <c r="A118" s="31" t="s">
        <v>251</v>
      </c>
      <c r="B118" s="31" t="s">
        <v>252</v>
      </c>
      <c r="C118" s="32" t="s">
        <v>240</v>
      </c>
      <c r="D118" s="32">
        <v>2</v>
      </c>
      <c r="E118" s="32" t="s">
        <v>58</v>
      </c>
      <c r="F118" s="32" t="s">
        <v>668</v>
      </c>
      <c r="G118" s="32">
        <v>2</v>
      </c>
      <c r="H118" s="32" t="s">
        <v>668</v>
      </c>
      <c r="I118" s="36">
        <v>5.29</v>
      </c>
      <c r="J118" s="36">
        <v>3.82</v>
      </c>
      <c r="K118" s="36">
        <v>3.0760144322732259</v>
      </c>
      <c r="L118" s="36">
        <v>0.65011738927520624</v>
      </c>
      <c r="M118" s="36">
        <v>1.3002347785504125</v>
      </c>
      <c r="N118" s="138">
        <v>100</v>
      </c>
      <c r="O118" s="36">
        <v>33.333333333333329</v>
      </c>
    </row>
    <row r="119" spans="1:15" x14ac:dyDescent="0.25">
      <c r="A119" s="31" t="s">
        <v>253</v>
      </c>
      <c r="B119" s="31" t="s">
        <v>254</v>
      </c>
      <c r="C119" s="32" t="s">
        <v>240</v>
      </c>
      <c r="D119" s="32">
        <v>3</v>
      </c>
      <c r="E119" s="32" t="s">
        <v>33</v>
      </c>
      <c r="F119" s="32" t="s">
        <v>678</v>
      </c>
      <c r="G119" s="32">
        <v>0</v>
      </c>
      <c r="H119" s="32" t="s">
        <v>678</v>
      </c>
      <c r="I119" s="36">
        <v>-6.17</v>
      </c>
      <c r="J119" s="36">
        <v>3.98</v>
      </c>
      <c r="K119" s="36">
        <v>-0.88532151011471993</v>
      </c>
      <c r="L119" s="36">
        <v>0.6773474369935395</v>
      </c>
      <c r="M119" s="36">
        <v>1.354694873987079</v>
      </c>
      <c r="N119" s="138">
        <v>0</v>
      </c>
      <c r="O119" s="36">
        <v>34.72949389179756</v>
      </c>
    </row>
    <row r="120" spans="1:15" x14ac:dyDescent="0.25">
      <c r="A120" s="31" t="s">
        <v>255</v>
      </c>
      <c r="B120" s="31" t="s">
        <v>256</v>
      </c>
      <c r="C120" s="32" t="s">
        <v>240</v>
      </c>
      <c r="D120" s="32">
        <v>2</v>
      </c>
      <c r="E120" s="32" t="s">
        <v>33</v>
      </c>
      <c r="F120" s="32" t="s">
        <v>668</v>
      </c>
      <c r="G120" s="32">
        <v>0</v>
      </c>
      <c r="H120" s="32" t="s">
        <v>678</v>
      </c>
      <c r="I120" s="36">
        <v>-4.41</v>
      </c>
      <c r="J120" s="36">
        <v>2.84</v>
      </c>
      <c r="K120" s="36">
        <v>-0.27694879993995691</v>
      </c>
      <c r="L120" s="36">
        <v>0.48333334700041514</v>
      </c>
      <c r="M120" s="36">
        <v>0.96666669400083027</v>
      </c>
      <c r="N120" s="138">
        <v>15.357766143106456</v>
      </c>
      <c r="O120" s="36">
        <v>24.781849912739965</v>
      </c>
    </row>
    <row r="121" spans="1:15" x14ac:dyDescent="0.25">
      <c r="A121" s="31" t="s">
        <v>257</v>
      </c>
      <c r="B121" s="31" t="s">
        <v>258</v>
      </c>
      <c r="C121" s="32" t="s">
        <v>240</v>
      </c>
      <c r="D121" s="32">
        <v>2</v>
      </c>
      <c r="E121" s="32" t="s">
        <v>33</v>
      </c>
      <c r="F121" s="32" t="s">
        <v>678</v>
      </c>
      <c r="G121" s="32">
        <v>0</v>
      </c>
      <c r="H121" s="32" t="s">
        <v>678</v>
      </c>
      <c r="I121" s="36">
        <v>-6.17</v>
      </c>
      <c r="J121" s="36">
        <v>3.98</v>
      </c>
      <c r="K121" s="36">
        <v>-0.88532151011471993</v>
      </c>
      <c r="L121" s="36">
        <v>0.6773474369935395</v>
      </c>
      <c r="M121" s="36">
        <v>1.354694873987079</v>
      </c>
      <c r="N121" s="138">
        <v>0</v>
      </c>
      <c r="O121" s="36">
        <v>34.72949389179756</v>
      </c>
    </row>
    <row r="122" spans="1:15" x14ac:dyDescent="0.25">
      <c r="A122" s="31" t="s">
        <v>259</v>
      </c>
      <c r="B122" s="31" t="s">
        <v>260</v>
      </c>
      <c r="C122" s="32" t="s">
        <v>240</v>
      </c>
      <c r="D122" s="32">
        <v>2</v>
      </c>
      <c r="E122" s="32" t="s">
        <v>33</v>
      </c>
      <c r="F122" s="32" t="s">
        <v>668</v>
      </c>
      <c r="G122" s="32">
        <v>0</v>
      </c>
      <c r="H122" s="32" t="s">
        <v>668</v>
      </c>
      <c r="I122" s="36">
        <v>-1.77</v>
      </c>
      <c r="J122" s="36">
        <v>3.96</v>
      </c>
      <c r="K122" s="36">
        <v>0.63561026532218778</v>
      </c>
      <c r="L122" s="36">
        <v>0.67394368102874791</v>
      </c>
      <c r="M122" s="36">
        <v>1.3478873620574958</v>
      </c>
      <c r="N122" s="138">
        <v>38.394415357766142</v>
      </c>
      <c r="O122" s="36">
        <v>34.554973821989535</v>
      </c>
    </row>
    <row r="123" spans="1:15" x14ac:dyDescent="0.25">
      <c r="A123" s="31" t="s">
        <v>261</v>
      </c>
      <c r="B123" s="31" t="s">
        <v>262</v>
      </c>
      <c r="C123" s="32" t="s">
        <v>240</v>
      </c>
      <c r="D123" s="32">
        <v>2</v>
      </c>
      <c r="E123" s="32" t="s">
        <v>58</v>
      </c>
      <c r="F123" s="32" t="s">
        <v>668</v>
      </c>
      <c r="G123" s="32">
        <v>0</v>
      </c>
      <c r="H123" s="32" t="s">
        <v>668</v>
      </c>
      <c r="I123" s="36">
        <v>-1.77</v>
      </c>
      <c r="J123" s="36">
        <v>3.96</v>
      </c>
      <c r="K123" s="36">
        <v>0.63561026532218778</v>
      </c>
      <c r="L123" s="36">
        <v>0.67394368102874791</v>
      </c>
      <c r="M123" s="36">
        <v>1.3478873620574958</v>
      </c>
      <c r="N123" s="138">
        <v>38.394415357766142</v>
      </c>
      <c r="O123" s="36">
        <v>34.554973821989535</v>
      </c>
    </row>
    <row r="124" spans="1:15" x14ac:dyDescent="0.25">
      <c r="A124" s="31" t="s">
        <v>263</v>
      </c>
      <c r="B124" s="31" t="s">
        <v>264</v>
      </c>
      <c r="C124" s="32" t="s">
        <v>240</v>
      </c>
      <c r="D124" s="32">
        <v>2</v>
      </c>
      <c r="E124" s="32" t="s">
        <v>58</v>
      </c>
      <c r="F124" s="32" t="s">
        <v>678</v>
      </c>
      <c r="G124" s="32">
        <v>0</v>
      </c>
      <c r="H124" s="32" t="s">
        <v>678</v>
      </c>
      <c r="I124" s="36">
        <v>-6.17</v>
      </c>
      <c r="J124" s="36">
        <v>3.98</v>
      </c>
      <c r="K124" s="36">
        <v>-0.88532151011471993</v>
      </c>
      <c r="L124" s="36">
        <v>0.6773474369935395</v>
      </c>
      <c r="M124" s="36">
        <v>1.354694873987079</v>
      </c>
      <c r="N124" s="138">
        <v>0</v>
      </c>
      <c r="O124" s="36">
        <v>34.72949389179756</v>
      </c>
    </row>
    <row r="125" spans="1:15" x14ac:dyDescent="0.25">
      <c r="A125" s="31" t="s">
        <v>265</v>
      </c>
      <c r="B125" s="31" t="s">
        <v>266</v>
      </c>
      <c r="C125" s="32" t="s">
        <v>240</v>
      </c>
      <c r="D125" s="32">
        <v>2</v>
      </c>
      <c r="E125" s="32" t="s">
        <v>58</v>
      </c>
      <c r="F125" s="32" t="s">
        <v>668</v>
      </c>
      <c r="G125" s="32">
        <v>0</v>
      </c>
      <c r="H125" s="32" t="s">
        <v>668</v>
      </c>
      <c r="I125" s="36">
        <v>-1.77</v>
      </c>
      <c r="J125" s="36">
        <v>3.96</v>
      </c>
      <c r="K125" s="36">
        <v>0.63561026532218778</v>
      </c>
      <c r="L125" s="36">
        <v>0.67394368102874791</v>
      </c>
      <c r="M125" s="36">
        <v>1.3478873620574958</v>
      </c>
      <c r="N125" s="138">
        <v>38.394415357766142</v>
      </c>
      <c r="O125" s="36">
        <v>34.554973821989535</v>
      </c>
    </row>
    <row r="126" spans="1:15" x14ac:dyDescent="0.25">
      <c r="A126" s="31" t="s">
        <v>267</v>
      </c>
      <c r="B126" s="31" t="s">
        <v>268</v>
      </c>
      <c r="C126" s="32" t="s">
        <v>240</v>
      </c>
      <c r="D126" s="32">
        <v>1</v>
      </c>
      <c r="E126" s="32" t="s">
        <v>109</v>
      </c>
      <c r="F126" s="32" t="s">
        <v>668</v>
      </c>
      <c r="G126" s="32">
        <v>0</v>
      </c>
      <c r="H126" s="32" t="s">
        <v>668</v>
      </c>
      <c r="I126" s="36">
        <v>-1.77</v>
      </c>
      <c r="J126" s="36">
        <v>3.96</v>
      </c>
      <c r="K126" s="36">
        <v>0.63561026532218778</v>
      </c>
      <c r="L126" s="36">
        <v>0.67394368102874791</v>
      </c>
      <c r="M126" s="36">
        <v>1.3478873620574958</v>
      </c>
      <c r="N126" s="138">
        <v>38.394415357766142</v>
      </c>
      <c r="O126" s="36">
        <v>34.554973821989535</v>
      </c>
    </row>
    <row r="127" spans="1:15" x14ac:dyDescent="0.25">
      <c r="A127" s="31" t="s">
        <v>269</v>
      </c>
      <c r="B127" s="31" t="s">
        <v>270</v>
      </c>
      <c r="C127" s="32" t="s">
        <v>240</v>
      </c>
      <c r="D127" s="32">
        <v>1</v>
      </c>
      <c r="E127" s="32" t="s">
        <v>109</v>
      </c>
      <c r="F127" s="32" t="s">
        <v>668</v>
      </c>
      <c r="G127" s="32">
        <v>1</v>
      </c>
      <c r="H127" s="32" t="s">
        <v>668</v>
      </c>
      <c r="I127" s="36">
        <v>1.83</v>
      </c>
      <c r="J127" s="36">
        <v>3.94</v>
      </c>
      <c r="K127" s="36">
        <v>1.8800089906796578</v>
      </c>
      <c r="L127" s="36">
        <v>0.67053992506395621</v>
      </c>
      <c r="M127" s="36">
        <v>1.3410798501279124</v>
      </c>
      <c r="N127" s="138">
        <v>69.808027923211171</v>
      </c>
      <c r="O127" s="36">
        <v>34.380453752181495</v>
      </c>
    </row>
    <row r="128" spans="1:15" x14ac:dyDescent="0.25">
      <c r="A128" s="31" t="s">
        <v>271</v>
      </c>
      <c r="B128" s="31" t="s">
        <v>272</v>
      </c>
      <c r="C128" s="32" t="s">
        <v>240</v>
      </c>
      <c r="D128" s="32">
        <v>1</v>
      </c>
      <c r="E128" s="32" t="s">
        <v>109</v>
      </c>
      <c r="F128" s="32" t="s">
        <v>668</v>
      </c>
      <c r="G128" s="32">
        <v>0</v>
      </c>
      <c r="H128" s="32" t="s">
        <v>668</v>
      </c>
      <c r="I128" s="36">
        <v>-1.77</v>
      </c>
      <c r="J128" s="36">
        <v>3.96</v>
      </c>
      <c r="K128" s="36">
        <v>0.63561026532218778</v>
      </c>
      <c r="L128" s="36">
        <v>0.67394368102874791</v>
      </c>
      <c r="M128" s="36">
        <v>1.3478873620574958</v>
      </c>
      <c r="N128" s="138">
        <v>38.394415357766142</v>
      </c>
      <c r="O128" s="36">
        <v>34.554973821989535</v>
      </c>
    </row>
    <row r="129" spans="1:15" x14ac:dyDescent="0.25">
      <c r="A129" s="31" t="s">
        <v>273</v>
      </c>
      <c r="B129" s="31" t="s">
        <v>274</v>
      </c>
      <c r="C129" s="32" t="s">
        <v>240</v>
      </c>
      <c r="D129" s="32">
        <v>1</v>
      </c>
      <c r="E129" s="32" t="s">
        <v>58</v>
      </c>
      <c r="F129" s="32" t="s">
        <v>678</v>
      </c>
      <c r="G129" s="32">
        <v>2</v>
      </c>
      <c r="H129" s="32" t="s">
        <v>678</v>
      </c>
      <c r="I129" s="36">
        <v>-1.77</v>
      </c>
      <c r="J129" s="36">
        <v>3.96</v>
      </c>
      <c r="K129" s="36">
        <v>0.63561026532218778</v>
      </c>
      <c r="L129" s="36">
        <v>0.67394368102874791</v>
      </c>
      <c r="M129" s="36">
        <v>1.3478873620574958</v>
      </c>
      <c r="N129" s="138">
        <v>38.394415357766142</v>
      </c>
      <c r="O129" s="36">
        <v>34.554973821989535</v>
      </c>
    </row>
    <row r="130" spans="1:15" x14ac:dyDescent="0.25">
      <c r="A130" s="31" t="s">
        <v>275</v>
      </c>
      <c r="B130" s="31" t="s">
        <v>276</v>
      </c>
      <c r="C130" s="32" t="s">
        <v>240</v>
      </c>
      <c r="D130" s="32">
        <v>2</v>
      </c>
      <c r="E130" s="32" t="s">
        <v>58</v>
      </c>
      <c r="F130" s="32" t="s">
        <v>668</v>
      </c>
      <c r="G130" s="32">
        <v>1</v>
      </c>
      <c r="H130" s="32" t="s">
        <v>668</v>
      </c>
      <c r="I130" s="36">
        <v>1.83</v>
      </c>
      <c r="J130" s="36">
        <v>3.94</v>
      </c>
      <c r="K130" s="36">
        <v>1.8800089906796578</v>
      </c>
      <c r="L130" s="36">
        <v>0.67053992506395621</v>
      </c>
      <c r="M130" s="36">
        <v>1.3410798501279124</v>
      </c>
      <c r="N130" s="138">
        <v>69.808027923211171</v>
      </c>
      <c r="O130" s="36">
        <v>34.380453752181495</v>
      </c>
    </row>
    <row r="131" spans="1:15" x14ac:dyDescent="0.25">
      <c r="A131" s="31" t="s">
        <v>277</v>
      </c>
      <c r="B131" s="31" t="s">
        <v>278</v>
      </c>
      <c r="C131" s="32" t="s">
        <v>240</v>
      </c>
      <c r="D131" s="32">
        <v>2</v>
      </c>
      <c r="E131" s="32" t="s">
        <v>58</v>
      </c>
      <c r="F131" s="32" t="s">
        <v>678</v>
      </c>
      <c r="G131" s="32">
        <v>0</v>
      </c>
      <c r="H131" s="32" t="s">
        <v>678</v>
      </c>
      <c r="I131" s="36">
        <v>-6.17</v>
      </c>
      <c r="J131" s="36">
        <v>3.98</v>
      </c>
      <c r="K131" s="36">
        <v>-0.88532151011471993</v>
      </c>
      <c r="L131" s="36">
        <v>0.6773474369935395</v>
      </c>
      <c r="M131" s="36">
        <v>1.354694873987079</v>
      </c>
      <c r="N131" s="138">
        <v>0</v>
      </c>
      <c r="O131" s="36">
        <v>34.72949389179756</v>
      </c>
    </row>
    <row r="132" spans="1:15" x14ac:dyDescent="0.25">
      <c r="A132" s="31" t="s">
        <v>279</v>
      </c>
      <c r="B132" s="31" t="s">
        <v>280</v>
      </c>
      <c r="C132" s="32" t="s">
        <v>240</v>
      </c>
      <c r="D132" s="32">
        <v>2</v>
      </c>
      <c r="E132" s="32" t="s">
        <v>223</v>
      </c>
      <c r="F132" s="32" t="s">
        <v>678</v>
      </c>
      <c r="G132" s="32">
        <v>0</v>
      </c>
      <c r="H132" s="32" t="s">
        <v>678</v>
      </c>
      <c r="I132" s="36">
        <v>-6.17</v>
      </c>
      <c r="J132" s="36">
        <v>3.98</v>
      </c>
      <c r="K132" s="36">
        <v>-0.88532151011471993</v>
      </c>
      <c r="L132" s="36">
        <v>0.6773474369935395</v>
      </c>
      <c r="M132" s="36">
        <v>1.354694873987079</v>
      </c>
      <c r="N132" s="138">
        <v>0</v>
      </c>
      <c r="O132" s="36">
        <v>34.72949389179756</v>
      </c>
    </row>
    <row r="133" spans="1:15" x14ac:dyDescent="0.25">
      <c r="A133" s="31">
        <v>1280</v>
      </c>
      <c r="B133" s="31" t="s">
        <v>281</v>
      </c>
      <c r="C133" s="32" t="s">
        <v>240</v>
      </c>
      <c r="D133" s="32">
        <v>5</v>
      </c>
      <c r="E133" s="32" t="s">
        <v>67</v>
      </c>
      <c r="F133" s="32" t="s">
        <v>668</v>
      </c>
      <c r="G133" s="32">
        <v>0</v>
      </c>
      <c r="H133" s="32" t="s">
        <v>668</v>
      </c>
      <c r="I133" s="36">
        <v>-1.77</v>
      </c>
      <c r="J133" s="36">
        <v>3.96</v>
      </c>
      <c r="K133" s="36">
        <v>0.63561026532218778</v>
      </c>
      <c r="L133" s="36">
        <v>0.67394368102874791</v>
      </c>
      <c r="M133" s="36">
        <v>1.3478873620574958</v>
      </c>
      <c r="N133" s="138">
        <v>38.394415357766142</v>
      </c>
      <c r="O133" s="36">
        <v>34.554973821989535</v>
      </c>
    </row>
    <row r="134" spans="1:15" x14ac:dyDescent="0.25">
      <c r="A134" s="31" t="s">
        <v>282</v>
      </c>
      <c r="B134" s="31" t="s">
        <v>283</v>
      </c>
      <c r="C134" s="32" t="s">
        <v>240</v>
      </c>
      <c r="D134" s="32">
        <v>4</v>
      </c>
      <c r="E134" s="32" t="s">
        <v>70</v>
      </c>
      <c r="F134" s="32" t="s">
        <v>678</v>
      </c>
      <c r="G134" s="32">
        <v>0</v>
      </c>
      <c r="H134" s="32" t="s">
        <v>678</v>
      </c>
      <c r="I134" s="36">
        <v>-6.17</v>
      </c>
      <c r="J134" s="36">
        <v>3.98</v>
      </c>
      <c r="K134" s="36">
        <v>-0.88532151011471993</v>
      </c>
      <c r="L134" s="36">
        <v>0.6773474369935395</v>
      </c>
      <c r="M134" s="36">
        <v>1.354694873987079</v>
      </c>
      <c r="N134" s="138">
        <v>0</v>
      </c>
      <c r="O134" s="36">
        <v>34.72949389179756</v>
      </c>
    </row>
    <row r="135" spans="1:15" x14ac:dyDescent="0.25">
      <c r="A135" s="31" t="s">
        <v>284</v>
      </c>
      <c r="B135" s="31" t="s">
        <v>285</v>
      </c>
      <c r="C135" s="32" t="s">
        <v>240</v>
      </c>
      <c r="D135" s="32">
        <v>3</v>
      </c>
      <c r="E135" s="32" t="s">
        <v>58</v>
      </c>
      <c r="F135" s="32" t="s">
        <v>678</v>
      </c>
      <c r="G135" s="32">
        <v>0</v>
      </c>
      <c r="H135" s="32" t="s">
        <v>678</v>
      </c>
      <c r="I135" s="36">
        <v>-6.17</v>
      </c>
      <c r="J135" s="36">
        <v>3.98</v>
      </c>
      <c r="K135" s="36">
        <v>-0.88532151011471993</v>
      </c>
      <c r="L135" s="36">
        <v>0.6773474369935395</v>
      </c>
      <c r="M135" s="36">
        <v>1.354694873987079</v>
      </c>
      <c r="N135" s="138">
        <v>0</v>
      </c>
      <c r="O135" s="36">
        <v>34.72949389179756</v>
      </c>
    </row>
    <row r="136" spans="1:15" x14ac:dyDescent="0.25">
      <c r="A136" s="31" t="s">
        <v>286</v>
      </c>
      <c r="B136" s="31" t="s">
        <v>287</v>
      </c>
      <c r="C136" s="32" t="s">
        <v>240</v>
      </c>
      <c r="D136" s="32">
        <v>4</v>
      </c>
      <c r="E136" s="32" t="s">
        <v>70</v>
      </c>
      <c r="F136" s="32" t="s">
        <v>668</v>
      </c>
      <c r="G136" s="32">
        <v>0</v>
      </c>
      <c r="H136" s="32" t="s">
        <v>668</v>
      </c>
      <c r="I136" s="36">
        <v>-1.77</v>
      </c>
      <c r="J136" s="36">
        <v>3.96</v>
      </c>
      <c r="K136" s="36">
        <v>0.63561026532218778</v>
      </c>
      <c r="L136" s="36">
        <v>0.67394368102874791</v>
      </c>
      <c r="M136" s="36">
        <v>1.3478873620574958</v>
      </c>
      <c r="N136" s="138">
        <v>38.394415357766142</v>
      </c>
      <c r="O136" s="36">
        <v>34.554973821989535</v>
      </c>
    </row>
    <row r="137" spans="1:15" x14ac:dyDescent="0.25">
      <c r="A137" s="31" t="s">
        <v>288</v>
      </c>
      <c r="B137" s="31" t="s">
        <v>289</v>
      </c>
      <c r="C137" s="32" t="s">
        <v>240</v>
      </c>
      <c r="D137" s="32">
        <v>2</v>
      </c>
      <c r="E137" s="32" t="s">
        <v>58</v>
      </c>
      <c r="F137" s="32" t="s">
        <v>668</v>
      </c>
      <c r="G137" s="32">
        <v>1</v>
      </c>
      <c r="H137" s="32" t="s">
        <v>668</v>
      </c>
      <c r="I137" s="36">
        <v>1.83</v>
      </c>
      <c r="J137" s="36">
        <v>3.94</v>
      </c>
      <c r="K137" s="36">
        <v>1.8800089906796578</v>
      </c>
      <c r="L137" s="36">
        <v>0.67053992506395621</v>
      </c>
      <c r="M137" s="36">
        <v>1.3410798501279124</v>
      </c>
      <c r="N137" s="138">
        <v>69.808027923211171</v>
      </c>
      <c r="O137" s="36">
        <v>34.380453752181495</v>
      </c>
    </row>
    <row r="138" spans="1:15" x14ac:dyDescent="0.25">
      <c r="A138" s="31" t="s">
        <v>290</v>
      </c>
      <c r="B138" s="31" t="s">
        <v>291</v>
      </c>
      <c r="C138" s="32" t="s">
        <v>240</v>
      </c>
      <c r="D138" s="32">
        <v>3</v>
      </c>
      <c r="E138" s="32" t="s">
        <v>58</v>
      </c>
      <c r="F138" s="32" t="s">
        <v>678</v>
      </c>
      <c r="G138" s="32">
        <v>0</v>
      </c>
      <c r="H138" s="32" t="s">
        <v>678</v>
      </c>
      <c r="I138" s="36">
        <v>-6.17</v>
      </c>
      <c r="J138" s="36">
        <v>3.98</v>
      </c>
      <c r="K138" s="36">
        <v>-0.88532151011471993</v>
      </c>
      <c r="L138" s="36">
        <v>0.6773474369935395</v>
      </c>
      <c r="M138" s="36">
        <v>1.354694873987079</v>
      </c>
      <c r="N138" s="138">
        <v>0</v>
      </c>
      <c r="O138" s="36">
        <v>34.72949389179756</v>
      </c>
    </row>
    <row r="139" spans="1:15" x14ac:dyDescent="0.25">
      <c r="A139" s="31" t="s">
        <v>292</v>
      </c>
      <c r="B139" s="31" t="s">
        <v>293</v>
      </c>
      <c r="C139" s="32" t="s">
        <v>240</v>
      </c>
      <c r="D139" s="32">
        <v>3</v>
      </c>
      <c r="E139" s="32" t="s">
        <v>83</v>
      </c>
      <c r="F139" s="32" t="s">
        <v>668</v>
      </c>
      <c r="G139" s="32">
        <v>0</v>
      </c>
      <c r="H139" s="32" t="s">
        <v>668</v>
      </c>
      <c r="I139" s="36">
        <v>-1.77</v>
      </c>
      <c r="J139" s="36">
        <v>3.96</v>
      </c>
      <c r="K139" s="36">
        <v>0.63561026532218778</v>
      </c>
      <c r="L139" s="36">
        <v>0.67394368102874791</v>
      </c>
      <c r="M139" s="36">
        <v>1.3478873620574958</v>
      </c>
      <c r="N139" s="138">
        <v>38.394415357766142</v>
      </c>
      <c r="O139" s="36">
        <v>34.554973821989535</v>
      </c>
    </row>
    <row r="140" spans="1:15" x14ac:dyDescent="0.25">
      <c r="A140" s="31" t="s">
        <v>294</v>
      </c>
      <c r="B140" s="31" t="s">
        <v>295</v>
      </c>
      <c r="C140" s="32" t="s">
        <v>240</v>
      </c>
      <c r="D140" s="32">
        <v>3</v>
      </c>
      <c r="E140" s="32" t="s">
        <v>33</v>
      </c>
      <c r="F140" s="32" t="s">
        <v>668</v>
      </c>
      <c r="G140" s="32">
        <v>0</v>
      </c>
      <c r="H140" s="32" t="s">
        <v>668</v>
      </c>
      <c r="I140" s="36">
        <v>-1.77</v>
      </c>
      <c r="J140" s="36">
        <v>3.96</v>
      </c>
      <c r="K140" s="36">
        <v>0.63561026532218778</v>
      </c>
      <c r="L140" s="36">
        <v>0.67394368102874791</v>
      </c>
      <c r="M140" s="36">
        <v>1.3478873620574958</v>
      </c>
      <c r="N140" s="138">
        <v>38.394415357766142</v>
      </c>
      <c r="O140" s="36">
        <v>34.554973821989535</v>
      </c>
    </row>
    <row r="141" spans="1:15" x14ac:dyDescent="0.25">
      <c r="A141" s="31" t="s">
        <v>296</v>
      </c>
      <c r="B141" s="31" t="s">
        <v>297</v>
      </c>
      <c r="C141" s="32" t="s">
        <v>240</v>
      </c>
      <c r="D141" s="32">
        <v>4</v>
      </c>
      <c r="E141" s="32" t="s">
        <v>83</v>
      </c>
      <c r="F141" s="32" t="s">
        <v>668</v>
      </c>
      <c r="G141" s="32">
        <v>1</v>
      </c>
      <c r="H141" s="32" t="s">
        <v>668</v>
      </c>
      <c r="I141" s="36">
        <v>1.83</v>
      </c>
      <c r="J141" s="36">
        <v>3.94</v>
      </c>
      <c r="K141" s="36">
        <v>1.8800089906796578</v>
      </c>
      <c r="L141" s="36">
        <v>0.67053992506395621</v>
      </c>
      <c r="M141" s="36">
        <v>1.3410798501279124</v>
      </c>
      <c r="N141" s="138">
        <v>69.808027923211171</v>
      </c>
      <c r="O141" s="36">
        <v>34.380453752181495</v>
      </c>
    </row>
    <row r="142" spans="1:15" x14ac:dyDescent="0.25">
      <c r="A142" s="31" t="s">
        <v>298</v>
      </c>
      <c r="B142" s="31" t="s">
        <v>299</v>
      </c>
      <c r="C142" s="32" t="s">
        <v>240</v>
      </c>
      <c r="D142" s="32">
        <v>2</v>
      </c>
      <c r="E142" s="32" t="s">
        <v>109</v>
      </c>
      <c r="F142" s="32" t="s">
        <v>678</v>
      </c>
      <c r="G142" s="32">
        <v>0</v>
      </c>
      <c r="H142" s="32" t="s">
        <v>678</v>
      </c>
      <c r="I142" s="36">
        <v>-6.17</v>
      </c>
      <c r="J142" s="36">
        <v>3.98</v>
      </c>
      <c r="K142" s="36">
        <v>-0.88532151011471993</v>
      </c>
      <c r="L142" s="36">
        <v>0.6773474369935395</v>
      </c>
      <c r="M142" s="36">
        <v>1.354694873987079</v>
      </c>
      <c r="N142" s="138">
        <v>0</v>
      </c>
      <c r="O142" s="36">
        <v>34.72949389179756</v>
      </c>
    </row>
    <row r="143" spans="1:15" x14ac:dyDescent="0.25">
      <c r="A143" s="31" t="s">
        <v>300</v>
      </c>
      <c r="B143" s="31" t="s">
        <v>301</v>
      </c>
      <c r="C143" s="32" t="s">
        <v>240</v>
      </c>
      <c r="D143" s="32">
        <v>3</v>
      </c>
      <c r="E143" s="32" t="s">
        <v>58</v>
      </c>
      <c r="F143" s="32" t="s">
        <v>678</v>
      </c>
      <c r="G143" s="32">
        <v>0</v>
      </c>
      <c r="H143" s="32" t="s">
        <v>678</v>
      </c>
      <c r="I143" s="36">
        <v>-6.17</v>
      </c>
      <c r="J143" s="36">
        <v>3.98</v>
      </c>
      <c r="K143" s="36">
        <v>-0.88532151011471993</v>
      </c>
      <c r="L143" s="36">
        <v>0.6773474369935395</v>
      </c>
      <c r="M143" s="36">
        <v>1.354694873987079</v>
      </c>
      <c r="N143" s="138">
        <v>0</v>
      </c>
      <c r="O143" s="36">
        <v>34.72949389179756</v>
      </c>
    </row>
    <row r="144" spans="1:15" x14ac:dyDescent="0.25">
      <c r="A144" s="31" t="s">
        <v>302</v>
      </c>
      <c r="B144" s="31" t="s">
        <v>303</v>
      </c>
      <c r="C144" s="32" t="s">
        <v>240</v>
      </c>
      <c r="D144" s="32">
        <v>3</v>
      </c>
      <c r="E144" s="32" t="s">
        <v>83</v>
      </c>
      <c r="F144" s="32" t="s">
        <v>678</v>
      </c>
      <c r="G144" s="32">
        <v>0</v>
      </c>
      <c r="H144" s="32" t="s">
        <v>678</v>
      </c>
      <c r="I144" s="36">
        <v>-6.17</v>
      </c>
      <c r="J144" s="36">
        <v>3.98</v>
      </c>
      <c r="K144" s="36">
        <v>-0.88532151011471993</v>
      </c>
      <c r="L144" s="36">
        <v>0.6773474369935395</v>
      </c>
      <c r="M144" s="36">
        <v>1.354694873987079</v>
      </c>
      <c r="N144" s="138">
        <v>0</v>
      </c>
      <c r="O144" s="36">
        <v>34.72949389179756</v>
      </c>
    </row>
    <row r="145" spans="1:15" x14ac:dyDescent="0.25">
      <c r="A145" s="31" t="s">
        <v>304</v>
      </c>
      <c r="B145" s="31" t="s">
        <v>305</v>
      </c>
      <c r="C145" s="32" t="s">
        <v>306</v>
      </c>
      <c r="D145" s="32">
        <v>1</v>
      </c>
      <c r="E145" s="32" t="s">
        <v>103</v>
      </c>
      <c r="F145" s="32" t="s">
        <v>678</v>
      </c>
      <c r="G145" s="32">
        <v>0</v>
      </c>
      <c r="H145" s="32" t="s">
        <v>678</v>
      </c>
      <c r="I145" s="36">
        <v>-6.17</v>
      </c>
      <c r="J145" s="36">
        <v>3.98</v>
      </c>
      <c r="K145" s="36">
        <v>-0.88532151011471993</v>
      </c>
      <c r="L145" s="36">
        <v>0.6773474369935395</v>
      </c>
      <c r="M145" s="36">
        <v>1.354694873987079</v>
      </c>
      <c r="N145" s="138">
        <v>0</v>
      </c>
      <c r="O145" s="36">
        <v>34.72949389179756</v>
      </c>
    </row>
    <row r="146" spans="1:15" x14ac:dyDescent="0.25">
      <c r="A146" s="31" t="s">
        <v>307</v>
      </c>
      <c r="B146" s="31" t="s">
        <v>308</v>
      </c>
      <c r="C146" s="32" t="s">
        <v>306</v>
      </c>
      <c r="D146" s="32">
        <v>4</v>
      </c>
      <c r="E146" s="32" t="s">
        <v>70</v>
      </c>
      <c r="F146" s="32" t="s">
        <v>668</v>
      </c>
      <c r="G146" s="32">
        <v>0</v>
      </c>
      <c r="H146" s="32" t="s">
        <v>668</v>
      </c>
      <c r="I146" s="36">
        <v>-1.77</v>
      </c>
      <c r="J146" s="36">
        <v>3.96</v>
      </c>
      <c r="K146" s="36">
        <v>0.63561026532218778</v>
      </c>
      <c r="L146" s="36">
        <v>0.67394368102874791</v>
      </c>
      <c r="M146" s="36">
        <v>1.3478873620574958</v>
      </c>
      <c r="N146" s="138">
        <v>38.394415357766142</v>
      </c>
      <c r="O146" s="36">
        <v>34.554973821989535</v>
      </c>
    </row>
    <row r="147" spans="1:15" x14ac:dyDescent="0.25">
      <c r="A147" s="31" t="s">
        <v>309</v>
      </c>
      <c r="B147" s="31" t="s">
        <v>310</v>
      </c>
      <c r="C147" s="32" t="s">
        <v>306</v>
      </c>
      <c r="D147" s="32">
        <v>2</v>
      </c>
      <c r="E147" s="32" t="s">
        <v>58</v>
      </c>
      <c r="F147" s="32" t="s">
        <v>668</v>
      </c>
      <c r="G147" s="32">
        <v>0</v>
      </c>
      <c r="H147" s="32" t="s">
        <v>668</v>
      </c>
      <c r="I147" s="36">
        <v>-1.77</v>
      </c>
      <c r="J147" s="36">
        <v>3.96</v>
      </c>
      <c r="K147" s="36">
        <v>0.63561026532218778</v>
      </c>
      <c r="L147" s="36">
        <v>0.67394368102874791</v>
      </c>
      <c r="M147" s="36">
        <v>1.3478873620574958</v>
      </c>
      <c r="N147" s="138">
        <v>38.394415357766142</v>
      </c>
      <c r="O147" s="36">
        <v>34.554973821989535</v>
      </c>
    </row>
    <row r="148" spans="1:15" x14ac:dyDescent="0.25">
      <c r="A148" s="31" t="s">
        <v>311</v>
      </c>
      <c r="B148" s="31" t="s">
        <v>312</v>
      </c>
      <c r="C148" s="32" t="s">
        <v>306</v>
      </c>
      <c r="D148" s="32">
        <v>3</v>
      </c>
      <c r="E148" s="32" t="s">
        <v>83</v>
      </c>
      <c r="F148" s="32" t="s">
        <v>678</v>
      </c>
      <c r="G148" s="32">
        <v>0</v>
      </c>
      <c r="H148" s="32" t="s">
        <v>678</v>
      </c>
      <c r="I148" s="36">
        <v>-6.17</v>
      </c>
      <c r="J148" s="36">
        <v>3.98</v>
      </c>
      <c r="K148" s="36">
        <v>-0.88532151011471993</v>
      </c>
      <c r="L148" s="36">
        <v>0.6773474369935395</v>
      </c>
      <c r="M148" s="36">
        <v>1.354694873987079</v>
      </c>
      <c r="N148" s="138">
        <v>0</v>
      </c>
      <c r="O148" s="36">
        <v>34.72949389179756</v>
      </c>
    </row>
    <row r="149" spans="1:15" x14ac:dyDescent="0.25">
      <c r="A149" s="31" t="s">
        <v>313</v>
      </c>
      <c r="B149" s="31" t="s">
        <v>314</v>
      </c>
      <c r="C149" s="32" t="s">
        <v>306</v>
      </c>
      <c r="D149" s="32">
        <v>3</v>
      </c>
      <c r="E149" s="32" t="s">
        <v>83</v>
      </c>
      <c r="F149" s="32" t="s">
        <v>668</v>
      </c>
      <c r="G149" s="32">
        <v>0</v>
      </c>
      <c r="H149" s="32" t="s">
        <v>668</v>
      </c>
      <c r="I149" s="36">
        <v>-1.77</v>
      </c>
      <c r="J149" s="36">
        <v>3.96</v>
      </c>
      <c r="K149" s="36">
        <v>0.63561026532218778</v>
      </c>
      <c r="L149" s="36">
        <v>0.67394368102874791</v>
      </c>
      <c r="M149" s="36">
        <v>1.3478873620574958</v>
      </c>
      <c r="N149" s="138">
        <v>38.394415357766142</v>
      </c>
      <c r="O149" s="36">
        <v>34.554973821989535</v>
      </c>
    </row>
    <row r="150" spans="1:15" x14ac:dyDescent="0.25">
      <c r="A150" s="31" t="s">
        <v>315</v>
      </c>
      <c r="B150" s="31" t="s">
        <v>316</v>
      </c>
      <c r="C150" s="32" t="s">
        <v>306</v>
      </c>
      <c r="D150" s="32">
        <v>4</v>
      </c>
      <c r="E150" s="32" t="s">
        <v>33</v>
      </c>
      <c r="F150" s="32" t="s">
        <v>668</v>
      </c>
      <c r="G150" s="32">
        <v>0</v>
      </c>
      <c r="H150" s="32" t="s">
        <v>678</v>
      </c>
      <c r="I150" s="36">
        <v>-4.41</v>
      </c>
      <c r="J150" s="36">
        <v>2.84</v>
      </c>
      <c r="K150" s="36">
        <v>-0.27694879993995691</v>
      </c>
      <c r="L150" s="36">
        <v>0.48333334700041514</v>
      </c>
      <c r="M150" s="36">
        <v>0.96666669400083027</v>
      </c>
      <c r="N150" s="138">
        <v>15.357766143106456</v>
      </c>
      <c r="O150" s="36">
        <v>24.781849912739965</v>
      </c>
    </row>
    <row r="151" spans="1:15" x14ac:dyDescent="0.25">
      <c r="A151" s="31" t="s">
        <v>317</v>
      </c>
      <c r="B151" s="31" t="s">
        <v>318</v>
      </c>
      <c r="C151" s="32" t="s">
        <v>319</v>
      </c>
      <c r="D151" s="32">
        <v>3</v>
      </c>
      <c r="E151" s="32" t="s">
        <v>33</v>
      </c>
      <c r="F151" s="32" t="s">
        <v>678</v>
      </c>
      <c r="G151" s="32">
        <v>0</v>
      </c>
      <c r="H151" s="32" t="s">
        <v>668</v>
      </c>
      <c r="I151" s="36">
        <v>-4.41</v>
      </c>
      <c r="J151" s="36">
        <v>2.84</v>
      </c>
      <c r="K151" s="36">
        <v>-0.27694879993995691</v>
      </c>
      <c r="L151" s="36">
        <v>0.48333334700041514</v>
      </c>
      <c r="M151" s="36">
        <v>0.96666669400083027</v>
      </c>
      <c r="N151" s="138">
        <v>15.357766143106456</v>
      </c>
      <c r="O151" s="36">
        <v>24.781849912739965</v>
      </c>
    </row>
    <row r="152" spans="1:15" x14ac:dyDescent="0.25">
      <c r="A152" s="31" t="s">
        <v>320</v>
      </c>
      <c r="B152" s="31" t="s">
        <v>321</v>
      </c>
      <c r="C152" s="32" t="s">
        <v>319</v>
      </c>
      <c r="D152" s="32">
        <v>3</v>
      </c>
      <c r="E152" s="32" t="s">
        <v>33</v>
      </c>
      <c r="F152" s="32" t="s">
        <v>678</v>
      </c>
      <c r="G152" s="32">
        <v>0</v>
      </c>
      <c r="H152" s="32" t="s">
        <v>678</v>
      </c>
      <c r="I152" s="36">
        <v>-6.17</v>
      </c>
      <c r="J152" s="36">
        <v>3.98</v>
      </c>
      <c r="K152" s="36">
        <v>-0.88532151011471993</v>
      </c>
      <c r="L152" s="36">
        <v>0.6773474369935395</v>
      </c>
      <c r="M152" s="36">
        <v>1.354694873987079</v>
      </c>
      <c r="N152" s="138">
        <v>0</v>
      </c>
      <c r="O152" s="36">
        <v>34.72949389179756</v>
      </c>
    </row>
    <row r="153" spans="1:15" x14ac:dyDescent="0.25">
      <c r="A153" s="31" t="s">
        <v>322</v>
      </c>
      <c r="B153" s="31" t="s">
        <v>323</v>
      </c>
      <c r="C153" s="32" t="s">
        <v>319</v>
      </c>
      <c r="D153" s="32">
        <v>1</v>
      </c>
      <c r="E153" s="32" t="s">
        <v>33</v>
      </c>
      <c r="F153" s="32" t="s">
        <v>678</v>
      </c>
      <c r="G153" s="32">
        <v>0</v>
      </c>
      <c r="H153" s="32" t="s">
        <v>678</v>
      </c>
      <c r="I153" s="36">
        <v>-6.17</v>
      </c>
      <c r="J153" s="36">
        <v>3.98</v>
      </c>
      <c r="K153" s="36">
        <v>-0.88532151011471993</v>
      </c>
      <c r="L153" s="36">
        <v>0.6773474369935395</v>
      </c>
      <c r="M153" s="36">
        <v>1.354694873987079</v>
      </c>
      <c r="N153" s="138">
        <v>0</v>
      </c>
      <c r="O153" s="36">
        <v>34.72949389179756</v>
      </c>
    </row>
    <row r="154" spans="1:15" x14ac:dyDescent="0.25">
      <c r="A154" s="31" t="s">
        <v>324</v>
      </c>
      <c r="B154" s="31" t="s">
        <v>325</v>
      </c>
      <c r="C154" s="32" t="s">
        <v>319</v>
      </c>
      <c r="D154" s="32">
        <v>2</v>
      </c>
      <c r="E154" s="32" t="s">
        <v>33</v>
      </c>
      <c r="F154" s="32" t="s">
        <v>678</v>
      </c>
      <c r="G154" s="32">
        <v>0</v>
      </c>
      <c r="H154" s="32" t="s">
        <v>678</v>
      </c>
      <c r="I154" s="36">
        <v>-6.17</v>
      </c>
      <c r="J154" s="36">
        <v>3.98</v>
      </c>
      <c r="K154" s="36">
        <v>-0.88532151011471993</v>
      </c>
      <c r="L154" s="36">
        <v>0.6773474369935395</v>
      </c>
      <c r="M154" s="36">
        <v>1.354694873987079</v>
      </c>
      <c r="N154" s="138">
        <v>0</v>
      </c>
      <c r="O154" s="36">
        <v>34.72949389179756</v>
      </c>
    </row>
    <row r="155" spans="1:15" x14ac:dyDescent="0.25">
      <c r="A155" s="31" t="s">
        <v>326</v>
      </c>
      <c r="B155" s="31" t="s">
        <v>327</v>
      </c>
      <c r="C155" s="32" t="s">
        <v>319</v>
      </c>
      <c r="D155" s="32">
        <v>2</v>
      </c>
      <c r="E155" s="32" t="s">
        <v>109</v>
      </c>
      <c r="F155" s="32" t="s">
        <v>678</v>
      </c>
      <c r="G155" s="32">
        <v>0</v>
      </c>
      <c r="H155" s="32" t="s">
        <v>678</v>
      </c>
      <c r="I155" s="36">
        <v>-6.17</v>
      </c>
      <c r="J155" s="36">
        <v>3.98</v>
      </c>
      <c r="K155" s="36">
        <v>-0.88532151011471993</v>
      </c>
      <c r="L155" s="36">
        <v>0.6773474369935395</v>
      </c>
      <c r="M155" s="36">
        <v>1.354694873987079</v>
      </c>
      <c r="N155" s="138">
        <v>0</v>
      </c>
      <c r="O155" s="36">
        <v>34.72949389179756</v>
      </c>
    </row>
    <row r="156" spans="1:15" x14ac:dyDescent="0.25">
      <c r="A156" s="31" t="s">
        <v>328</v>
      </c>
      <c r="B156" s="31" t="s">
        <v>329</v>
      </c>
      <c r="C156" s="32" t="s">
        <v>319</v>
      </c>
      <c r="D156" s="32">
        <v>2</v>
      </c>
      <c r="E156" s="32" t="s">
        <v>109</v>
      </c>
      <c r="F156" s="32" t="s">
        <v>678</v>
      </c>
      <c r="G156" s="32">
        <v>0</v>
      </c>
      <c r="H156" s="32" t="s">
        <v>678</v>
      </c>
      <c r="I156" s="36">
        <v>-6.17</v>
      </c>
      <c r="J156" s="36">
        <v>3.98</v>
      </c>
      <c r="K156" s="36">
        <v>-0.88532151011471993</v>
      </c>
      <c r="L156" s="36">
        <v>0.6773474369935395</v>
      </c>
      <c r="M156" s="36">
        <v>1.354694873987079</v>
      </c>
      <c r="N156" s="138">
        <v>0</v>
      </c>
      <c r="O156" s="36">
        <v>34.72949389179756</v>
      </c>
    </row>
    <row r="157" spans="1:15" x14ac:dyDescent="0.25">
      <c r="A157" s="31" t="s">
        <v>330</v>
      </c>
      <c r="B157" s="31" t="s">
        <v>331</v>
      </c>
      <c r="C157" s="32" t="s">
        <v>319</v>
      </c>
      <c r="D157" s="32">
        <v>1</v>
      </c>
      <c r="E157" s="32" t="s">
        <v>223</v>
      </c>
      <c r="F157" s="32" t="s">
        <v>678</v>
      </c>
      <c r="G157" s="32">
        <v>0</v>
      </c>
      <c r="H157" s="32" t="s">
        <v>678</v>
      </c>
      <c r="I157" s="36">
        <v>-6.17</v>
      </c>
      <c r="J157" s="36">
        <v>3.98</v>
      </c>
      <c r="K157" s="36">
        <v>-0.88532151011471993</v>
      </c>
      <c r="L157" s="36">
        <v>0.6773474369935395</v>
      </c>
      <c r="M157" s="36">
        <v>1.354694873987079</v>
      </c>
      <c r="N157" s="138">
        <v>0</v>
      </c>
      <c r="O157" s="36">
        <v>34.72949389179756</v>
      </c>
    </row>
    <row r="158" spans="1:15" x14ac:dyDescent="0.25">
      <c r="A158" s="31" t="s">
        <v>332</v>
      </c>
      <c r="B158" s="31" t="s">
        <v>333</v>
      </c>
      <c r="C158" s="32" t="s">
        <v>319</v>
      </c>
      <c r="D158" s="32">
        <v>1</v>
      </c>
      <c r="E158" s="32" t="s">
        <v>109</v>
      </c>
      <c r="F158" s="32" t="s">
        <v>678</v>
      </c>
      <c r="G158" s="32">
        <v>0</v>
      </c>
      <c r="H158" s="32" t="s">
        <v>678</v>
      </c>
      <c r="I158" s="36">
        <v>-6.17</v>
      </c>
      <c r="J158" s="36">
        <v>3.98</v>
      </c>
      <c r="K158" s="36">
        <v>-0.88532151011471993</v>
      </c>
      <c r="L158" s="36">
        <v>0.6773474369935395</v>
      </c>
      <c r="M158" s="36">
        <v>1.354694873987079</v>
      </c>
      <c r="N158" s="138">
        <v>0</v>
      </c>
      <c r="O158" s="36">
        <v>34.72949389179756</v>
      </c>
    </row>
    <row r="159" spans="1:15" x14ac:dyDescent="0.25">
      <c r="A159" s="31" t="s">
        <v>334</v>
      </c>
      <c r="B159" s="31" t="s">
        <v>335</v>
      </c>
      <c r="C159" s="32" t="s">
        <v>319</v>
      </c>
      <c r="D159" s="32">
        <v>1</v>
      </c>
      <c r="E159" s="32" t="s">
        <v>223</v>
      </c>
      <c r="F159" s="32" t="s">
        <v>668</v>
      </c>
      <c r="G159" s="32">
        <v>0</v>
      </c>
      <c r="H159" s="32" t="s">
        <v>668</v>
      </c>
      <c r="I159" s="36">
        <v>-1.77</v>
      </c>
      <c r="J159" s="36">
        <v>3.96</v>
      </c>
      <c r="K159" s="36">
        <v>0.63561026532218778</v>
      </c>
      <c r="L159" s="36">
        <v>0.67394368102874791</v>
      </c>
      <c r="M159" s="36">
        <v>1.3478873620574958</v>
      </c>
      <c r="N159" s="138">
        <v>38.394415357766142</v>
      </c>
      <c r="O159" s="36">
        <v>34.554973821989535</v>
      </c>
    </row>
    <row r="160" spans="1:15" x14ac:dyDescent="0.25">
      <c r="A160" s="31" t="s">
        <v>336</v>
      </c>
      <c r="B160" s="31" t="s">
        <v>337</v>
      </c>
      <c r="C160" s="32" t="s">
        <v>319</v>
      </c>
      <c r="D160" s="32">
        <v>1</v>
      </c>
      <c r="E160" s="32" t="s">
        <v>164</v>
      </c>
      <c r="F160" s="32" t="s">
        <v>668</v>
      </c>
      <c r="G160" s="32">
        <v>0</v>
      </c>
      <c r="H160" s="32" t="s">
        <v>678</v>
      </c>
      <c r="I160" s="36">
        <v>-4.41</v>
      </c>
      <c r="J160" s="36">
        <v>2.84</v>
      </c>
      <c r="K160" s="36">
        <v>-0.27694879993995691</v>
      </c>
      <c r="L160" s="36">
        <v>0.48333334700041514</v>
      </c>
      <c r="M160" s="36">
        <v>0.96666669400083027</v>
      </c>
      <c r="N160" s="138">
        <v>15.357766143106456</v>
      </c>
      <c r="O160" s="36">
        <v>24.781849912739965</v>
      </c>
    </row>
    <row r="161" spans="1:15" x14ac:dyDescent="0.25">
      <c r="A161" s="31" t="s">
        <v>338</v>
      </c>
      <c r="B161" s="31" t="s">
        <v>339</v>
      </c>
      <c r="C161" s="32" t="s">
        <v>319</v>
      </c>
      <c r="D161" s="32">
        <v>1</v>
      </c>
      <c r="E161" s="32" t="s">
        <v>58</v>
      </c>
      <c r="F161" s="32" t="s">
        <v>678</v>
      </c>
      <c r="G161" s="32">
        <v>0</v>
      </c>
      <c r="H161" s="32" t="s">
        <v>678</v>
      </c>
      <c r="I161" s="36">
        <v>-6.17</v>
      </c>
      <c r="J161" s="36">
        <v>3.98</v>
      </c>
      <c r="K161" s="36">
        <v>-0.88532151011471993</v>
      </c>
      <c r="L161" s="36">
        <v>0.6773474369935395</v>
      </c>
      <c r="M161" s="36">
        <v>1.354694873987079</v>
      </c>
      <c r="N161" s="138">
        <v>0</v>
      </c>
      <c r="O161" s="36">
        <v>34.72949389179756</v>
      </c>
    </row>
    <row r="162" spans="1:15" x14ac:dyDescent="0.25">
      <c r="A162" s="31" t="s">
        <v>340</v>
      </c>
      <c r="B162" s="31" t="s">
        <v>341</v>
      </c>
      <c r="C162" s="32" t="s">
        <v>319</v>
      </c>
      <c r="D162" s="32">
        <v>3</v>
      </c>
      <c r="E162" s="32" t="s">
        <v>33</v>
      </c>
      <c r="F162" s="32" t="s">
        <v>668</v>
      </c>
      <c r="G162" s="32">
        <v>0</v>
      </c>
      <c r="H162" s="32" t="s">
        <v>668</v>
      </c>
      <c r="I162" s="36">
        <v>-1.77</v>
      </c>
      <c r="J162" s="36">
        <v>3.96</v>
      </c>
      <c r="K162" s="36">
        <v>0.63561026532218778</v>
      </c>
      <c r="L162" s="36">
        <v>0.67394368102874791</v>
      </c>
      <c r="M162" s="36">
        <v>1.3478873620574958</v>
      </c>
      <c r="N162" s="138">
        <v>38.394415357766142</v>
      </c>
      <c r="O162" s="36">
        <v>34.554973821989535</v>
      </c>
    </row>
    <row r="163" spans="1:15" x14ac:dyDescent="0.25">
      <c r="A163" s="31" t="s">
        <v>342</v>
      </c>
      <c r="B163" s="31" t="s">
        <v>343</v>
      </c>
      <c r="C163" s="32" t="s">
        <v>319</v>
      </c>
      <c r="D163" s="32">
        <v>3</v>
      </c>
      <c r="E163" s="32" t="s">
        <v>33</v>
      </c>
      <c r="F163" s="32" t="s">
        <v>668</v>
      </c>
      <c r="G163" s="32">
        <v>1</v>
      </c>
      <c r="H163" s="32" t="s">
        <v>678</v>
      </c>
      <c r="I163" s="36">
        <v>-1.77</v>
      </c>
      <c r="J163" s="36">
        <v>3.96</v>
      </c>
      <c r="K163" s="36">
        <v>0.63561026532218778</v>
      </c>
      <c r="L163" s="36">
        <v>0.67394368102874791</v>
      </c>
      <c r="M163" s="36">
        <v>1.3478873620574958</v>
      </c>
      <c r="N163" s="138">
        <v>38.394415357766142</v>
      </c>
      <c r="O163" s="36">
        <v>34.554973821989535</v>
      </c>
    </row>
    <row r="164" spans="1:15" x14ac:dyDescent="0.25">
      <c r="A164" s="31" t="s">
        <v>344</v>
      </c>
      <c r="B164" s="31" t="s">
        <v>345</v>
      </c>
      <c r="C164" s="32" t="s">
        <v>319</v>
      </c>
      <c r="D164" s="32">
        <v>1</v>
      </c>
      <c r="E164" s="32" t="s">
        <v>109</v>
      </c>
      <c r="F164" s="32" t="s">
        <v>678</v>
      </c>
      <c r="G164" s="32">
        <v>0</v>
      </c>
      <c r="H164" s="32" t="s">
        <v>678</v>
      </c>
      <c r="I164" s="36">
        <v>-6.17</v>
      </c>
      <c r="J164" s="36">
        <v>3.98</v>
      </c>
      <c r="K164" s="36">
        <v>-0.88532151011471993</v>
      </c>
      <c r="L164" s="36">
        <v>0.6773474369935395</v>
      </c>
      <c r="M164" s="36">
        <v>1.354694873987079</v>
      </c>
      <c r="N164" s="138">
        <v>0</v>
      </c>
      <c r="O164" s="36">
        <v>34.72949389179756</v>
      </c>
    </row>
    <row r="165" spans="1:15" x14ac:dyDescent="0.25">
      <c r="A165" s="31" t="s">
        <v>346</v>
      </c>
      <c r="B165" s="31" t="s">
        <v>347</v>
      </c>
      <c r="C165" s="32" t="s">
        <v>319</v>
      </c>
      <c r="D165" s="32">
        <v>1</v>
      </c>
      <c r="E165" s="32" t="s">
        <v>33</v>
      </c>
      <c r="F165" s="32" t="s">
        <v>668</v>
      </c>
      <c r="G165" s="32">
        <v>0</v>
      </c>
      <c r="H165" s="32" t="s">
        <v>668</v>
      </c>
      <c r="I165" s="36">
        <v>-1.77</v>
      </c>
      <c r="J165" s="36">
        <v>3.96</v>
      </c>
      <c r="K165" s="36">
        <v>0.63561026532218778</v>
      </c>
      <c r="L165" s="36">
        <v>0.67394368102874791</v>
      </c>
      <c r="M165" s="36">
        <v>1.3478873620574958</v>
      </c>
      <c r="N165" s="138">
        <v>38.394415357766142</v>
      </c>
      <c r="O165" s="36">
        <v>34.554973821989535</v>
      </c>
    </row>
    <row r="166" spans="1:15" x14ac:dyDescent="0.25">
      <c r="A166" s="31" t="s">
        <v>348</v>
      </c>
      <c r="B166" s="31" t="s">
        <v>349</v>
      </c>
      <c r="C166" s="32" t="s">
        <v>319</v>
      </c>
      <c r="D166" s="32">
        <v>1</v>
      </c>
      <c r="E166" s="32" t="s">
        <v>58</v>
      </c>
      <c r="F166" s="32" t="s">
        <v>678</v>
      </c>
      <c r="G166" s="32">
        <v>0</v>
      </c>
      <c r="H166" s="32" t="s">
        <v>678</v>
      </c>
      <c r="I166" s="36">
        <v>-6.17</v>
      </c>
      <c r="J166" s="36">
        <v>3.98</v>
      </c>
      <c r="K166" s="36">
        <v>-0.88532151011471993</v>
      </c>
      <c r="L166" s="36">
        <v>0.6773474369935395</v>
      </c>
      <c r="M166" s="36">
        <v>1.354694873987079</v>
      </c>
      <c r="N166" s="138">
        <v>0</v>
      </c>
      <c r="O166" s="36">
        <v>34.72949389179756</v>
      </c>
    </row>
    <row r="167" spans="1:15" x14ac:dyDescent="0.25">
      <c r="A167" s="31" t="s">
        <v>350</v>
      </c>
      <c r="B167" s="31" t="s">
        <v>351</v>
      </c>
      <c r="C167" s="32" t="s">
        <v>319</v>
      </c>
      <c r="D167" s="32">
        <v>1</v>
      </c>
      <c r="E167" s="32" t="s">
        <v>109</v>
      </c>
      <c r="F167" s="32" t="s">
        <v>678</v>
      </c>
      <c r="G167" s="32">
        <v>0</v>
      </c>
      <c r="H167" s="32" t="s">
        <v>678</v>
      </c>
      <c r="I167" s="36">
        <v>-6.17</v>
      </c>
      <c r="J167" s="36">
        <v>3.98</v>
      </c>
      <c r="K167" s="36">
        <v>-0.88532151011471993</v>
      </c>
      <c r="L167" s="36">
        <v>0.6773474369935395</v>
      </c>
      <c r="M167" s="36">
        <v>1.354694873987079</v>
      </c>
      <c r="N167" s="138">
        <v>0</v>
      </c>
      <c r="O167" s="36">
        <v>34.72949389179756</v>
      </c>
    </row>
    <row r="168" spans="1:15" x14ac:dyDescent="0.25">
      <c r="A168" s="31" t="s">
        <v>352</v>
      </c>
      <c r="B168" s="31" t="s">
        <v>353</v>
      </c>
      <c r="C168" s="32" t="s">
        <v>319</v>
      </c>
      <c r="D168" s="32">
        <v>1</v>
      </c>
      <c r="E168" s="32" t="s">
        <v>109</v>
      </c>
      <c r="F168" s="32" t="s">
        <v>678</v>
      </c>
      <c r="G168" s="32">
        <v>0</v>
      </c>
      <c r="H168" s="32" t="s">
        <v>678</v>
      </c>
      <c r="I168" s="36">
        <v>-6.17</v>
      </c>
      <c r="J168" s="36">
        <v>3.98</v>
      </c>
      <c r="K168" s="36">
        <v>-0.88532151011471993</v>
      </c>
      <c r="L168" s="36">
        <v>0.6773474369935395</v>
      </c>
      <c r="M168" s="36">
        <v>1.354694873987079</v>
      </c>
      <c r="N168" s="138">
        <v>0</v>
      </c>
      <c r="O168" s="36">
        <v>34.72949389179756</v>
      </c>
    </row>
    <row r="169" spans="1:15" x14ac:dyDescent="0.25">
      <c r="A169" s="31" t="s">
        <v>354</v>
      </c>
      <c r="B169" s="31" t="s">
        <v>355</v>
      </c>
      <c r="C169" s="32" t="s">
        <v>319</v>
      </c>
      <c r="D169" s="32">
        <v>1</v>
      </c>
      <c r="E169" s="32" t="s">
        <v>109</v>
      </c>
      <c r="F169" s="32" t="s">
        <v>678</v>
      </c>
      <c r="G169" s="32">
        <v>0</v>
      </c>
      <c r="H169" s="32" t="s">
        <v>678</v>
      </c>
      <c r="I169" s="36">
        <v>-6.17</v>
      </c>
      <c r="J169" s="36">
        <v>3.98</v>
      </c>
      <c r="K169" s="36">
        <v>-0.88532151011471993</v>
      </c>
      <c r="L169" s="36">
        <v>0.6773474369935395</v>
      </c>
      <c r="M169" s="36">
        <v>1.354694873987079</v>
      </c>
      <c r="N169" s="138">
        <v>0</v>
      </c>
      <c r="O169" s="36">
        <v>34.72949389179756</v>
      </c>
    </row>
    <row r="170" spans="1:15" x14ac:dyDescent="0.25">
      <c r="A170" s="31" t="s">
        <v>356</v>
      </c>
      <c r="B170" s="31" t="s">
        <v>357</v>
      </c>
      <c r="C170" s="32" t="s">
        <v>319</v>
      </c>
      <c r="D170" s="32">
        <v>1</v>
      </c>
      <c r="E170" s="32" t="s">
        <v>103</v>
      </c>
      <c r="F170" s="32" t="s">
        <v>678</v>
      </c>
      <c r="G170" s="32">
        <v>0</v>
      </c>
      <c r="H170" s="32" t="s">
        <v>678</v>
      </c>
      <c r="I170" s="36">
        <v>-6.17</v>
      </c>
      <c r="J170" s="36">
        <v>3.98</v>
      </c>
      <c r="K170" s="36">
        <v>-0.88532151011471993</v>
      </c>
      <c r="L170" s="36">
        <v>0.6773474369935395</v>
      </c>
      <c r="M170" s="36">
        <v>1.354694873987079</v>
      </c>
      <c r="N170" s="138">
        <v>0</v>
      </c>
      <c r="O170" s="36">
        <v>34.72949389179756</v>
      </c>
    </row>
    <row r="171" spans="1:15" x14ac:dyDescent="0.25">
      <c r="A171" s="31" t="s">
        <v>358</v>
      </c>
      <c r="B171" s="31" t="s">
        <v>359</v>
      </c>
      <c r="C171" s="32" t="s">
        <v>319</v>
      </c>
      <c r="D171" s="32">
        <v>1</v>
      </c>
      <c r="E171" s="32" t="s">
        <v>164</v>
      </c>
      <c r="F171" s="32" t="s">
        <v>668</v>
      </c>
      <c r="G171" s="32">
        <v>0</v>
      </c>
      <c r="H171" s="32" t="s">
        <v>668</v>
      </c>
      <c r="I171" s="36">
        <v>-1.77</v>
      </c>
      <c r="J171" s="36">
        <v>3.96</v>
      </c>
      <c r="K171" s="36">
        <v>0.63561026532218778</v>
      </c>
      <c r="L171" s="36">
        <v>0.67394368102874791</v>
      </c>
      <c r="M171" s="36">
        <v>1.3478873620574958</v>
      </c>
      <c r="N171" s="138">
        <v>38.394415357766142</v>
      </c>
      <c r="O171" s="36">
        <v>34.554973821989535</v>
      </c>
    </row>
    <row r="172" spans="1:15" x14ac:dyDescent="0.25">
      <c r="A172" s="31" t="s">
        <v>360</v>
      </c>
      <c r="B172" s="31" t="s">
        <v>361</v>
      </c>
      <c r="C172" s="32" t="s">
        <v>319</v>
      </c>
      <c r="D172" s="32">
        <v>1</v>
      </c>
      <c r="E172" s="32" t="s">
        <v>109</v>
      </c>
      <c r="F172" s="32" t="s">
        <v>678</v>
      </c>
      <c r="G172" s="32">
        <v>0</v>
      </c>
      <c r="H172" s="32" t="s">
        <v>678</v>
      </c>
      <c r="I172" s="36">
        <v>-6.17</v>
      </c>
      <c r="J172" s="36">
        <v>3.98</v>
      </c>
      <c r="K172" s="36">
        <v>-0.88532151011471993</v>
      </c>
      <c r="L172" s="36">
        <v>0.6773474369935395</v>
      </c>
      <c r="M172" s="36">
        <v>1.354694873987079</v>
      </c>
      <c r="N172" s="138">
        <v>0</v>
      </c>
      <c r="O172" s="36">
        <v>34.72949389179756</v>
      </c>
    </row>
    <row r="173" spans="1:15" x14ac:dyDescent="0.25">
      <c r="A173" s="31" t="s">
        <v>362</v>
      </c>
      <c r="B173" s="31" t="s">
        <v>363</v>
      </c>
      <c r="C173" s="32" t="s">
        <v>319</v>
      </c>
      <c r="D173" s="32">
        <v>1</v>
      </c>
      <c r="E173" s="32" t="s">
        <v>33</v>
      </c>
      <c r="F173" s="32" t="s">
        <v>668</v>
      </c>
      <c r="G173" s="32">
        <v>0</v>
      </c>
      <c r="H173" s="32" t="s">
        <v>668</v>
      </c>
      <c r="I173" s="36">
        <v>-1.77</v>
      </c>
      <c r="J173" s="36">
        <v>3.96</v>
      </c>
      <c r="K173" s="36">
        <v>0.63561026532218778</v>
      </c>
      <c r="L173" s="36">
        <v>0.67394368102874791</v>
      </c>
      <c r="M173" s="36">
        <v>1.3478873620574958</v>
      </c>
      <c r="N173" s="138">
        <v>38.394415357766142</v>
      </c>
      <c r="O173" s="36">
        <v>34.554973821989535</v>
      </c>
    </row>
    <row r="174" spans="1:15" x14ac:dyDescent="0.25">
      <c r="A174" s="31" t="s">
        <v>364</v>
      </c>
      <c r="B174" s="31" t="s">
        <v>365</v>
      </c>
      <c r="C174" s="32" t="s">
        <v>319</v>
      </c>
      <c r="D174" s="32">
        <v>3</v>
      </c>
      <c r="E174" s="32" t="s">
        <v>58</v>
      </c>
      <c r="F174" s="32" t="s">
        <v>678</v>
      </c>
      <c r="G174" s="32">
        <v>0</v>
      </c>
      <c r="H174" s="32" t="s">
        <v>668</v>
      </c>
      <c r="I174" s="36">
        <v>-4.41</v>
      </c>
      <c r="J174" s="36">
        <v>2.84</v>
      </c>
      <c r="K174" s="36">
        <v>-0.27694879993995691</v>
      </c>
      <c r="L174" s="36">
        <v>0.48333334700041514</v>
      </c>
      <c r="M174" s="36">
        <v>0.96666669400083027</v>
      </c>
      <c r="N174" s="138">
        <v>15.357766143106456</v>
      </c>
      <c r="O174" s="36">
        <v>24.781849912739965</v>
      </c>
    </row>
    <row r="175" spans="1:15" x14ac:dyDescent="0.25">
      <c r="A175" s="31" t="s">
        <v>366</v>
      </c>
      <c r="B175" s="31" t="s">
        <v>367</v>
      </c>
      <c r="C175" s="32" t="s">
        <v>319</v>
      </c>
      <c r="D175" s="32">
        <v>1</v>
      </c>
      <c r="E175" s="32" t="s">
        <v>58</v>
      </c>
      <c r="F175" s="32" t="s">
        <v>678</v>
      </c>
      <c r="G175" s="32">
        <v>0</v>
      </c>
      <c r="H175" s="32" t="s">
        <v>678</v>
      </c>
      <c r="I175" s="36">
        <v>-6.17</v>
      </c>
      <c r="J175" s="36">
        <v>3.98</v>
      </c>
      <c r="K175" s="36">
        <v>-0.88532151011471993</v>
      </c>
      <c r="L175" s="36">
        <v>0.6773474369935395</v>
      </c>
      <c r="M175" s="36">
        <v>1.354694873987079</v>
      </c>
      <c r="N175" s="138">
        <v>0</v>
      </c>
      <c r="O175" s="36">
        <v>34.72949389179756</v>
      </c>
    </row>
    <row r="176" spans="1:15" x14ac:dyDescent="0.25">
      <c r="A176" s="31" t="s">
        <v>368</v>
      </c>
      <c r="B176" s="31" t="s">
        <v>369</v>
      </c>
      <c r="C176" s="32" t="s">
        <v>319</v>
      </c>
      <c r="D176" s="32">
        <v>1</v>
      </c>
      <c r="E176" s="32" t="s">
        <v>103</v>
      </c>
      <c r="F176" s="32" t="s">
        <v>668</v>
      </c>
      <c r="G176" s="32">
        <v>0</v>
      </c>
      <c r="H176" s="32" t="s">
        <v>678</v>
      </c>
      <c r="I176" s="36">
        <v>-4.41</v>
      </c>
      <c r="J176" s="36">
        <v>2.84</v>
      </c>
      <c r="K176" s="36">
        <v>-0.27694879993995691</v>
      </c>
      <c r="L176" s="36">
        <v>0.48333334700041514</v>
      </c>
      <c r="M176" s="36">
        <v>0.96666669400083027</v>
      </c>
      <c r="N176" s="138">
        <v>15.357766143106456</v>
      </c>
      <c r="O176" s="36">
        <v>24.781849912739965</v>
      </c>
    </row>
    <row r="177" spans="1:15" x14ac:dyDescent="0.25">
      <c r="A177" s="31" t="s">
        <v>370</v>
      </c>
      <c r="B177" s="31" t="s">
        <v>371</v>
      </c>
      <c r="C177" s="32" t="s">
        <v>319</v>
      </c>
      <c r="D177" s="32">
        <v>2</v>
      </c>
      <c r="E177" s="32" t="s">
        <v>109</v>
      </c>
      <c r="F177" s="32" t="s">
        <v>668</v>
      </c>
      <c r="G177" s="32">
        <v>0</v>
      </c>
      <c r="H177" s="32" t="s">
        <v>668</v>
      </c>
      <c r="I177" s="36">
        <v>-1.77</v>
      </c>
      <c r="J177" s="36">
        <v>3.96</v>
      </c>
      <c r="K177" s="36">
        <v>0.63561026532218778</v>
      </c>
      <c r="L177" s="36">
        <v>0.67394368102874791</v>
      </c>
      <c r="M177" s="36">
        <v>1.3478873620574958</v>
      </c>
      <c r="N177" s="138">
        <v>38.394415357766142</v>
      </c>
      <c r="O177" s="36">
        <v>34.554973821989535</v>
      </c>
    </row>
    <row r="178" spans="1:15" x14ac:dyDescent="0.25">
      <c r="A178" s="31" t="s">
        <v>372</v>
      </c>
      <c r="B178" s="31" t="s">
        <v>373</v>
      </c>
      <c r="C178" s="32" t="s">
        <v>319</v>
      </c>
      <c r="D178" s="32">
        <v>1</v>
      </c>
      <c r="E178" s="32" t="s">
        <v>109</v>
      </c>
      <c r="F178" s="32" t="s">
        <v>668</v>
      </c>
      <c r="G178" s="32">
        <v>0</v>
      </c>
      <c r="H178" s="32" t="s">
        <v>668</v>
      </c>
      <c r="I178" s="36">
        <v>-1.77</v>
      </c>
      <c r="J178" s="36">
        <v>3.96</v>
      </c>
      <c r="K178" s="36">
        <v>0.63561026532218778</v>
      </c>
      <c r="L178" s="36">
        <v>0.67394368102874791</v>
      </c>
      <c r="M178" s="36">
        <v>1.3478873620574958</v>
      </c>
      <c r="N178" s="138">
        <v>38.394415357766142</v>
      </c>
      <c r="O178" s="36">
        <v>34.554973821989535</v>
      </c>
    </row>
    <row r="179" spans="1:15" x14ac:dyDescent="0.25">
      <c r="A179" s="31" t="s">
        <v>374</v>
      </c>
      <c r="B179" s="31" t="s">
        <v>375</v>
      </c>
      <c r="C179" s="32" t="s">
        <v>319</v>
      </c>
      <c r="D179" s="32">
        <v>1</v>
      </c>
      <c r="E179" s="32" t="s">
        <v>109</v>
      </c>
      <c r="F179" s="32" t="s">
        <v>668</v>
      </c>
      <c r="G179" s="32">
        <v>0</v>
      </c>
      <c r="H179" s="32" t="s">
        <v>668</v>
      </c>
      <c r="I179" s="36">
        <v>-1.77</v>
      </c>
      <c r="J179" s="36">
        <v>3.96</v>
      </c>
      <c r="K179" s="36">
        <v>0.63561026532218778</v>
      </c>
      <c r="L179" s="36">
        <v>0.67394368102874791</v>
      </c>
      <c r="M179" s="36">
        <v>1.3478873620574958</v>
      </c>
      <c r="N179" s="138">
        <v>38.394415357766142</v>
      </c>
      <c r="O179" s="36">
        <v>34.554973821989535</v>
      </c>
    </row>
    <row r="180" spans="1:15" x14ac:dyDescent="0.25">
      <c r="A180" s="31" t="s">
        <v>376</v>
      </c>
      <c r="B180" s="31" t="s">
        <v>377</v>
      </c>
      <c r="C180" s="32" t="s">
        <v>319</v>
      </c>
      <c r="D180" s="32">
        <v>1</v>
      </c>
      <c r="E180" s="32" t="s">
        <v>109</v>
      </c>
      <c r="F180" s="32" t="s">
        <v>668</v>
      </c>
      <c r="G180" s="32">
        <v>1</v>
      </c>
      <c r="H180" s="32" t="s">
        <v>668</v>
      </c>
      <c r="I180" s="36">
        <v>1.83</v>
      </c>
      <c r="J180" s="36">
        <v>3.94</v>
      </c>
      <c r="K180" s="36">
        <v>1.8800089906796578</v>
      </c>
      <c r="L180" s="36">
        <v>0.67053992506395621</v>
      </c>
      <c r="M180" s="36">
        <v>1.3410798501279124</v>
      </c>
      <c r="N180" s="138">
        <v>69.808027923211171</v>
      </c>
      <c r="O180" s="36">
        <v>34.380453752181495</v>
      </c>
    </row>
    <row r="181" spans="1:15" x14ac:dyDescent="0.25">
      <c r="A181" s="31">
        <v>1480</v>
      </c>
      <c r="B181" s="31" t="s">
        <v>378</v>
      </c>
      <c r="C181" s="32">
        <v>14</v>
      </c>
      <c r="D181" s="32">
        <v>5</v>
      </c>
      <c r="E181" s="32" t="s">
        <v>67</v>
      </c>
      <c r="F181" s="32" t="s">
        <v>668</v>
      </c>
      <c r="G181" s="32">
        <v>0</v>
      </c>
      <c r="H181" s="32" t="s">
        <v>668</v>
      </c>
      <c r="I181" s="36">
        <v>-1.77</v>
      </c>
      <c r="J181" s="36">
        <v>3.96</v>
      </c>
      <c r="K181" s="36">
        <v>0.63561026532218778</v>
      </c>
      <c r="L181" s="36">
        <v>0.67394368102874791</v>
      </c>
      <c r="M181" s="36">
        <v>1.3478873620574958</v>
      </c>
      <c r="N181" s="138">
        <v>38.394415357766142</v>
      </c>
      <c r="O181" s="36">
        <v>34.554973821989535</v>
      </c>
    </row>
    <row r="182" spans="1:15" x14ac:dyDescent="0.25">
      <c r="A182" s="31" t="s">
        <v>379</v>
      </c>
      <c r="B182" s="31" t="s">
        <v>380</v>
      </c>
      <c r="C182" s="32" t="s">
        <v>319</v>
      </c>
      <c r="D182" s="32">
        <v>3</v>
      </c>
      <c r="E182" s="32" t="s">
        <v>33</v>
      </c>
      <c r="F182" s="32" t="s">
        <v>668</v>
      </c>
      <c r="G182" s="32">
        <v>1</v>
      </c>
      <c r="H182" s="32" t="s">
        <v>668</v>
      </c>
      <c r="I182" s="36">
        <v>1.83</v>
      </c>
      <c r="J182" s="36">
        <v>3.94</v>
      </c>
      <c r="K182" s="36">
        <v>1.8800089906796578</v>
      </c>
      <c r="L182" s="36">
        <v>0.67053992506395621</v>
      </c>
      <c r="M182" s="36">
        <v>1.3410798501279124</v>
      </c>
      <c r="N182" s="138">
        <v>69.808027923211171</v>
      </c>
      <c r="O182" s="36">
        <v>34.380453752181495</v>
      </c>
    </row>
    <row r="183" spans="1:15" x14ac:dyDescent="0.25">
      <c r="A183" s="31" t="s">
        <v>381</v>
      </c>
      <c r="B183" s="31" t="s">
        <v>382</v>
      </c>
      <c r="C183" s="32" t="s">
        <v>319</v>
      </c>
      <c r="D183" s="32">
        <v>3</v>
      </c>
      <c r="E183" s="32" t="s">
        <v>33</v>
      </c>
      <c r="F183" s="32" t="s">
        <v>668</v>
      </c>
      <c r="G183" s="32">
        <v>1</v>
      </c>
      <c r="H183" s="32" t="s">
        <v>668</v>
      </c>
      <c r="I183" s="36">
        <v>1.83</v>
      </c>
      <c r="J183" s="36">
        <v>3.94</v>
      </c>
      <c r="K183" s="36">
        <v>1.8800089906796578</v>
      </c>
      <c r="L183" s="36">
        <v>0.67053992506395621</v>
      </c>
      <c r="M183" s="36">
        <v>1.3410798501279124</v>
      </c>
      <c r="N183" s="138">
        <v>69.808027923211171</v>
      </c>
      <c r="O183" s="36">
        <v>34.380453752181495</v>
      </c>
    </row>
    <row r="184" spans="1:15" x14ac:dyDescent="0.25">
      <c r="A184" s="31" t="s">
        <v>383</v>
      </c>
      <c r="B184" s="31" t="s">
        <v>384</v>
      </c>
      <c r="C184" s="32" t="s">
        <v>319</v>
      </c>
      <c r="D184" s="32">
        <v>1</v>
      </c>
      <c r="E184" s="32" t="s">
        <v>103</v>
      </c>
      <c r="F184" s="32" t="s">
        <v>678</v>
      </c>
      <c r="G184" s="32">
        <v>0</v>
      </c>
      <c r="H184" s="32" t="s">
        <v>678</v>
      </c>
      <c r="I184" s="36">
        <v>-6.17</v>
      </c>
      <c r="J184" s="36">
        <v>3.98</v>
      </c>
      <c r="K184" s="36">
        <v>-0.88532151011471993</v>
      </c>
      <c r="L184" s="36">
        <v>0.6773474369935395</v>
      </c>
      <c r="M184" s="36">
        <v>1.354694873987079</v>
      </c>
      <c r="N184" s="138">
        <v>0</v>
      </c>
      <c r="O184" s="36">
        <v>34.72949389179756</v>
      </c>
    </row>
    <row r="185" spans="1:15" x14ac:dyDescent="0.25">
      <c r="A185" s="31" t="s">
        <v>385</v>
      </c>
      <c r="B185" s="31" t="s">
        <v>386</v>
      </c>
      <c r="C185" s="32" t="s">
        <v>319</v>
      </c>
      <c r="D185" s="32">
        <v>3</v>
      </c>
      <c r="E185" s="32" t="s">
        <v>103</v>
      </c>
      <c r="F185" s="32" t="s">
        <v>678</v>
      </c>
      <c r="G185" s="32">
        <v>0</v>
      </c>
      <c r="H185" s="32" t="s">
        <v>678</v>
      </c>
      <c r="I185" s="36">
        <v>-6.17</v>
      </c>
      <c r="J185" s="36">
        <v>3.98</v>
      </c>
      <c r="K185" s="36">
        <v>-0.88532151011471993</v>
      </c>
      <c r="L185" s="36">
        <v>0.6773474369935395</v>
      </c>
      <c r="M185" s="36">
        <v>1.354694873987079</v>
      </c>
      <c r="N185" s="138">
        <v>0</v>
      </c>
      <c r="O185" s="36">
        <v>34.72949389179756</v>
      </c>
    </row>
    <row r="186" spans="1:15" x14ac:dyDescent="0.25">
      <c r="A186" s="31" t="s">
        <v>387</v>
      </c>
      <c r="B186" s="31" t="s">
        <v>388</v>
      </c>
      <c r="C186" s="32" t="s">
        <v>319</v>
      </c>
      <c r="D186" s="32">
        <v>1</v>
      </c>
      <c r="E186" s="32" t="s">
        <v>223</v>
      </c>
      <c r="F186" s="32" t="s">
        <v>668</v>
      </c>
      <c r="G186" s="32">
        <v>0</v>
      </c>
      <c r="H186" s="32" t="s">
        <v>668</v>
      </c>
      <c r="I186" s="36">
        <v>-1.77</v>
      </c>
      <c r="J186" s="36">
        <v>3.96</v>
      </c>
      <c r="K186" s="36">
        <v>0.63561026532218778</v>
      </c>
      <c r="L186" s="36">
        <v>0.67394368102874791</v>
      </c>
      <c r="M186" s="36">
        <v>1.3478873620574958</v>
      </c>
      <c r="N186" s="138">
        <v>38.394415357766142</v>
      </c>
      <c r="O186" s="36">
        <v>34.554973821989535</v>
      </c>
    </row>
    <row r="187" spans="1:15" x14ac:dyDescent="0.25">
      <c r="A187" s="31" t="s">
        <v>389</v>
      </c>
      <c r="B187" s="31" t="s">
        <v>390</v>
      </c>
      <c r="C187" s="32" t="s">
        <v>319</v>
      </c>
      <c r="D187" s="32">
        <v>3</v>
      </c>
      <c r="E187" s="32" t="s">
        <v>58</v>
      </c>
      <c r="F187" s="32" t="s">
        <v>668</v>
      </c>
      <c r="G187" s="32">
        <v>1</v>
      </c>
      <c r="H187" s="32" t="s">
        <v>668</v>
      </c>
      <c r="I187" s="36">
        <v>1.83</v>
      </c>
      <c r="J187" s="36">
        <v>3.94</v>
      </c>
      <c r="K187" s="36">
        <v>1.8800089906796578</v>
      </c>
      <c r="L187" s="36">
        <v>0.67053992506395621</v>
      </c>
      <c r="M187" s="36">
        <v>1.3410798501279124</v>
      </c>
      <c r="N187" s="138">
        <v>69.808027923211171</v>
      </c>
      <c r="O187" s="36">
        <v>34.380453752181495</v>
      </c>
    </row>
    <row r="188" spans="1:15" x14ac:dyDescent="0.25">
      <c r="A188" s="31" t="s">
        <v>391</v>
      </c>
      <c r="B188" s="31" t="s">
        <v>392</v>
      </c>
      <c r="C188" s="32" t="s">
        <v>319</v>
      </c>
      <c r="D188" s="32">
        <v>3</v>
      </c>
      <c r="E188" s="32" t="s">
        <v>70</v>
      </c>
      <c r="F188" s="32" t="s">
        <v>668</v>
      </c>
      <c r="G188" s="32">
        <v>1</v>
      </c>
      <c r="H188" s="32" t="s">
        <v>668</v>
      </c>
      <c r="I188" s="36">
        <v>1.83</v>
      </c>
      <c r="J188" s="36">
        <v>3.94</v>
      </c>
      <c r="K188" s="36">
        <v>1.8800089906796578</v>
      </c>
      <c r="L188" s="36">
        <v>0.67053992506395621</v>
      </c>
      <c r="M188" s="36">
        <v>1.3410798501279124</v>
      </c>
      <c r="N188" s="138">
        <v>69.808027923211171</v>
      </c>
      <c r="O188" s="36">
        <v>34.380453752181495</v>
      </c>
    </row>
    <row r="189" spans="1:15" x14ac:dyDescent="0.25">
      <c r="A189" s="31" t="s">
        <v>393</v>
      </c>
      <c r="B189" s="31" t="s">
        <v>394</v>
      </c>
      <c r="C189" s="32" t="s">
        <v>319</v>
      </c>
      <c r="D189" s="32">
        <v>3</v>
      </c>
      <c r="E189" s="32" t="s">
        <v>33</v>
      </c>
      <c r="F189" s="32" t="s">
        <v>678</v>
      </c>
      <c r="G189" s="32">
        <v>0</v>
      </c>
      <c r="H189" s="32" t="s">
        <v>678</v>
      </c>
      <c r="I189" s="36">
        <v>-6.17</v>
      </c>
      <c r="J189" s="36">
        <v>3.98</v>
      </c>
      <c r="K189" s="36">
        <v>-0.88532151011471993</v>
      </c>
      <c r="L189" s="36">
        <v>0.6773474369935395</v>
      </c>
      <c r="M189" s="36">
        <v>1.354694873987079</v>
      </c>
      <c r="N189" s="138">
        <v>0</v>
      </c>
      <c r="O189" s="36">
        <v>34.72949389179756</v>
      </c>
    </row>
    <row r="190" spans="1:15" x14ac:dyDescent="0.25">
      <c r="A190" s="31" t="s">
        <v>395</v>
      </c>
      <c r="B190" s="31" t="s">
        <v>396</v>
      </c>
      <c r="C190" s="32" t="s">
        <v>319</v>
      </c>
      <c r="D190" s="32">
        <v>4</v>
      </c>
      <c r="E190" s="32" t="s">
        <v>70</v>
      </c>
      <c r="F190" s="32" t="s">
        <v>668</v>
      </c>
      <c r="G190" s="32">
        <v>2</v>
      </c>
      <c r="H190" s="32" t="s">
        <v>668</v>
      </c>
      <c r="I190" s="36">
        <v>5.29</v>
      </c>
      <c r="J190" s="36">
        <v>3.82</v>
      </c>
      <c r="K190" s="36">
        <v>3.0760144322732259</v>
      </c>
      <c r="L190" s="36">
        <v>0.65011738927520624</v>
      </c>
      <c r="M190" s="36">
        <v>1.3002347785504125</v>
      </c>
      <c r="N190" s="138">
        <v>100</v>
      </c>
      <c r="O190" s="36">
        <v>33.333333333333329</v>
      </c>
    </row>
    <row r="191" spans="1:15" x14ac:dyDescent="0.25">
      <c r="A191" s="31" t="s">
        <v>397</v>
      </c>
      <c r="B191" s="31" t="s">
        <v>398</v>
      </c>
      <c r="C191" s="32" t="s">
        <v>319</v>
      </c>
      <c r="D191" s="32">
        <v>2</v>
      </c>
      <c r="E191" s="32" t="s">
        <v>103</v>
      </c>
      <c r="F191" s="32" t="s">
        <v>668</v>
      </c>
      <c r="G191" s="32">
        <v>0</v>
      </c>
      <c r="H191" s="32" t="s">
        <v>668</v>
      </c>
      <c r="I191" s="36">
        <v>-1.77</v>
      </c>
      <c r="J191" s="36">
        <v>3.96</v>
      </c>
      <c r="K191" s="36">
        <v>0.63561026532218778</v>
      </c>
      <c r="L191" s="36">
        <v>0.67394368102874791</v>
      </c>
      <c r="M191" s="36">
        <v>1.3478873620574958</v>
      </c>
      <c r="N191" s="138">
        <v>38.394415357766142</v>
      </c>
      <c r="O191" s="36">
        <v>34.554973821989535</v>
      </c>
    </row>
    <row r="192" spans="1:15" x14ac:dyDescent="0.25">
      <c r="A192" s="31" t="s">
        <v>399</v>
      </c>
      <c r="B192" s="31" t="s">
        <v>400</v>
      </c>
      <c r="C192" s="32" t="s">
        <v>319</v>
      </c>
      <c r="D192" s="32">
        <v>1</v>
      </c>
      <c r="E192" s="32" t="s">
        <v>164</v>
      </c>
      <c r="F192" s="32" t="s">
        <v>668</v>
      </c>
      <c r="G192" s="32">
        <v>0</v>
      </c>
      <c r="H192" s="32" t="s">
        <v>668</v>
      </c>
      <c r="I192" s="36">
        <v>-1.77</v>
      </c>
      <c r="J192" s="36">
        <v>3.96</v>
      </c>
      <c r="K192" s="36">
        <v>0.63561026532218778</v>
      </c>
      <c r="L192" s="36">
        <v>0.67394368102874791</v>
      </c>
      <c r="M192" s="36">
        <v>1.3478873620574958</v>
      </c>
      <c r="N192" s="138">
        <v>38.394415357766142</v>
      </c>
      <c r="O192" s="36">
        <v>34.554973821989535</v>
      </c>
    </row>
    <row r="193" spans="1:15" x14ac:dyDescent="0.25">
      <c r="A193" s="31" t="s">
        <v>401</v>
      </c>
      <c r="B193" s="31" t="s">
        <v>402</v>
      </c>
      <c r="C193" s="32" t="s">
        <v>319</v>
      </c>
      <c r="D193" s="32">
        <v>2</v>
      </c>
      <c r="E193" s="32" t="s">
        <v>83</v>
      </c>
      <c r="F193" s="32" t="s">
        <v>668</v>
      </c>
      <c r="G193" s="32">
        <v>0</v>
      </c>
      <c r="H193" s="32" t="s">
        <v>668</v>
      </c>
      <c r="I193" s="36">
        <v>-1.77</v>
      </c>
      <c r="J193" s="36">
        <v>3.96</v>
      </c>
      <c r="K193" s="36">
        <v>0.63561026532218778</v>
      </c>
      <c r="L193" s="36">
        <v>0.67394368102874791</v>
      </c>
      <c r="M193" s="36">
        <v>1.3478873620574958</v>
      </c>
      <c r="N193" s="138">
        <v>38.394415357766142</v>
      </c>
      <c r="O193" s="36">
        <v>34.554973821989535</v>
      </c>
    </row>
    <row r="194" spans="1:15" x14ac:dyDescent="0.25">
      <c r="A194" s="31" t="s">
        <v>403</v>
      </c>
      <c r="B194" s="31" t="s">
        <v>404</v>
      </c>
      <c r="C194" s="32" t="s">
        <v>319</v>
      </c>
      <c r="D194" s="32">
        <v>3</v>
      </c>
      <c r="E194" s="32" t="s">
        <v>83</v>
      </c>
      <c r="F194" s="32" t="s">
        <v>678</v>
      </c>
      <c r="G194" s="32">
        <v>0</v>
      </c>
      <c r="H194" s="32" t="s">
        <v>678</v>
      </c>
      <c r="I194" s="36">
        <v>-6.17</v>
      </c>
      <c r="J194" s="36">
        <v>3.98</v>
      </c>
      <c r="K194" s="36">
        <v>-0.88532151011471993</v>
      </c>
      <c r="L194" s="36">
        <v>0.6773474369935395</v>
      </c>
      <c r="M194" s="36">
        <v>1.354694873987079</v>
      </c>
      <c r="N194" s="138">
        <v>0</v>
      </c>
      <c r="O194" s="36">
        <v>34.72949389179756</v>
      </c>
    </row>
    <row r="195" spans="1:15" x14ac:dyDescent="0.25">
      <c r="A195" s="31" t="s">
        <v>405</v>
      </c>
      <c r="B195" s="31" t="s">
        <v>406</v>
      </c>
      <c r="C195" s="32" t="s">
        <v>319</v>
      </c>
      <c r="D195" s="32">
        <v>2</v>
      </c>
      <c r="E195" s="32" t="s">
        <v>109</v>
      </c>
      <c r="F195" s="32" t="s">
        <v>668</v>
      </c>
      <c r="G195" s="32">
        <v>0</v>
      </c>
      <c r="H195" s="32" t="s">
        <v>678</v>
      </c>
      <c r="I195" s="36">
        <v>-4.41</v>
      </c>
      <c r="J195" s="36">
        <v>2.84</v>
      </c>
      <c r="K195" s="36">
        <v>-0.27694879993995691</v>
      </c>
      <c r="L195" s="36">
        <v>0.48333334700041514</v>
      </c>
      <c r="M195" s="36">
        <v>0.96666669400083027</v>
      </c>
      <c r="N195" s="138">
        <v>15.357766143106456</v>
      </c>
      <c r="O195" s="36">
        <v>24.781849912739965</v>
      </c>
    </row>
    <row r="196" spans="1:15" x14ac:dyDescent="0.25">
      <c r="A196" s="31" t="s">
        <v>407</v>
      </c>
      <c r="B196" s="31" t="s">
        <v>408</v>
      </c>
      <c r="C196" s="32" t="s">
        <v>319</v>
      </c>
      <c r="D196" s="32">
        <v>3</v>
      </c>
      <c r="E196" s="32" t="s">
        <v>83</v>
      </c>
      <c r="F196" s="32" t="s">
        <v>678</v>
      </c>
      <c r="G196" s="32">
        <v>0</v>
      </c>
      <c r="H196" s="32" t="s">
        <v>678</v>
      </c>
      <c r="I196" s="36">
        <v>-6.17</v>
      </c>
      <c r="J196" s="36">
        <v>3.98</v>
      </c>
      <c r="K196" s="36">
        <v>-0.88532151011471993</v>
      </c>
      <c r="L196" s="36">
        <v>0.6773474369935395</v>
      </c>
      <c r="M196" s="36">
        <v>1.354694873987079</v>
      </c>
      <c r="N196" s="138">
        <v>0</v>
      </c>
      <c r="O196" s="36">
        <v>34.72949389179756</v>
      </c>
    </row>
    <row r="197" spans="1:15" x14ac:dyDescent="0.25">
      <c r="A197" s="31" t="s">
        <v>409</v>
      </c>
      <c r="B197" s="31" t="s">
        <v>410</v>
      </c>
      <c r="C197" s="32" t="s">
        <v>319</v>
      </c>
      <c r="D197" s="32">
        <v>1</v>
      </c>
      <c r="E197" s="32" t="s">
        <v>109</v>
      </c>
      <c r="F197" s="32" t="s">
        <v>668</v>
      </c>
      <c r="G197" s="32">
        <v>1</v>
      </c>
      <c r="H197" s="32" t="s">
        <v>668</v>
      </c>
      <c r="I197" s="36">
        <v>1.83</v>
      </c>
      <c r="J197" s="36">
        <v>3.94</v>
      </c>
      <c r="K197" s="36">
        <v>1.8800089906796578</v>
      </c>
      <c r="L197" s="36">
        <v>0.67053992506395621</v>
      </c>
      <c r="M197" s="36">
        <v>1.3410798501279124</v>
      </c>
      <c r="N197" s="138">
        <v>69.808027923211171</v>
      </c>
      <c r="O197" s="36">
        <v>34.380453752181495</v>
      </c>
    </row>
    <row r="198" spans="1:15" x14ac:dyDescent="0.25">
      <c r="A198" s="31" t="s">
        <v>411</v>
      </c>
      <c r="B198" s="31" t="s">
        <v>412</v>
      </c>
      <c r="C198" s="32" t="s">
        <v>319</v>
      </c>
      <c r="D198" s="32">
        <v>1</v>
      </c>
      <c r="E198" s="32" t="s">
        <v>109</v>
      </c>
      <c r="F198" s="32" t="s">
        <v>678</v>
      </c>
      <c r="G198" s="32">
        <v>0</v>
      </c>
      <c r="H198" s="32" t="s">
        <v>678</v>
      </c>
      <c r="I198" s="36">
        <v>-6.17</v>
      </c>
      <c r="J198" s="36">
        <v>3.98</v>
      </c>
      <c r="K198" s="36">
        <v>-0.88532151011471993</v>
      </c>
      <c r="L198" s="36">
        <v>0.6773474369935395</v>
      </c>
      <c r="M198" s="36">
        <v>1.354694873987079</v>
      </c>
      <c r="N198" s="138">
        <v>0</v>
      </c>
      <c r="O198" s="36">
        <v>34.72949389179756</v>
      </c>
    </row>
    <row r="199" spans="1:15" x14ac:dyDescent="0.25">
      <c r="A199" s="31" t="s">
        <v>413</v>
      </c>
      <c r="B199" s="31" t="s">
        <v>414</v>
      </c>
      <c r="C199" s="32" t="s">
        <v>319</v>
      </c>
      <c r="D199" s="32">
        <v>3</v>
      </c>
      <c r="E199" s="32" t="s">
        <v>83</v>
      </c>
      <c r="F199" s="32" t="s">
        <v>678</v>
      </c>
      <c r="G199" s="32">
        <v>0</v>
      </c>
      <c r="H199" s="32" t="s">
        <v>678</v>
      </c>
      <c r="I199" s="36">
        <v>-6.17</v>
      </c>
      <c r="J199" s="36">
        <v>3.98</v>
      </c>
      <c r="K199" s="36">
        <v>-0.88532151011471993</v>
      </c>
      <c r="L199" s="36">
        <v>0.6773474369935395</v>
      </c>
      <c r="M199" s="36">
        <v>1.354694873987079</v>
      </c>
      <c r="N199" s="138">
        <v>0</v>
      </c>
      <c r="O199" s="36">
        <v>34.72949389179756</v>
      </c>
    </row>
    <row r="200" spans="1:15" x14ac:dyDescent="0.25">
      <c r="A200" s="31" t="s">
        <v>415</v>
      </c>
      <c r="B200" s="31" t="s">
        <v>416</v>
      </c>
      <c r="C200" s="32" t="s">
        <v>417</v>
      </c>
      <c r="D200" s="32">
        <v>1</v>
      </c>
      <c r="E200" s="32" t="s">
        <v>58</v>
      </c>
      <c r="F200" s="32" t="s">
        <v>668</v>
      </c>
      <c r="G200" s="32">
        <v>0</v>
      </c>
      <c r="H200" s="32" t="s">
        <v>668</v>
      </c>
      <c r="I200" s="36">
        <v>-1.77</v>
      </c>
      <c r="J200" s="36">
        <v>3.96</v>
      </c>
      <c r="K200" s="36">
        <v>0.63561026532218778</v>
      </c>
      <c r="L200" s="36">
        <v>0.67394368102874791</v>
      </c>
      <c r="M200" s="36">
        <v>1.3478873620574958</v>
      </c>
      <c r="N200" s="138">
        <v>38.394415357766142</v>
      </c>
      <c r="O200" s="36">
        <v>34.554973821989535</v>
      </c>
    </row>
    <row r="201" spans="1:15" x14ac:dyDescent="0.25">
      <c r="A201" s="31" t="s">
        <v>418</v>
      </c>
      <c r="B201" s="31" t="s">
        <v>419</v>
      </c>
      <c r="C201" s="32" t="s">
        <v>417</v>
      </c>
      <c r="D201" s="32">
        <v>1</v>
      </c>
      <c r="E201" s="32" t="s">
        <v>223</v>
      </c>
      <c r="F201" s="32" t="s">
        <v>668</v>
      </c>
      <c r="G201" s="32">
        <v>0</v>
      </c>
      <c r="H201" s="32" t="s">
        <v>668</v>
      </c>
      <c r="I201" s="36">
        <v>-1.77</v>
      </c>
      <c r="J201" s="36">
        <v>3.96</v>
      </c>
      <c r="K201" s="36">
        <v>0.63561026532218778</v>
      </c>
      <c r="L201" s="36">
        <v>0.67394368102874791</v>
      </c>
      <c r="M201" s="36">
        <v>1.3478873620574958</v>
      </c>
      <c r="N201" s="138">
        <v>38.394415357766142</v>
      </c>
      <c r="O201" s="36">
        <v>34.554973821989535</v>
      </c>
    </row>
    <row r="202" spans="1:15" x14ac:dyDescent="0.25">
      <c r="A202" s="31" t="s">
        <v>420</v>
      </c>
      <c r="B202" s="31" t="s">
        <v>421</v>
      </c>
      <c r="C202" s="32" t="s">
        <v>417</v>
      </c>
      <c r="D202" s="32">
        <v>1</v>
      </c>
      <c r="E202" s="32" t="s">
        <v>164</v>
      </c>
      <c r="F202" s="32" t="s">
        <v>668</v>
      </c>
      <c r="G202" s="32">
        <v>0</v>
      </c>
      <c r="H202" s="32" t="s">
        <v>668</v>
      </c>
      <c r="I202" s="36">
        <v>-1.77</v>
      </c>
      <c r="J202" s="36">
        <v>3.96</v>
      </c>
      <c r="K202" s="36">
        <v>0.63561026532218778</v>
      </c>
      <c r="L202" s="36">
        <v>0.67394368102874791</v>
      </c>
      <c r="M202" s="36">
        <v>1.3478873620574958</v>
      </c>
      <c r="N202" s="138">
        <v>38.394415357766142</v>
      </c>
      <c r="O202" s="36">
        <v>34.554973821989535</v>
      </c>
    </row>
    <row r="203" spans="1:15" x14ac:dyDescent="0.25">
      <c r="A203" s="31" t="s">
        <v>422</v>
      </c>
      <c r="B203" s="31" t="s">
        <v>423</v>
      </c>
      <c r="C203" s="32" t="s">
        <v>417</v>
      </c>
      <c r="D203" s="32">
        <v>1</v>
      </c>
      <c r="E203" s="32" t="s">
        <v>109</v>
      </c>
      <c r="F203" s="32" t="s">
        <v>678</v>
      </c>
      <c r="G203" s="32">
        <v>0</v>
      </c>
      <c r="H203" s="32" t="s">
        <v>668</v>
      </c>
      <c r="I203" s="36">
        <v>-4.41</v>
      </c>
      <c r="J203" s="36">
        <v>2.84</v>
      </c>
      <c r="K203" s="36">
        <v>-0.27694879993995691</v>
      </c>
      <c r="L203" s="36">
        <v>0.48333334700041514</v>
      </c>
      <c r="M203" s="36">
        <v>0.96666669400083027</v>
      </c>
      <c r="N203" s="138">
        <v>15.357766143106456</v>
      </c>
      <c r="O203" s="36">
        <v>24.781849912739965</v>
      </c>
    </row>
    <row r="204" spans="1:15" x14ac:dyDescent="0.25">
      <c r="A204" s="31" t="s">
        <v>424</v>
      </c>
      <c r="B204" s="31" t="s">
        <v>425</v>
      </c>
      <c r="C204" s="32" t="s">
        <v>417</v>
      </c>
      <c r="D204" s="32">
        <v>2</v>
      </c>
      <c r="E204" s="32" t="s">
        <v>58</v>
      </c>
      <c r="F204" s="32" t="s">
        <v>678</v>
      </c>
      <c r="G204" s="32">
        <v>0</v>
      </c>
      <c r="H204" s="32" t="s">
        <v>668</v>
      </c>
      <c r="I204" s="36">
        <v>-4.41</v>
      </c>
      <c r="J204" s="36">
        <v>2.84</v>
      </c>
      <c r="K204" s="36">
        <v>-0.27694879993995691</v>
      </c>
      <c r="L204" s="36">
        <v>0.48333334700041514</v>
      </c>
      <c r="M204" s="36">
        <v>0.96666669400083027</v>
      </c>
      <c r="N204" s="138">
        <v>15.357766143106456</v>
      </c>
      <c r="O204" s="36">
        <v>24.781849912739965</v>
      </c>
    </row>
    <row r="205" spans="1:15" x14ac:dyDescent="0.25">
      <c r="A205" s="31" t="s">
        <v>426</v>
      </c>
      <c r="B205" s="31" t="s">
        <v>427</v>
      </c>
      <c r="C205" s="32" t="s">
        <v>417</v>
      </c>
      <c r="D205" s="32">
        <v>1</v>
      </c>
      <c r="E205" s="32" t="s">
        <v>103</v>
      </c>
      <c r="F205" s="32" t="s">
        <v>678</v>
      </c>
      <c r="G205" s="32">
        <v>0</v>
      </c>
      <c r="H205" s="32" t="s">
        <v>668</v>
      </c>
      <c r="I205" s="36">
        <v>-4.41</v>
      </c>
      <c r="J205" s="36">
        <v>2.84</v>
      </c>
      <c r="K205" s="36">
        <v>-0.27694879993995691</v>
      </c>
      <c r="L205" s="36">
        <v>0.48333334700041514</v>
      </c>
      <c r="M205" s="36">
        <v>0.96666669400083027</v>
      </c>
      <c r="N205" s="138">
        <v>15.357766143106456</v>
      </c>
      <c r="O205" s="36">
        <v>24.781849912739965</v>
      </c>
    </row>
    <row r="206" spans="1:15" x14ac:dyDescent="0.25">
      <c r="A206" s="31" t="s">
        <v>428</v>
      </c>
      <c r="B206" s="31" t="s">
        <v>429</v>
      </c>
      <c r="C206" s="32" t="s">
        <v>417</v>
      </c>
      <c r="D206" s="32">
        <v>1</v>
      </c>
      <c r="E206" s="32" t="s">
        <v>58</v>
      </c>
      <c r="F206" s="32" t="s">
        <v>668</v>
      </c>
      <c r="G206" s="32">
        <v>0</v>
      </c>
      <c r="H206" s="32" t="s">
        <v>678</v>
      </c>
      <c r="I206" s="36">
        <v>-4.41</v>
      </c>
      <c r="J206" s="36">
        <v>2.84</v>
      </c>
      <c r="K206" s="36">
        <v>-0.27694879993995691</v>
      </c>
      <c r="L206" s="36">
        <v>0.48333334700041514</v>
      </c>
      <c r="M206" s="36">
        <v>0.96666669400083027</v>
      </c>
      <c r="N206" s="138">
        <v>15.357766143106456</v>
      </c>
      <c r="O206" s="36">
        <v>24.781849912739965</v>
      </c>
    </row>
    <row r="207" spans="1:15" x14ac:dyDescent="0.25">
      <c r="A207" s="31" t="s">
        <v>430</v>
      </c>
      <c r="B207" s="31" t="s">
        <v>431</v>
      </c>
      <c r="C207" s="32" t="s">
        <v>417</v>
      </c>
      <c r="D207" s="32">
        <v>1</v>
      </c>
      <c r="E207" s="32" t="s">
        <v>58</v>
      </c>
      <c r="F207" s="32" t="s">
        <v>668</v>
      </c>
      <c r="G207" s="32">
        <v>0</v>
      </c>
      <c r="H207" s="32" t="s">
        <v>668</v>
      </c>
      <c r="I207" s="36">
        <v>-1.77</v>
      </c>
      <c r="J207" s="36">
        <v>3.96</v>
      </c>
      <c r="K207" s="36">
        <v>0.63561026532218778</v>
      </c>
      <c r="L207" s="36">
        <v>0.67394368102874791</v>
      </c>
      <c r="M207" s="36">
        <v>1.3478873620574958</v>
      </c>
      <c r="N207" s="138">
        <v>38.394415357766142</v>
      </c>
      <c r="O207" s="36">
        <v>34.554973821989535</v>
      </c>
    </row>
    <row r="208" spans="1:15" x14ac:dyDescent="0.25">
      <c r="A208" s="31" t="s">
        <v>432</v>
      </c>
      <c r="B208" s="31" t="s">
        <v>433</v>
      </c>
      <c r="C208" s="32" t="s">
        <v>417</v>
      </c>
      <c r="D208" s="32">
        <v>1</v>
      </c>
      <c r="E208" s="32" t="s">
        <v>164</v>
      </c>
      <c r="F208" s="32" t="s">
        <v>668</v>
      </c>
      <c r="G208" s="32">
        <v>0</v>
      </c>
      <c r="H208" s="32" t="s">
        <v>668</v>
      </c>
      <c r="I208" s="36">
        <v>-1.77</v>
      </c>
      <c r="J208" s="36">
        <v>3.96</v>
      </c>
      <c r="K208" s="36">
        <v>0.63561026532218778</v>
      </c>
      <c r="L208" s="36">
        <v>0.67394368102874791</v>
      </c>
      <c r="M208" s="36">
        <v>1.3478873620574958</v>
      </c>
      <c r="N208" s="138">
        <v>38.394415357766142</v>
      </c>
      <c r="O208" s="36">
        <v>34.554973821989535</v>
      </c>
    </row>
    <row r="209" spans="1:15" x14ac:dyDescent="0.25">
      <c r="A209" s="31" t="s">
        <v>434</v>
      </c>
      <c r="B209" s="31" t="s">
        <v>435</v>
      </c>
      <c r="C209" s="32" t="s">
        <v>417</v>
      </c>
      <c r="D209" s="32">
        <v>1</v>
      </c>
      <c r="E209" s="32" t="s">
        <v>164</v>
      </c>
      <c r="F209" s="32" t="s">
        <v>678</v>
      </c>
      <c r="G209" s="32">
        <v>0</v>
      </c>
      <c r="H209" s="32" t="s">
        <v>678</v>
      </c>
      <c r="I209" s="36">
        <v>-6.17</v>
      </c>
      <c r="J209" s="36">
        <v>3.98</v>
      </c>
      <c r="K209" s="36">
        <v>-0.88532151011471993</v>
      </c>
      <c r="L209" s="36">
        <v>0.6773474369935395</v>
      </c>
      <c r="M209" s="36">
        <v>1.354694873987079</v>
      </c>
      <c r="N209" s="138">
        <v>0</v>
      </c>
      <c r="O209" s="36">
        <v>34.72949389179756</v>
      </c>
    </row>
    <row r="210" spans="1:15" x14ac:dyDescent="0.25">
      <c r="A210" s="31" t="s">
        <v>436</v>
      </c>
      <c r="B210" s="31" t="s">
        <v>437</v>
      </c>
      <c r="C210" s="32" t="s">
        <v>417</v>
      </c>
      <c r="D210" s="32">
        <v>4</v>
      </c>
      <c r="E210" s="32" t="s">
        <v>70</v>
      </c>
      <c r="F210" s="32" t="s">
        <v>678</v>
      </c>
      <c r="G210" s="32">
        <v>0</v>
      </c>
      <c r="H210" s="32" t="s">
        <v>668</v>
      </c>
      <c r="I210" s="36">
        <v>-4.41</v>
      </c>
      <c r="J210" s="36">
        <v>2.84</v>
      </c>
      <c r="K210" s="36">
        <v>-0.27694879993995691</v>
      </c>
      <c r="L210" s="36">
        <v>0.48333334700041514</v>
      </c>
      <c r="M210" s="36">
        <v>0.96666669400083027</v>
      </c>
      <c r="N210" s="138">
        <v>15.357766143106456</v>
      </c>
      <c r="O210" s="36">
        <v>24.781849912739965</v>
      </c>
    </row>
    <row r="211" spans="1:15" x14ac:dyDescent="0.25">
      <c r="A211" s="31" t="s">
        <v>438</v>
      </c>
      <c r="B211" s="31" t="s">
        <v>439</v>
      </c>
      <c r="C211" s="32" t="s">
        <v>417</v>
      </c>
      <c r="D211" s="32">
        <v>2</v>
      </c>
      <c r="E211" s="32" t="s">
        <v>103</v>
      </c>
      <c r="F211" s="32" t="s">
        <v>678</v>
      </c>
      <c r="G211" s="32">
        <v>0</v>
      </c>
      <c r="H211" s="32" t="s">
        <v>678</v>
      </c>
      <c r="I211" s="36">
        <v>-6.17</v>
      </c>
      <c r="J211" s="36">
        <v>3.98</v>
      </c>
      <c r="K211" s="36">
        <v>-0.88532151011471993</v>
      </c>
      <c r="L211" s="36">
        <v>0.6773474369935395</v>
      </c>
      <c r="M211" s="36">
        <v>1.354694873987079</v>
      </c>
      <c r="N211" s="138">
        <v>0</v>
      </c>
      <c r="O211" s="36">
        <v>34.72949389179756</v>
      </c>
    </row>
    <row r="212" spans="1:15" x14ac:dyDescent="0.25">
      <c r="A212" s="31" t="s">
        <v>440</v>
      </c>
      <c r="B212" s="31" t="s">
        <v>441</v>
      </c>
      <c r="C212" s="32" t="s">
        <v>417</v>
      </c>
      <c r="D212" s="32">
        <v>1</v>
      </c>
      <c r="E212" s="32" t="s">
        <v>164</v>
      </c>
      <c r="F212" s="32" t="s">
        <v>668</v>
      </c>
      <c r="G212" s="32">
        <v>1</v>
      </c>
      <c r="H212" s="32" t="s">
        <v>668</v>
      </c>
      <c r="I212" s="36">
        <v>1.83</v>
      </c>
      <c r="J212" s="36">
        <v>3.94</v>
      </c>
      <c r="K212" s="36">
        <v>1.8800089906796578</v>
      </c>
      <c r="L212" s="36">
        <v>0.67053992506395621</v>
      </c>
      <c r="M212" s="36">
        <v>1.3410798501279124</v>
      </c>
      <c r="N212" s="138">
        <v>69.808027923211171</v>
      </c>
      <c r="O212" s="36">
        <v>34.380453752181495</v>
      </c>
    </row>
    <row r="213" spans="1:15" x14ac:dyDescent="0.25">
      <c r="A213" s="31" t="s">
        <v>442</v>
      </c>
      <c r="B213" s="31" t="s">
        <v>443</v>
      </c>
      <c r="C213" s="32" t="s">
        <v>417</v>
      </c>
      <c r="D213" s="32">
        <v>1</v>
      </c>
      <c r="E213" s="32" t="s">
        <v>164</v>
      </c>
      <c r="F213" s="32" t="s">
        <v>678</v>
      </c>
      <c r="G213" s="32">
        <v>2</v>
      </c>
      <c r="H213" s="32" t="s">
        <v>678</v>
      </c>
      <c r="I213" s="36">
        <v>-1.77</v>
      </c>
      <c r="J213" s="36">
        <v>3.96</v>
      </c>
      <c r="K213" s="36">
        <v>0.63561026532218778</v>
      </c>
      <c r="L213" s="36">
        <v>0.67394368102874791</v>
      </c>
      <c r="M213" s="36">
        <v>1.3478873620574958</v>
      </c>
      <c r="N213" s="138">
        <v>38.394415357766142</v>
      </c>
      <c r="O213" s="36">
        <v>34.554973821989535</v>
      </c>
    </row>
    <row r="214" spans="1:15" x14ac:dyDescent="0.25">
      <c r="A214" s="31" t="s">
        <v>444</v>
      </c>
      <c r="B214" s="31" t="s">
        <v>445</v>
      </c>
      <c r="C214" s="32" t="s">
        <v>417</v>
      </c>
      <c r="D214" s="32">
        <v>2</v>
      </c>
      <c r="E214" s="32" t="s">
        <v>164</v>
      </c>
      <c r="F214" s="32" t="s">
        <v>668</v>
      </c>
      <c r="G214" s="32">
        <v>1</v>
      </c>
      <c r="H214" s="32" t="s">
        <v>668</v>
      </c>
      <c r="I214" s="36">
        <v>1.83</v>
      </c>
      <c r="J214" s="36">
        <v>3.94</v>
      </c>
      <c r="K214" s="36">
        <v>1.8800089906796578</v>
      </c>
      <c r="L214" s="36">
        <v>0.67053992506395621</v>
      </c>
      <c r="M214" s="36">
        <v>1.3410798501279124</v>
      </c>
      <c r="N214" s="138">
        <v>69.808027923211171</v>
      </c>
      <c r="O214" s="36">
        <v>34.380453752181495</v>
      </c>
    </row>
    <row r="215" spans="1:15" x14ac:dyDescent="0.25">
      <c r="A215" s="31" t="s">
        <v>446</v>
      </c>
      <c r="B215" s="31" t="s">
        <v>447</v>
      </c>
      <c r="C215" s="32" t="s">
        <v>417</v>
      </c>
      <c r="D215" s="32">
        <v>2</v>
      </c>
      <c r="E215" s="32" t="s">
        <v>103</v>
      </c>
      <c r="F215" s="32" t="s">
        <v>678</v>
      </c>
      <c r="G215" s="32">
        <v>0</v>
      </c>
      <c r="H215" s="32" t="s">
        <v>678</v>
      </c>
      <c r="I215" s="36">
        <v>-6.17</v>
      </c>
      <c r="J215" s="36">
        <v>3.98</v>
      </c>
      <c r="K215" s="36">
        <v>-0.88532151011471993</v>
      </c>
      <c r="L215" s="36">
        <v>0.6773474369935395</v>
      </c>
      <c r="M215" s="36">
        <v>1.354694873987079</v>
      </c>
      <c r="N215" s="138">
        <v>0</v>
      </c>
      <c r="O215" s="36">
        <v>34.72949389179756</v>
      </c>
    </row>
    <row r="216" spans="1:15" x14ac:dyDescent="0.25">
      <c r="A216" s="31" t="s">
        <v>448</v>
      </c>
      <c r="B216" s="31" t="s">
        <v>449</v>
      </c>
      <c r="C216" s="32" t="s">
        <v>450</v>
      </c>
      <c r="D216" s="32">
        <v>1</v>
      </c>
      <c r="E216" s="32" t="s">
        <v>58</v>
      </c>
      <c r="F216" s="32" t="s">
        <v>678</v>
      </c>
      <c r="G216" s="32">
        <v>0</v>
      </c>
      <c r="H216" s="32" t="s">
        <v>678</v>
      </c>
      <c r="I216" s="36">
        <v>-6.17</v>
      </c>
      <c r="J216" s="36">
        <v>3.98</v>
      </c>
      <c r="K216" s="36">
        <v>-0.88532151011471993</v>
      </c>
      <c r="L216" s="36">
        <v>0.6773474369935395</v>
      </c>
      <c r="M216" s="36">
        <v>1.354694873987079</v>
      </c>
      <c r="N216" s="138">
        <v>0</v>
      </c>
      <c r="O216" s="36">
        <v>34.72949389179756</v>
      </c>
    </row>
    <row r="217" spans="1:15" x14ac:dyDescent="0.25">
      <c r="A217" s="31" t="s">
        <v>451</v>
      </c>
      <c r="B217" s="31" t="s">
        <v>452</v>
      </c>
      <c r="C217" s="32" t="s">
        <v>450</v>
      </c>
      <c r="D217" s="32">
        <v>1</v>
      </c>
      <c r="E217" s="32" t="s">
        <v>103</v>
      </c>
      <c r="F217" s="32" t="s">
        <v>678</v>
      </c>
      <c r="G217" s="32">
        <v>0</v>
      </c>
      <c r="H217" s="32" t="s">
        <v>678</v>
      </c>
      <c r="I217" s="36">
        <v>-6.17</v>
      </c>
      <c r="J217" s="36">
        <v>3.98</v>
      </c>
      <c r="K217" s="36">
        <v>-0.88532151011471993</v>
      </c>
      <c r="L217" s="36">
        <v>0.6773474369935395</v>
      </c>
      <c r="M217" s="36">
        <v>1.354694873987079</v>
      </c>
      <c r="N217" s="138">
        <v>0</v>
      </c>
      <c r="O217" s="36">
        <v>34.72949389179756</v>
      </c>
    </row>
    <row r="218" spans="1:15" x14ac:dyDescent="0.25">
      <c r="A218" s="31" t="s">
        <v>453</v>
      </c>
      <c r="B218" s="31" t="s">
        <v>454</v>
      </c>
      <c r="C218" s="32" t="s">
        <v>450</v>
      </c>
      <c r="D218" s="32">
        <v>2</v>
      </c>
      <c r="E218" s="32" t="s">
        <v>58</v>
      </c>
      <c r="F218" s="32" t="s">
        <v>678</v>
      </c>
      <c r="G218" s="32">
        <v>0</v>
      </c>
      <c r="H218" s="32" t="s">
        <v>678</v>
      </c>
      <c r="I218" s="36">
        <v>-6.17</v>
      </c>
      <c r="J218" s="36">
        <v>3.98</v>
      </c>
      <c r="K218" s="36">
        <v>-0.88532151011471993</v>
      </c>
      <c r="L218" s="36">
        <v>0.6773474369935395</v>
      </c>
      <c r="M218" s="36">
        <v>1.354694873987079</v>
      </c>
      <c r="N218" s="138">
        <v>0</v>
      </c>
      <c r="O218" s="36">
        <v>34.72949389179756</v>
      </c>
    </row>
    <row r="219" spans="1:15" x14ac:dyDescent="0.25">
      <c r="A219" s="31" t="s">
        <v>455</v>
      </c>
      <c r="B219" s="31" t="s">
        <v>456</v>
      </c>
      <c r="C219" s="32" t="s">
        <v>450</v>
      </c>
      <c r="D219" s="32">
        <v>1</v>
      </c>
      <c r="E219" s="32" t="s">
        <v>109</v>
      </c>
      <c r="F219" s="32" t="s">
        <v>678</v>
      </c>
      <c r="G219" s="32">
        <v>0</v>
      </c>
      <c r="H219" s="32" t="s">
        <v>678</v>
      </c>
      <c r="I219" s="36">
        <v>-6.17</v>
      </c>
      <c r="J219" s="36">
        <v>3.98</v>
      </c>
      <c r="K219" s="36">
        <v>-0.88532151011471993</v>
      </c>
      <c r="L219" s="36">
        <v>0.6773474369935395</v>
      </c>
      <c r="M219" s="36">
        <v>1.354694873987079</v>
      </c>
      <c r="N219" s="138">
        <v>0</v>
      </c>
      <c r="O219" s="36">
        <v>34.72949389179756</v>
      </c>
    </row>
    <row r="220" spans="1:15" x14ac:dyDescent="0.25">
      <c r="A220" s="31" t="s">
        <v>457</v>
      </c>
      <c r="B220" s="31" t="s">
        <v>458</v>
      </c>
      <c r="C220" s="32" t="s">
        <v>450</v>
      </c>
      <c r="D220" s="32">
        <v>1</v>
      </c>
      <c r="E220" s="32" t="s">
        <v>164</v>
      </c>
      <c r="F220" s="32" t="s">
        <v>668</v>
      </c>
      <c r="G220" s="32">
        <v>2</v>
      </c>
      <c r="H220" s="32" t="s">
        <v>668</v>
      </c>
      <c r="I220" s="36">
        <v>5.29</v>
      </c>
      <c r="J220" s="36">
        <v>3.82</v>
      </c>
      <c r="K220" s="36">
        <v>3.0760144322732259</v>
      </c>
      <c r="L220" s="36">
        <v>0.65011738927520624</v>
      </c>
      <c r="M220" s="36">
        <v>1.3002347785504125</v>
      </c>
      <c r="N220" s="138">
        <v>100</v>
      </c>
      <c r="O220" s="36">
        <v>33.333333333333329</v>
      </c>
    </row>
    <row r="221" spans="1:15" x14ac:dyDescent="0.25">
      <c r="A221" s="31" t="s">
        <v>459</v>
      </c>
      <c r="B221" s="31" t="s">
        <v>460</v>
      </c>
      <c r="C221" s="32" t="s">
        <v>450</v>
      </c>
      <c r="D221" s="32">
        <v>1</v>
      </c>
      <c r="E221" s="32" t="s">
        <v>109</v>
      </c>
      <c r="F221" s="32" t="s">
        <v>668</v>
      </c>
      <c r="G221" s="32">
        <v>0</v>
      </c>
      <c r="H221" s="32" t="s">
        <v>668</v>
      </c>
      <c r="I221" s="36">
        <v>-1.77</v>
      </c>
      <c r="J221" s="36">
        <v>3.96</v>
      </c>
      <c r="K221" s="36">
        <v>0.63561026532218778</v>
      </c>
      <c r="L221" s="36">
        <v>0.67394368102874791</v>
      </c>
      <c r="M221" s="36">
        <v>1.3478873620574958</v>
      </c>
      <c r="N221" s="138">
        <v>38.394415357766142</v>
      </c>
      <c r="O221" s="36">
        <v>34.554973821989535</v>
      </c>
    </row>
    <row r="222" spans="1:15" x14ac:dyDescent="0.25">
      <c r="A222" s="31" t="s">
        <v>461</v>
      </c>
      <c r="B222" s="31" t="s">
        <v>462</v>
      </c>
      <c r="C222" s="32" t="s">
        <v>450</v>
      </c>
      <c r="D222" s="32">
        <v>4</v>
      </c>
      <c r="E222" s="32" t="s">
        <v>70</v>
      </c>
      <c r="F222" s="32" t="s">
        <v>668</v>
      </c>
      <c r="G222" s="32">
        <v>0</v>
      </c>
      <c r="H222" s="32" t="s">
        <v>678</v>
      </c>
      <c r="I222" s="36">
        <v>-4.41</v>
      </c>
      <c r="J222" s="36">
        <v>2.84</v>
      </c>
      <c r="K222" s="36">
        <v>-0.27694879993995691</v>
      </c>
      <c r="L222" s="36">
        <v>0.48333334700041514</v>
      </c>
      <c r="M222" s="36">
        <v>0.96666669400083027</v>
      </c>
      <c r="N222" s="138">
        <v>15.357766143106456</v>
      </c>
      <c r="O222" s="36">
        <v>24.781849912739965</v>
      </c>
    </row>
    <row r="223" spans="1:15" x14ac:dyDescent="0.25">
      <c r="A223" s="31" t="s">
        <v>463</v>
      </c>
      <c r="B223" s="31" t="s">
        <v>464</v>
      </c>
      <c r="C223" s="32" t="s">
        <v>450</v>
      </c>
      <c r="D223" s="32">
        <v>2</v>
      </c>
      <c r="E223" s="32" t="s">
        <v>58</v>
      </c>
      <c r="F223" s="32" t="s">
        <v>668</v>
      </c>
      <c r="G223" s="32">
        <v>0</v>
      </c>
      <c r="H223" s="32" t="s">
        <v>668</v>
      </c>
      <c r="I223" s="36">
        <v>-1.77</v>
      </c>
      <c r="J223" s="36">
        <v>3.96</v>
      </c>
      <c r="K223" s="36">
        <v>0.63561026532218778</v>
      </c>
      <c r="L223" s="36">
        <v>0.67394368102874791</v>
      </c>
      <c r="M223" s="36">
        <v>1.3478873620574958</v>
      </c>
      <c r="N223" s="138">
        <v>38.394415357766142</v>
      </c>
      <c r="O223" s="36">
        <v>34.554973821989535</v>
      </c>
    </row>
    <row r="224" spans="1:15" x14ac:dyDescent="0.25">
      <c r="A224" s="31" t="s">
        <v>465</v>
      </c>
      <c r="B224" s="31" t="s">
        <v>466</v>
      </c>
      <c r="C224" s="32" t="s">
        <v>450</v>
      </c>
      <c r="D224" s="32">
        <v>1</v>
      </c>
      <c r="E224" s="32" t="s">
        <v>103</v>
      </c>
      <c r="F224" s="32" t="s">
        <v>668</v>
      </c>
      <c r="G224" s="32">
        <v>0</v>
      </c>
      <c r="H224" s="32" t="s">
        <v>678</v>
      </c>
      <c r="I224" s="36">
        <v>-4.41</v>
      </c>
      <c r="J224" s="36">
        <v>2.84</v>
      </c>
      <c r="K224" s="36">
        <v>-0.27694879993995691</v>
      </c>
      <c r="L224" s="36">
        <v>0.48333334700041514</v>
      </c>
      <c r="M224" s="36">
        <v>0.96666669400083027</v>
      </c>
      <c r="N224" s="138">
        <v>15.357766143106456</v>
      </c>
      <c r="O224" s="36">
        <v>24.781849912739965</v>
      </c>
    </row>
    <row r="225" spans="1:15" x14ac:dyDescent="0.25">
      <c r="A225" s="31" t="s">
        <v>467</v>
      </c>
      <c r="B225" s="31" t="s">
        <v>468</v>
      </c>
      <c r="C225" s="32" t="s">
        <v>450</v>
      </c>
      <c r="D225" s="32">
        <v>3</v>
      </c>
      <c r="E225" s="32" t="s">
        <v>83</v>
      </c>
      <c r="F225" s="32" t="s">
        <v>668</v>
      </c>
      <c r="G225" s="32">
        <v>0</v>
      </c>
      <c r="H225" s="32" t="s">
        <v>668</v>
      </c>
      <c r="I225" s="36">
        <v>-1.77</v>
      </c>
      <c r="J225" s="36">
        <v>3.96</v>
      </c>
      <c r="K225" s="36">
        <v>0.63561026532218778</v>
      </c>
      <c r="L225" s="36">
        <v>0.67394368102874791</v>
      </c>
      <c r="M225" s="36">
        <v>1.3478873620574958</v>
      </c>
      <c r="N225" s="138">
        <v>38.394415357766142</v>
      </c>
      <c r="O225" s="36">
        <v>34.554973821989535</v>
      </c>
    </row>
    <row r="226" spans="1:15" x14ac:dyDescent="0.25">
      <c r="A226" s="31" t="s">
        <v>469</v>
      </c>
      <c r="B226" s="31" t="s">
        <v>470</v>
      </c>
      <c r="C226" s="32" t="s">
        <v>450</v>
      </c>
      <c r="D226" s="32">
        <v>1</v>
      </c>
      <c r="E226" s="32" t="s">
        <v>58</v>
      </c>
      <c r="F226" s="32" t="s">
        <v>678</v>
      </c>
      <c r="G226" s="32">
        <v>0</v>
      </c>
      <c r="H226" s="32" t="s">
        <v>678</v>
      </c>
      <c r="I226" s="36">
        <v>-6.17</v>
      </c>
      <c r="J226" s="36">
        <v>3.98</v>
      </c>
      <c r="K226" s="36">
        <v>-0.88532151011471993</v>
      </c>
      <c r="L226" s="36">
        <v>0.6773474369935395</v>
      </c>
      <c r="M226" s="36">
        <v>1.354694873987079</v>
      </c>
      <c r="N226" s="138">
        <v>0</v>
      </c>
      <c r="O226" s="36">
        <v>34.72949389179756</v>
      </c>
    </row>
    <row r="227" spans="1:15" x14ac:dyDescent="0.25">
      <c r="A227" s="31" t="s">
        <v>471</v>
      </c>
      <c r="B227" s="31" t="s">
        <v>472</v>
      </c>
      <c r="C227" s="32" t="s">
        <v>450</v>
      </c>
      <c r="D227" s="32">
        <v>2</v>
      </c>
      <c r="E227" s="32" t="s">
        <v>103</v>
      </c>
      <c r="F227" s="32" t="s">
        <v>678</v>
      </c>
      <c r="G227" s="32">
        <v>0</v>
      </c>
      <c r="H227" s="32" t="s">
        <v>678</v>
      </c>
      <c r="I227" s="36">
        <v>-6.17</v>
      </c>
      <c r="J227" s="36">
        <v>3.98</v>
      </c>
      <c r="K227" s="36">
        <v>-0.88532151011471993</v>
      </c>
      <c r="L227" s="36">
        <v>0.6773474369935395</v>
      </c>
      <c r="M227" s="36">
        <v>1.354694873987079</v>
      </c>
      <c r="N227" s="138">
        <v>0</v>
      </c>
      <c r="O227" s="36">
        <v>34.72949389179756</v>
      </c>
    </row>
    <row r="228" spans="1:15" x14ac:dyDescent="0.25">
      <c r="A228" s="31" t="s">
        <v>473</v>
      </c>
      <c r="B228" s="31" t="s">
        <v>474</v>
      </c>
      <c r="C228" s="32" t="s">
        <v>475</v>
      </c>
      <c r="D228" s="32">
        <v>1</v>
      </c>
      <c r="E228" s="32" t="s">
        <v>109</v>
      </c>
      <c r="F228" s="32" t="s">
        <v>678</v>
      </c>
      <c r="G228" s="32">
        <v>0</v>
      </c>
      <c r="H228" s="32" t="s">
        <v>678</v>
      </c>
      <c r="I228" s="36">
        <v>-6.17</v>
      </c>
      <c r="J228" s="36">
        <v>3.98</v>
      </c>
      <c r="K228" s="36">
        <v>-0.88532151011471993</v>
      </c>
      <c r="L228" s="36">
        <v>0.6773474369935395</v>
      </c>
      <c r="M228" s="36">
        <v>1.354694873987079</v>
      </c>
      <c r="N228" s="138">
        <v>0</v>
      </c>
      <c r="O228" s="36">
        <v>34.72949389179756</v>
      </c>
    </row>
    <row r="229" spans="1:15" x14ac:dyDescent="0.25">
      <c r="A229" s="31" t="s">
        <v>476</v>
      </c>
      <c r="B229" s="31" t="s">
        <v>477</v>
      </c>
      <c r="C229" s="32" t="s">
        <v>475</v>
      </c>
      <c r="D229" s="32">
        <v>1</v>
      </c>
      <c r="E229" s="32" t="s">
        <v>58</v>
      </c>
      <c r="F229" s="32" t="s">
        <v>678</v>
      </c>
      <c r="G229" s="32">
        <v>0</v>
      </c>
      <c r="H229" s="32" t="s">
        <v>678</v>
      </c>
      <c r="I229" s="36">
        <v>-6.17</v>
      </c>
      <c r="J229" s="36">
        <v>3.98</v>
      </c>
      <c r="K229" s="36">
        <v>-0.88532151011471993</v>
      </c>
      <c r="L229" s="36">
        <v>0.6773474369935395</v>
      </c>
      <c r="M229" s="36">
        <v>1.354694873987079</v>
      </c>
      <c r="N229" s="138">
        <v>0</v>
      </c>
      <c r="O229" s="36">
        <v>34.72949389179756</v>
      </c>
    </row>
    <row r="230" spans="1:15" x14ac:dyDescent="0.25">
      <c r="A230" s="31" t="s">
        <v>478</v>
      </c>
      <c r="B230" s="31" t="s">
        <v>479</v>
      </c>
      <c r="C230" s="32" t="s">
        <v>475</v>
      </c>
      <c r="D230" s="32">
        <v>1</v>
      </c>
      <c r="E230" s="32" t="s">
        <v>109</v>
      </c>
      <c r="F230" s="32" t="s">
        <v>678</v>
      </c>
      <c r="G230" s="32">
        <v>1</v>
      </c>
      <c r="H230" s="32" t="s">
        <v>678</v>
      </c>
      <c r="I230" s="36">
        <v>-4.41</v>
      </c>
      <c r="J230" s="36">
        <v>2.84</v>
      </c>
      <c r="K230" s="36">
        <v>-0.27694879993995691</v>
      </c>
      <c r="L230" s="36">
        <v>0.48333334700041514</v>
      </c>
      <c r="M230" s="36">
        <v>0.96666669400083027</v>
      </c>
      <c r="N230" s="138">
        <v>15.357766143106456</v>
      </c>
      <c r="O230" s="36">
        <v>24.781849912739965</v>
      </c>
    </row>
    <row r="231" spans="1:15" x14ac:dyDescent="0.25">
      <c r="A231" s="31" t="s">
        <v>480</v>
      </c>
      <c r="B231" s="31" t="s">
        <v>481</v>
      </c>
      <c r="C231" s="32" t="s">
        <v>475</v>
      </c>
      <c r="D231" s="32">
        <v>2</v>
      </c>
      <c r="E231" s="32" t="s">
        <v>58</v>
      </c>
      <c r="F231" s="32" t="s">
        <v>680</v>
      </c>
      <c r="G231" s="32">
        <v>0</v>
      </c>
      <c r="H231" s="32" t="s">
        <v>678</v>
      </c>
      <c r="I231" s="36">
        <v>-4.41</v>
      </c>
      <c r="J231" s="36">
        <v>2.84</v>
      </c>
      <c r="K231" s="36">
        <v>-0.27694879993995691</v>
      </c>
      <c r="L231" s="36">
        <v>0.48333334700041514</v>
      </c>
      <c r="M231" s="36">
        <v>0.96666669400083027</v>
      </c>
      <c r="N231" s="138">
        <v>15.357766143106456</v>
      </c>
      <c r="O231" s="36">
        <v>24.781849912739965</v>
      </c>
    </row>
    <row r="232" spans="1:15" x14ac:dyDescent="0.25">
      <c r="A232" s="31" t="s">
        <v>482</v>
      </c>
      <c r="B232" s="31" t="s">
        <v>483</v>
      </c>
      <c r="C232" s="32" t="s">
        <v>475</v>
      </c>
      <c r="D232" s="32">
        <v>1</v>
      </c>
      <c r="E232" s="32" t="s">
        <v>109</v>
      </c>
      <c r="F232" s="32" t="s">
        <v>668</v>
      </c>
      <c r="G232" s="32">
        <v>0</v>
      </c>
      <c r="H232" s="32" t="s">
        <v>680</v>
      </c>
      <c r="I232" s="36">
        <v>-1.77</v>
      </c>
      <c r="J232" s="36">
        <v>3.96</v>
      </c>
      <c r="K232" s="36">
        <v>0.63561026532218778</v>
      </c>
      <c r="L232" s="36">
        <v>0.67394368102874791</v>
      </c>
      <c r="M232" s="36">
        <v>1.3478873620574958</v>
      </c>
      <c r="N232" s="138">
        <v>38.394415357766142</v>
      </c>
      <c r="O232" s="36">
        <v>34.554973821989535</v>
      </c>
    </row>
    <row r="233" spans="1:15" x14ac:dyDescent="0.25">
      <c r="A233" s="31" t="s">
        <v>484</v>
      </c>
      <c r="B233" s="31" t="s">
        <v>485</v>
      </c>
      <c r="C233" s="32" t="s">
        <v>475</v>
      </c>
      <c r="D233" s="32">
        <v>4</v>
      </c>
      <c r="E233" s="32" t="s">
        <v>70</v>
      </c>
      <c r="F233" s="32" t="s">
        <v>668</v>
      </c>
      <c r="G233" s="32">
        <v>1</v>
      </c>
      <c r="H233" s="32" t="s">
        <v>668</v>
      </c>
      <c r="I233" s="36">
        <v>1.83</v>
      </c>
      <c r="J233" s="36">
        <v>3.94</v>
      </c>
      <c r="K233" s="36">
        <v>1.8800089906796578</v>
      </c>
      <c r="L233" s="36">
        <v>0.67053992506395621</v>
      </c>
      <c r="M233" s="36">
        <v>1.3410798501279124</v>
      </c>
      <c r="N233" s="138">
        <v>69.808027923211171</v>
      </c>
      <c r="O233" s="36">
        <v>34.380453752181495</v>
      </c>
    </row>
    <row r="234" spans="1:15" x14ac:dyDescent="0.25">
      <c r="A234" s="31" t="s">
        <v>486</v>
      </c>
      <c r="B234" s="31" t="s">
        <v>487</v>
      </c>
      <c r="C234" s="32" t="s">
        <v>475</v>
      </c>
      <c r="D234" s="32">
        <v>2</v>
      </c>
      <c r="E234" s="32" t="s">
        <v>103</v>
      </c>
      <c r="F234" s="32" t="s">
        <v>668</v>
      </c>
      <c r="G234" s="32">
        <v>0</v>
      </c>
      <c r="H234" s="32" t="s">
        <v>678</v>
      </c>
      <c r="I234" s="36">
        <v>-4.41</v>
      </c>
      <c r="J234" s="36">
        <v>2.84</v>
      </c>
      <c r="K234" s="36">
        <v>-0.27694879993995691</v>
      </c>
      <c r="L234" s="36">
        <v>0.48333334700041514</v>
      </c>
      <c r="M234" s="36">
        <v>0.96666669400083027</v>
      </c>
      <c r="N234" s="138">
        <v>15.357766143106456</v>
      </c>
      <c r="O234" s="36">
        <v>24.781849912739965</v>
      </c>
    </row>
    <row r="235" spans="1:15" x14ac:dyDescent="0.25">
      <c r="A235" s="31" t="s">
        <v>488</v>
      </c>
      <c r="B235" s="31" t="s">
        <v>489</v>
      </c>
      <c r="C235" s="32" t="s">
        <v>475</v>
      </c>
      <c r="D235" s="32">
        <v>1</v>
      </c>
      <c r="E235" s="32" t="s">
        <v>109</v>
      </c>
      <c r="F235" s="32" t="s">
        <v>678</v>
      </c>
      <c r="G235" s="32">
        <v>0</v>
      </c>
      <c r="H235" s="32" t="s">
        <v>678</v>
      </c>
      <c r="I235" s="36">
        <v>-6.17</v>
      </c>
      <c r="J235" s="36">
        <v>3.98</v>
      </c>
      <c r="K235" s="36">
        <v>-0.88532151011471993</v>
      </c>
      <c r="L235" s="36">
        <v>0.6773474369935395</v>
      </c>
      <c r="M235" s="36">
        <v>1.354694873987079</v>
      </c>
      <c r="N235" s="138">
        <v>0</v>
      </c>
      <c r="O235" s="36">
        <v>34.72949389179756</v>
      </c>
    </row>
    <row r="236" spans="1:15" x14ac:dyDescent="0.25">
      <c r="A236" s="31" t="s">
        <v>490</v>
      </c>
      <c r="B236" s="31" t="s">
        <v>491</v>
      </c>
      <c r="C236" s="32" t="s">
        <v>475</v>
      </c>
      <c r="D236" s="32">
        <v>2</v>
      </c>
      <c r="E236" s="32" t="s">
        <v>103</v>
      </c>
      <c r="F236" s="32" t="s">
        <v>678</v>
      </c>
      <c r="G236" s="32">
        <v>0</v>
      </c>
      <c r="H236" s="32" t="s">
        <v>668</v>
      </c>
      <c r="I236" s="36">
        <v>-4.41</v>
      </c>
      <c r="J236" s="36">
        <v>2.84</v>
      </c>
      <c r="K236" s="36">
        <v>-0.27694879993995691</v>
      </c>
      <c r="L236" s="36">
        <v>0.48333334700041514</v>
      </c>
      <c r="M236" s="36">
        <v>0.96666669400083027</v>
      </c>
      <c r="N236" s="138">
        <v>15.357766143106456</v>
      </c>
      <c r="O236" s="36">
        <v>24.781849912739965</v>
      </c>
    </row>
    <row r="237" spans="1:15" x14ac:dyDescent="0.25">
      <c r="A237" s="31" t="s">
        <v>492</v>
      </c>
      <c r="B237" s="31" t="s">
        <v>493</v>
      </c>
      <c r="C237" s="32" t="s">
        <v>475</v>
      </c>
      <c r="D237" s="32">
        <v>1</v>
      </c>
      <c r="E237" s="32" t="s">
        <v>109</v>
      </c>
      <c r="F237" s="32" t="s">
        <v>678</v>
      </c>
      <c r="G237" s="32">
        <v>0</v>
      </c>
      <c r="H237" s="32" t="s">
        <v>678</v>
      </c>
      <c r="I237" s="36">
        <v>-6.17</v>
      </c>
      <c r="J237" s="36">
        <v>3.98</v>
      </c>
      <c r="K237" s="36">
        <v>-0.88532151011471993</v>
      </c>
      <c r="L237" s="36">
        <v>0.6773474369935395</v>
      </c>
      <c r="M237" s="36">
        <v>1.354694873987079</v>
      </c>
      <c r="N237" s="138">
        <v>0</v>
      </c>
      <c r="O237" s="36">
        <v>34.72949389179756</v>
      </c>
    </row>
    <row r="238" spans="1:15" x14ac:dyDescent="0.25">
      <c r="A238" s="31" t="s">
        <v>494</v>
      </c>
      <c r="B238" s="31" t="s">
        <v>495</v>
      </c>
      <c r="C238" s="32" t="s">
        <v>496</v>
      </c>
      <c r="D238" s="32">
        <v>1</v>
      </c>
      <c r="E238" s="32" t="s">
        <v>164</v>
      </c>
      <c r="F238" s="32" t="s">
        <v>678</v>
      </c>
      <c r="G238" s="32">
        <v>0</v>
      </c>
      <c r="H238" s="32" t="s">
        <v>678</v>
      </c>
      <c r="I238" s="36">
        <v>-6.17</v>
      </c>
      <c r="J238" s="36">
        <v>3.98</v>
      </c>
      <c r="K238" s="36">
        <v>-0.88532151011471993</v>
      </c>
      <c r="L238" s="36">
        <v>0.6773474369935395</v>
      </c>
      <c r="M238" s="36">
        <v>1.354694873987079</v>
      </c>
      <c r="N238" s="138">
        <v>0</v>
      </c>
      <c r="O238" s="36">
        <v>34.72949389179756</v>
      </c>
    </row>
    <row r="239" spans="1:15" x14ac:dyDescent="0.25">
      <c r="A239" s="31" t="s">
        <v>497</v>
      </c>
      <c r="B239" s="31" t="s">
        <v>498</v>
      </c>
      <c r="C239" s="32" t="s">
        <v>496</v>
      </c>
      <c r="D239" s="32">
        <v>1</v>
      </c>
      <c r="E239" s="32" t="s">
        <v>223</v>
      </c>
      <c r="F239" s="32" t="s">
        <v>678</v>
      </c>
      <c r="G239" s="32">
        <v>0</v>
      </c>
      <c r="H239" s="32" t="s">
        <v>678</v>
      </c>
      <c r="I239" s="36">
        <v>-6.17</v>
      </c>
      <c r="J239" s="36">
        <v>3.98</v>
      </c>
      <c r="K239" s="36">
        <v>-0.88532151011471993</v>
      </c>
      <c r="L239" s="36">
        <v>0.6773474369935395</v>
      </c>
      <c r="M239" s="36">
        <v>1.354694873987079</v>
      </c>
      <c r="N239" s="138">
        <v>0</v>
      </c>
      <c r="O239" s="36">
        <v>34.72949389179756</v>
      </c>
    </row>
    <row r="240" spans="1:15" x14ac:dyDescent="0.25">
      <c r="A240" s="31" t="s">
        <v>499</v>
      </c>
      <c r="B240" s="31" t="s">
        <v>500</v>
      </c>
      <c r="C240" s="32" t="s">
        <v>496</v>
      </c>
      <c r="D240" s="32">
        <v>1</v>
      </c>
      <c r="E240" s="32" t="s">
        <v>58</v>
      </c>
      <c r="F240" s="32" t="s">
        <v>678</v>
      </c>
      <c r="G240" s="32">
        <v>0</v>
      </c>
      <c r="H240" s="32" t="s">
        <v>678</v>
      </c>
      <c r="I240" s="36">
        <v>-6.17</v>
      </c>
      <c r="J240" s="36">
        <v>3.98</v>
      </c>
      <c r="K240" s="36">
        <v>-0.88532151011471993</v>
      </c>
      <c r="L240" s="36">
        <v>0.6773474369935395</v>
      </c>
      <c r="M240" s="36">
        <v>1.354694873987079</v>
      </c>
      <c r="N240" s="138">
        <v>0</v>
      </c>
      <c r="O240" s="36">
        <v>34.72949389179756</v>
      </c>
    </row>
    <row r="241" spans="1:15" x14ac:dyDescent="0.25">
      <c r="A241" s="31" t="s">
        <v>501</v>
      </c>
      <c r="B241" s="31" t="s">
        <v>502</v>
      </c>
      <c r="C241" s="32" t="s">
        <v>496</v>
      </c>
      <c r="D241" s="32">
        <v>2</v>
      </c>
      <c r="E241" s="32" t="s">
        <v>223</v>
      </c>
      <c r="F241" s="32" t="s">
        <v>678</v>
      </c>
      <c r="G241" s="32">
        <v>0</v>
      </c>
      <c r="H241" s="32" t="s">
        <v>678</v>
      </c>
      <c r="I241" s="36">
        <v>-6.17</v>
      </c>
      <c r="J241" s="36">
        <v>3.98</v>
      </c>
      <c r="K241" s="36">
        <v>-0.88532151011471993</v>
      </c>
      <c r="L241" s="36">
        <v>0.6773474369935395</v>
      </c>
      <c r="M241" s="36">
        <v>1.354694873987079</v>
      </c>
      <c r="N241" s="138">
        <v>0</v>
      </c>
      <c r="O241" s="36">
        <v>34.72949389179756</v>
      </c>
    </row>
    <row r="242" spans="1:15" x14ac:dyDescent="0.25">
      <c r="A242" s="31" t="s">
        <v>503</v>
      </c>
      <c r="B242" s="31" t="s">
        <v>504</v>
      </c>
      <c r="C242" s="32" t="s">
        <v>496</v>
      </c>
      <c r="D242" s="32">
        <v>1</v>
      </c>
      <c r="E242" s="32" t="s">
        <v>223</v>
      </c>
      <c r="F242" s="32" t="s">
        <v>678</v>
      </c>
      <c r="G242" s="32">
        <v>0</v>
      </c>
      <c r="H242" s="32" t="s">
        <v>678</v>
      </c>
      <c r="I242" s="36">
        <v>-6.17</v>
      </c>
      <c r="J242" s="36">
        <v>3.98</v>
      </c>
      <c r="K242" s="36">
        <v>-0.88532151011471993</v>
      </c>
      <c r="L242" s="36">
        <v>0.6773474369935395</v>
      </c>
      <c r="M242" s="36">
        <v>1.354694873987079</v>
      </c>
      <c r="N242" s="138">
        <v>0</v>
      </c>
      <c r="O242" s="36">
        <v>34.72949389179756</v>
      </c>
    </row>
    <row r="243" spans="1:15" x14ac:dyDescent="0.25">
      <c r="A243" s="31" t="s">
        <v>505</v>
      </c>
      <c r="B243" s="31" t="s">
        <v>506</v>
      </c>
      <c r="C243" s="32" t="s">
        <v>496</v>
      </c>
      <c r="D243" s="32">
        <v>1</v>
      </c>
      <c r="E243" s="32" t="s">
        <v>223</v>
      </c>
      <c r="F243" s="32" t="s">
        <v>678</v>
      </c>
      <c r="G243" s="32">
        <v>0</v>
      </c>
      <c r="H243" s="32" t="s">
        <v>678</v>
      </c>
      <c r="I243" s="36">
        <v>-6.17</v>
      </c>
      <c r="J243" s="36">
        <v>3.98</v>
      </c>
      <c r="K243" s="36">
        <v>-0.88532151011471993</v>
      </c>
      <c r="L243" s="36">
        <v>0.6773474369935395</v>
      </c>
      <c r="M243" s="36">
        <v>1.354694873987079</v>
      </c>
      <c r="N243" s="138">
        <v>0</v>
      </c>
      <c r="O243" s="36">
        <v>34.72949389179756</v>
      </c>
    </row>
    <row r="244" spans="1:15" x14ac:dyDescent="0.25">
      <c r="A244" s="31" t="s">
        <v>507</v>
      </c>
      <c r="B244" s="31" t="s">
        <v>508</v>
      </c>
      <c r="C244" s="32" t="s">
        <v>496</v>
      </c>
      <c r="D244" s="32">
        <v>1</v>
      </c>
      <c r="E244" s="32" t="s">
        <v>223</v>
      </c>
      <c r="F244" s="32" t="s">
        <v>678</v>
      </c>
      <c r="G244" s="32">
        <v>0</v>
      </c>
      <c r="H244" s="32" t="s">
        <v>678</v>
      </c>
      <c r="I244" s="36">
        <v>-6.17</v>
      </c>
      <c r="J244" s="36">
        <v>3.98</v>
      </c>
      <c r="K244" s="36">
        <v>-0.88532151011471993</v>
      </c>
      <c r="L244" s="36">
        <v>0.6773474369935395</v>
      </c>
      <c r="M244" s="36">
        <v>1.354694873987079</v>
      </c>
      <c r="N244" s="138">
        <v>0</v>
      </c>
      <c r="O244" s="36">
        <v>34.72949389179756</v>
      </c>
    </row>
    <row r="245" spans="1:15" x14ac:dyDescent="0.25">
      <c r="A245" s="31" t="s">
        <v>509</v>
      </c>
      <c r="B245" s="31" t="s">
        <v>510</v>
      </c>
      <c r="C245" s="32" t="s">
        <v>496</v>
      </c>
      <c r="D245" s="32">
        <v>1</v>
      </c>
      <c r="E245" s="32" t="s">
        <v>109</v>
      </c>
      <c r="F245" s="32" t="s">
        <v>678</v>
      </c>
      <c r="G245" s="32">
        <v>0</v>
      </c>
      <c r="H245" s="32" t="s">
        <v>678</v>
      </c>
      <c r="I245" s="36">
        <v>-6.17</v>
      </c>
      <c r="J245" s="36">
        <v>3.98</v>
      </c>
      <c r="K245" s="36">
        <v>-0.88532151011471993</v>
      </c>
      <c r="L245" s="36">
        <v>0.6773474369935395</v>
      </c>
      <c r="M245" s="36">
        <v>1.354694873987079</v>
      </c>
      <c r="N245" s="138">
        <v>0</v>
      </c>
      <c r="O245" s="36">
        <v>34.72949389179756</v>
      </c>
    </row>
    <row r="246" spans="1:15" x14ac:dyDescent="0.25">
      <c r="A246" s="31" t="s">
        <v>511</v>
      </c>
      <c r="B246" s="31" t="s">
        <v>512</v>
      </c>
      <c r="C246" s="32" t="s">
        <v>496</v>
      </c>
      <c r="D246" s="32">
        <v>2</v>
      </c>
      <c r="E246" s="32" t="s">
        <v>164</v>
      </c>
      <c r="F246" s="32" t="s">
        <v>678</v>
      </c>
      <c r="G246" s="32">
        <v>0</v>
      </c>
      <c r="H246" s="32" t="s">
        <v>678</v>
      </c>
      <c r="I246" s="36">
        <v>-6.17</v>
      </c>
      <c r="J246" s="36">
        <v>3.98</v>
      </c>
      <c r="K246" s="36">
        <v>-0.88532151011471993</v>
      </c>
      <c r="L246" s="36">
        <v>0.6773474369935395</v>
      </c>
      <c r="M246" s="36">
        <v>1.354694873987079</v>
      </c>
      <c r="N246" s="138">
        <v>0</v>
      </c>
      <c r="O246" s="36">
        <v>34.72949389179756</v>
      </c>
    </row>
    <row r="247" spans="1:15" x14ac:dyDescent="0.25">
      <c r="A247" s="31" t="s">
        <v>513</v>
      </c>
      <c r="B247" s="31" t="s">
        <v>514</v>
      </c>
      <c r="C247" s="32" t="s">
        <v>496</v>
      </c>
      <c r="D247" s="32">
        <v>3</v>
      </c>
      <c r="E247" s="32" t="s">
        <v>83</v>
      </c>
      <c r="F247" s="32" t="s">
        <v>668</v>
      </c>
      <c r="G247" s="32">
        <v>1</v>
      </c>
      <c r="H247" s="32" t="s">
        <v>668</v>
      </c>
      <c r="I247" s="36">
        <v>1.83</v>
      </c>
      <c r="J247" s="36">
        <v>3.94</v>
      </c>
      <c r="K247" s="36">
        <v>1.8800089906796578</v>
      </c>
      <c r="L247" s="36">
        <v>0.67053992506395621</v>
      </c>
      <c r="M247" s="36">
        <v>1.3410798501279124</v>
      </c>
      <c r="N247" s="138">
        <v>69.808027923211171</v>
      </c>
      <c r="O247" s="36">
        <v>34.380453752181495</v>
      </c>
    </row>
    <row r="248" spans="1:15" x14ac:dyDescent="0.25">
      <c r="A248" s="31" t="s">
        <v>515</v>
      </c>
      <c r="B248" s="31" t="s">
        <v>516</v>
      </c>
      <c r="C248" s="32" t="s">
        <v>496</v>
      </c>
      <c r="D248" s="32">
        <v>3</v>
      </c>
      <c r="E248" s="32" t="s">
        <v>70</v>
      </c>
      <c r="F248" s="32" t="s">
        <v>678</v>
      </c>
      <c r="G248" s="32">
        <v>0</v>
      </c>
      <c r="H248" s="32" t="s">
        <v>678</v>
      </c>
      <c r="I248" s="36">
        <v>-6.17</v>
      </c>
      <c r="J248" s="36">
        <v>3.98</v>
      </c>
      <c r="K248" s="36">
        <v>-0.88532151011471993</v>
      </c>
      <c r="L248" s="36">
        <v>0.6773474369935395</v>
      </c>
      <c r="M248" s="36">
        <v>1.354694873987079</v>
      </c>
      <c r="N248" s="138">
        <v>0</v>
      </c>
      <c r="O248" s="36">
        <v>34.72949389179756</v>
      </c>
    </row>
    <row r="249" spans="1:15" x14ac:dyDescent="0.25">
      <c r="A249" s="31" t="s">
        <v>517</v>
      </c>
      <c r="B249" s="31" t="s">
        <v>518</v>
      </c>
      <c r="C249" s="32" t="s">
        <v>496</v>
      </c>
      <c r="D249" s="32">
        <v>1</v>
      </c>
      <c r="E249" s="32" t="s">
        <v>58</v>
      </c>
      <c r="F249" s="32" t="s">
        <v>678</v>
      </c>
      <c r="G249" s="32">
        <v>0</v>
      </c>
      <c r="H249" s="32" t="s">
        <v>678</v>
      </c>
      <c r="I249" s="36">
        <v>-6.17</v>
      </c>
      <c r="J249" s="36">
        <v>3.98</v>
      </c>
      <c r="K249" s="36">
        <v>-0.88532151011471993</v>
      </c>
      <c r="L249" s="36">
        <v>0.6773474369935395</v>
      </c>
      <c r="M249" s="36">
        <v>1.354694873987079</v>
      </c>
      <c r="N249" s="138">
        <v>0</v>
      </c>
      <c r="O249" s="36">
        <v>34.72949389179756</v>
      </c>
    </row>
    <row r="250" spans="1:15" x14ac:dyDescent="0.25">
      <c r="A250" s="31" t="s">
        <v>519</v>
      </c>
      <c r="B250" s="31" t="s">
        <v>520</v>
      </c>
      <c r="C250" s="32" t="s">
        <v>496</v>
      </c>
      <c r="D250" s="32">
        <v>2</v>
      </c>
      <c r="E250" s="32" t="s">
        <v>109</v>
      </c>
      <c r="F250" s="32" t="s">
        <v>678</v>
      </c>
      <c r="G250" s="32">
        <v>0</v>
      </c>
      <c r="H250" s="32" t="s">
        <v>678</v>
      </c>
      <c r="I250" s="36">
        <v>-6.17</v>
      </c>
      <c r="J250" s="36">
        <v>3.98</v>
      </c>
      <c r="K250" s="36">
        <v>-0.88532151011471993</v>
      </c>
      <c r="L250" s="36">
        <v>0.6773474369935395</v>
      </c>
      <c r="M250" s="36">
        <v>1.354694873987079</v>
      </c>
      <c r="N250" s="138">
        <v>0</v>
      </c>
      <c r="O250" s="36">
        <v>34.72949389179756</v>
      </c>
    </row>
    <row r="251" spans="1:15" x14ac:dyDescent="0.25">
      <c r="A251" s="31" t="s">
        <v>521</v>
      </c>
      <c r="B251" s="31" t="s">
        <v>522</v>
      </c>
      <c r="C251" s="32" t="s">
        <v>496</v>
      </c>
      <c r="D251" s="32">
        <v>2</v>
      </c>
      <c r="E251" s="32" t="s">
        <v>83</v>
      </c>
      <c r="F251" s="32" t="s">
        <v>668</v>
      </c>
      <c r="G251" s="32">
        <v>0</v>
      </c>
      <c r="H251" s="32" t="s">
        <v>678</v>
      </c>
      <c r="I251" s="36">
        <v>-4.41</v>
      </c>
      <c r="J251" s="36">
        <v>2.84</v>
      </c>
      <c r="K251" s="36">
        <v>-0.27694879993995691</v>
      </c>
      <c r="L251" s="36">
        <v>0.48333334700041514</v>
      </c>
      <c r="M251" s="36">
        <v>0.96666669400083027</v>
      </c>
      <c r="N251" s="138">
        <v>15.357766143106456</v>
      </c>
      <c r="O251" s="36">
        <v>24.781849912739965</v>
      </c>
    </row>
    <row r="252" spans="1:15" x14ac:dyDescent="0.25">
      <c r="A252" s="31" t="s">
        <v>523</v>
      </c>
      <c r="B252" s="31" t="s">
        <v>524</v>
      </c>
      <c r="C252" s="32" t="s">
        <v>496</v>
      </c>
      <c r="D252" s="32">
        <v>2</v>
      </c>
      <c r="E252" s="32" t="s">
        <v>164</v>
      </c>
      <c r="F252" s="32" t="s">
        <v>678</v>
      </c>
      <c r="G252" s="32">
        <v>0</v>
      </c>
      <c r="H252" s="32" t="s">
        <v>678</v>
      </c>
      <c r="I252" s="36">
        <v>-6.17</v>
      </c>
      <c r="J252" s="36">
        <v>3.98</v>
      </c>
      <c r="K252" s="36">
        <v>-0.88532151011471993</v>
      </c>
      <c r="L252" s="36">
        <v>0.6773474369935395</v>
      </c>
      <c r="M252" s="36">
        <v>1.354694873987079</v>
      </c>
      <c r="N252" s="138">
        <v>0</v>
      </c>
      <c r="O252" s="36">
        <v>34.72949389179756</v>
      </c>
    </row>
    <row r="253" spans="1:15" x14ac:dyDescent="0.25">
      <c r="A253" s="31" t="s">
        <v>525</v>
      </c>
      <c r="B253" s="31" t="s">
        <v>526</v>
      </c>
      <c r="C253" s="32" t="s">
        <v>527</v>
      </c>
      <c r="D253" s="32">
        <v>1</v>
      </c>
      <c r="E253" s="32" t="s">
        <v>103</v>
      </c>
      <c r="F253" s="32" t="s">
        <v>678</v>
      </c>
      <c r="G253" s="32">
        <v>0</v>
      </c>
      <c r="H253" s="32" t="s">
        <v>668</v>
      </c>
      <c r="I253" s="36">
        <v>-4.41</v>
      </c>
      <c r="J253" s="36">
        <v>2.84</v>
      </c>
      <c r="K253" s="36">
        <v>-0.27694879993995691</v>
      </c>
      <c r="L253" s="36">
        <v>0.48333334700041514</v>
      </c>
      <c r="M253" s="36">
        <v>0.96666669400083027</v>
      </c>
      <c r="N253" s="138">
        <v>15.357766143106456</v>
      </c>
      <c r="O253" s="36">
        <v>24.781849912739965</v>
      </c>
    </row>
    <row r="254" spans="1:15" x14ac:dyDescent="0.25">
      <c r="A254" s="31" t="s">
        <v>528</v>
      </c>
      <c r="B254" s="31" t="s">
        <v>529</v>
      </c>
      <c r="C254" s="32" t="s">
        <v>527</v>
      </c>
      <c r="D254" s="32">
        <v>1</v>
      </c>
      <c r="E254" s="32" t="s">
        <v>103</v>
      </c>
      <c r="F254" s="32" t="s">
        <v>668</v>
      </c>
      <c r="G254" s="32">
        <v>0</v>
      </c>
      <c r="H254" s="32" t="s">
        <v>668</v>
      </c>
      <c r="I254" s="36">
        <v>-1.77</v>
      </c>
      <c r="J254" s="36">
        <v>3.96</v>
      </c>
      <c r="K254" s="36">
        <v>0.63561026532218778</v>
      </c>
      <c r="L254" s="36">
        <v>0.67394368102874791</v>
      </c>
      <c r="M254" s="36">
        <v>1.3478873620574958</v>
      </c>
      <c r="N254" s="138">
        <v>38.394415357766142</v>
      </c>
      <c r="O254" s="36">
        <v>34.554973821989535</v>
      </c>
    </row>
    <row r="255" spans="1:15" x14ac:dyDescent="0.25">
      <c r="A255" s="31" t="s">
        <v>530</v>
      </c>
      <c r="B255" s="31" t="s">
        <v>531</v>
      </c>
      <c r="C255" s="32" t="s">
        <v>527</v>
      </c>
      <c r="D255" s="32">
        <v>1</v>
      </c>
      <c r="E255" s="32" t="s">
        <v>164</v>
      </c>
      <c r="F255" s="32" t="s">
        <v>678</v>
      </c>
      <c r="G255" s="32">
        <v>0</v>
      </c>
      <c r="H255" s="32" t="s">
        <v>678</v>
      </c>
      <c r="I255" s="36">
        <v>-6.17</v>
      </c>
      <c r="J255" s="36">
        <v>3.98</v>
      </c>
      <c r="K255" s="36">
        <v>-0.88532151011471993</v>
      </c>
      <c r="L255" s="36">
        <v>0.6773474369935395</v>
      </c>
      <c r="M255" s="36">
        <v>1.354694873987079</v>
      </c>
      <c r="N255" s="138">
        <v>0</v>
      </c>
      <c r="O255" s="36">
        <v>34.72949389179756</v>
      </c>
    </row>
    <row r="256" spans="1:15" x14ac:dyDescent="0.25">
      <c r="A256" s="31" t="s">
        <v>532</v>
      </c>
      <c r="B256" s="31" t="s">
        <v>533</v>
      </c>
      <c r="C256" s="32" t="s">
        <v>527</v>
      </c>
      <c r="D256" s="32">
        <v>1</v>
      </c>
      <c r="E256" s="32" t="s">
        <v>109</v>
      </c>
      <c r="F256" s="32" t="s">
        <v>678</v>
      </c>
      <c r="G256" s="32">
        <v>0</v>
      </c>
      <c r="H256" s="32" t="s">
        <v>668</v>
      </c>
      <c r="I256" s="36">
        <v>-4.41</v>
      </c>
      <c r="J256" s="36">
        <v>2.84</v>
      </c>
      <c r="K256" s="36">
        <v>-0.27694879993995691</v>
      </c>
      <c r="L256" s="36">
        <v>0.48333334700041514</v>
      </c>
      <c r="M256" s="36">
        <v>0.96666669400083027</v>
      </c>
      <c r="N256" s="138">
        <v>15.357766143106456</v>
      </c>
      <c r="O256" s="36">
        <v>24.781849912739965</v>
      </c>
    </row>
    <row r="257" spans="1:15" x14ac:dyDescent="0.25">
      <c r="A257" s="31" t="s">
        <v>534</v>
      </c>
      <c r="B257" s="31" t="s">
        <v>535</v>
      </c>
      <c r="C257" s="32" t="s">
        <v>527</v>
      </c>
      <c r="D257" s="32">
        <v>2</v>
      </c>
      <c r="E257" s="32" t="s">
        <v>164</v>
      </c>
      <c r="F257" s="32" t="s">
        <v>668</v>
      </c>
      <c r="G257" s="32">
        <v>0</v>
      </c>
      <c r="H257" s="32" t="s">
        <v>668</v>
      </c>
      <c r="I257" s="36">
        <v>-1.77</v>
      </c>
      <c r="J257" s="36">
        <v>3.96</v>
      </c>
      <c r="K257" s="36">
        <v>0.63561026532218778</v>
      </c>
      <c r="L257" s="36">
        <v>0.67394368102874791</v>
      </c>
      <c r="M257" s="36">
        <v>1.3478873620574958</v>
      </c>
      <c r="N257" s="138">
        <v>38.394415357766142</v>
      </c>
      <c r="O257" s="36">
        <v>34.554973821989535</v>
      </c>
    </row>
    <row r="258" spans="1:15" x14ac:dyDescent="0.25">
      <c r="A258" s="31" t="s">
        <v>536</v>
      </c>
      <c r="B258" s="31" t="s">
        <v>537</v>
      </c>
      <c r="C258" s="32" t="s">
        <v>527</v>
      </c>
      <c r="D258" s="32">
        <v>4</v>
      </c>
      <c r="E258" s="32" t="s">
        <v>70</v>
      </c>
      <c r="F258" s="32" t="s">
        <v>668</v>
      </c>
      <c r="G258" s="32">
        <v>0</v>
      </c>
      <c r="H258" s="32" t="s">
        <v>668</v>
      </c>
      <c r="I258" s="36">
        <v>-1.77</v>
      </c>
      <c r="J258" s="36">
        <v>3.96</v>
      </c>
      <c r="K258" s="36">
        <v>0.63561026532218778</v>
      </c>
      <c r="L258" s="36">
        <v>0.67394368102874791</v>
      </c>
      <c r="M258" s="36">
        <v>1.3478873620574958</v>
      </c>
      <c r="N258" s="138">
        <v>38.394415357766142</v>
      </c>
      <c r="O258" s="36">
        <v>34.554973821989535</v>
      </c>
    </row>
    <row r="259" spans="1:15" x14ac:dyDescent="0.25">
      <c r="A259" s="31" t="s">
        <v>538</v>
      </c>
      <c r="B259" s="31" t="s">
        <v>539</v>
      </c>
      <c r="C259" s="32" t="s">
        <v>527</v>
      </c>
      <c r="D259" s="32">
        <v>3</v>
      </c>
      <c r="E259" s="32" t="s">
        <v>103</v>
      </c>
      <c r="F259" s="32" t="s">
        <v>668</v>
      </c>
      <c r="G259" s="32">
        <v>0</v>
      </c>
      <c r="H259" s="32" t="s">
        <v>678</v>
      </c>
      <c r="I259" s="36">
        <v>-4.41</v>
      </c>
      <c r="J259" s="36">
        <v>2.84</v>
      </c>
      <c r="K259" s="36">
        <v>-0.27694879993995691</v>
      </c>
      <c r="L259" s="36">
        <v>0.48333334700041514</v>
      </c>
      <c r="M259" s="36">
        <v>0.96666669400083027</v>
      </c>
      <c r="N259" s="138">
        <v>15.357766143106456</v>
      </c>
      <c r="O259" s="36">
        <v>24.781849912739965</v>
      </c>
    </row>
    <row r="260" spans="1:15" x14ac:dyDescent="0.25">
      <c r="A260" s="31" t="s">
        <v>540</v>
      </c>
      <c r="B260" s="31" t="s">
        <v>541</v>
      </c>
      <c r="C260" s="32" t="s">
        <v>527</v>
      </c>
      <c r="D260" s="32">
        <v>2</v>
      </c>
      <c r="E260" s="32" t="s">
        <v>164</v>
      </c>
      <c r="F260" s="32" t="s">
        <v>678</v>
      </c>
      <c r="G260" s="32">
        <v>0</v>
      </c>
      <c r="H260" s="32" t="s">
        <v>668</v>
      </c>
      <c r="I260" s="36">
        <v>-4.41</v>
      </c>
      <c r="J260" s="36">
        <v>2.84</v>
      </c>
      <c r="K260" s="36">
        <v>-0.27694879993995691</v>
      </c>
      <c r="L260" s="36">
        <v>0.48333334700041514</v>
      </c>
      <c r="M260" s="36">
        <v>0.96666669400083027</v>
      </c>
      <c r="N260" s="138">
        <v>15.357766143106456</v>
      </c>
      <c r="O260" s="36">
        <v>24.781849912739965</v>
      </c>
    </row>
    <row r="261" spans="1:15" x14ac:dyDescent="0.25">
      <c r="A261" s="31" t="s">
        <v>542</v>
      </c>
      <c r="B261" s="31" t="s">
        <v>543</v>
      </c>
      <c r="C261" s="32" t="s">
        <v>527</v>
      </c>
      <c r="D261" s="32">
        <v>2</v>
      </c>
      <c r="E261" s="32" t="s">
        <v>164</v>
      </c>
      <c r="F261" s="32" t="s">
        <v>668</v>
      </c>
      <c r="G261" s="32">
        <v>0</v>
      </c>
      <c r="H261" s="32" t="s">
        <v>668</v>
      </c>
      <c r="I261" s="36">
        <v>-1.77</v>
      </c>
      <c r="J261" s="36">
        <v>3.96</v>
      </c>
      <c r="K261" s="36">
        <v>0.63561026532218778</v>
      </c>
      <c r="L261" s="36">
        <v>0.67394368102874791</v>
      </c>
      <c r="M261" s="36">
        <v>1.3478873620574958</v>
      </c>
      <c r="N261" s="138">
        <v>38.394415357766142</v>
      </c>
      <c r="O261" s="36">
        <v>34.554973821989535</v>
      </c>
    </row>
    <row r="262" spans="1:15" x14ac:dyDescent="0.25">
      <c r="A262" s="31" t="s">
        <v>544</v>
      </c>
      <c r="B262" s="31" t="s">
        <v>545</v>
      </c>
      <c r="C262" s="32" t="s">
        <v>527</v>
      </c>
      <c r="D262" s="32">
        <v>3</v>
      </c>
      <c r="E262" s="32" t="s">
        <v>83</v>
      </c>
      <c r="F262" s="32" t="s">
        <v>668</v>
      </c>
      <c r="G262" s="32">
        <v>0</v>
      </c>
      <c r="H262" s="32" t="s">
        <v>668</v>
      </c>
      <c r="I262" s="36">
        <v>-1.77</v>
      </c>
      <c r="J262" s="36">
        <v>3.96</v>
      </c>
      <c r="K262" s="36">
        <v>0.63561026532218778</v>
      </c>
      <c r="L262" s="36">
        <v>0.67394368102874791</v>
      </c>
      <c r="M262" s="36">
        <v>1.3478873620574958</v>
      </c>
      <c r="N262" s="138">
        <v>38.394415357766142</v>
      </c>
      <c r="O262" s="36">
        <v>34.554973821989535</v>
      </c>
    </row>
    <row r="263" spans="1:15" x14ac:dyDescent="0.25">
      <c r="A263" s="31" t="s">
        <v>546</v>
      </c>
      <c r="B263" s="31" t="s">
        <v>547</v>
      </c>
      <c r="C263" s="32" t="s">
        <v>548</v>
      </c>
      <c r="D263" s="32">
        <v>1</v>
      </c>
      <c r="E263" s="32" t="s">
        <v>164</v>
      </c>
      <c r="F263" s="32" t="s">
        <v>678</v>
      </c>
      <c r="G263" s="32">
        <v>0</v>
      </c>
      <c r="H263" s="32" t="s">
        <v>678</v>
      </c>
      <c r="I263" s="36">
        <v>-6.17</v>
      </c>
      <c r="J263" s="36">
        <v>3.98</v>
      </c>
      <c r="K263" s="36">
        <v>-0.88532151011471993</v>
      </c>
      <c r="L263" s="36">
        <v>0.6773474369935395</v>
      </c>
      <c r="M263" s="36">
        <v>1.354694873987079</v>
      </c>
      <c r="N263" s="138">
        <v>0</v>
      </c>
      <c r="O263" s="36">
        <v>34.72949389179756</v>
      </c>
    </row>
    <row r="264" spans="1:15" x14ac:dyDescent="0.25">
      <c r="A264" s="31" t="s">
        <v>549</v>
      </c>
      <c r="B264" s="31" t="s">
        <v>550</v>
      </c>
      <c r="C264" s="32" t="s">
        <v>548</v>
      </c>
      <c r="D264" s="32">
        <v>2</v>
      </c>
      <c r="E264" s="32" t="s">
        <v>58</v>
      </c>
      <c r="F264" s="32" t="s">
        <v>678</v>
      </c>
      <c r="G264" s="32">
        <v>0</v>
      </c>
      <c r="H264" s="32" t="s">
        <v>680</v>
      </c>
      <c r="I264" s="36">
        <v>-4.41</v>
      </c>
      <c r="J264" s="36">
        <v>2.84</v>
      </c>
      <c r="K264" s="36">
        <v>-0.27694879993995691</v>
      </c>
      <c r="L264" s="36">
        <v>0.48333334700041514</v>
      </c>
      <c r="M264" s="36">
        <v>0.96666669400083027</v>
      </c>
      <c r="N264" s="138">
        <v>15.357766143106456</v>
      </c>
      <c r="O264" s="36">
        <v>24.781849912739965</v>
      </c>
    </row>
    <row r="265" spans="1:15" x14ac:dyDescent="0.25">
      <c r="A265" s="31" t="s">
        <v>551</v>
      </c>
      <c r="B265" s="31" t="s">
        <v>552</v>
      </c>
      <c r="C265" s="32" t="s">
        <v>548</v>
      </c>
      <c r="D265" s="32">
        <v>2</v>
      </c>
      <c r="E265" s="32" t="s">
        <v>83</v>
      </c>
      <c r="F265" s="32" t="s">
        <v>668</v>
      </c>
      <c r="G265" s="32">
        <v>1</v>
      </c>
      <c r="H265" s="32" t="s">
        <v>668</v>
      </c>
      <c r="I265" s="36">
        <v>1.83</v>
      </c>
      <c r="J265" s="36">
        <v>3.94</v>
      </c>
      <c r="K265" s="36">
        <v>1.8800089906796578</v>
      </c>
      <c r="L265" s="36">
        <v>0.67053992506395621</v>
      </c>
      <c r="M265" s="36">
        <v>1.3410798501279124</v>
      </c>
      <c r="N265" s="138">
        <v>69.808027923211171</v>
      </c>
      <c r="O265" s="36">
        <v>34.380453752181495</v>
      </c>
    </row>
    <row r="266" spans="1:15" x14ac:dyDescent="0.25">
      <c r="A266" s="31" t="s">
        <v>553</v>
      </c>
      <c r="B266" s="31" t="s">
        <v>554</v>
      </c>
      <c r="C266" s="32" t="s">
        <v>548</v>
      </c>
      <c r="D266" s="32">
        <v>4</v>
      </c>
      <c r="E266" s="32" t="s">
        <v>70</v>
      </c>
      <c r="F266" s="32" t="s">
        <v>678</v>
      </c>
      <c r="G266" s="32">
        <v>0</v>
      </c>
      <c r="H266" s="32" t="s">
        <v>678</v>
      </c>
      <c r="I266" s="36">
        <v>-6.17</v>
      </c>
      <c r="J266" s="36">
        <v>3.98</v>
      </c>
      <c r="K266" s="36">
        <v>-0.88532151011471993</v>
      </c>
      <c r="L266" s="36">
        <v>0.6773474369935395</v>
      </c>
      <c r="M266" s="36">
        <v>1.354694873987079</v>
      </c>
      <c r="N266" s="138">
        <v>0</v>
      </c>
      <c r="O266" s="36">
        <v>34.72949389179756</v>
      </c>
    </row>
    <row r="267" spans="1:15" x14ac:dyDescent="0.25">
      <c r="A267" s="31" t="s">
        <v>555</v>
      </c>
      <c r="B267" s="31" t="s">
        <v>556</v>
      </c>
      <c r="C267" s="32" t="s">
        <v>548</v>
      </c>
      <c r="D267" s="32">
        <v>2</v>
      </c>
      <c r="E267" s="32" t="s">
        <v>164</v>
      </c>
      <c r="F267" s="32" t="s">
        <v>678</v>
      </c>
      <c r="G267" s="32">
        <v>0</v>
      </c>
      <c r="H267" s="32" t="s">
        <v>678</v>
      </c>
      <c r="I267" s="36">
        <v>-6.17</v>
      </c>
      <c r="J267" s="36">
        <v>3.98</v>
      </c>
      <c r="K267" s="36">
        <v>-0.88532151011471993</v>
      </c>
      <c r="L267" s="36">
        <v>0.6773474369935395</v>
      </c>
      <c r="M267" s="36">
        <v>1.354694873987079</v>
      </c>
      <c r="N267" s="138">
        <v>0</v>
      </c>
      <c r="O267" s="36">
        <v>34.72949389179756</v>
      </c>
    </row>
    <row r="268" spans="1:15" x14ac:dyDescent="0.25">
      <c r="A268" s="31" t="s">
        <v>557</v>
      </c>
      <c r="B268" s="31" t="s">
        <v>558</v>
      </c>
      <c r="C268" s="32" t="s">
        <v>548</v>
      </c>
      <c r="D268" s="32">
        <v>2</v>
      </c>
      <c r="E268" s="32" t="s">
        <v>164</v>
      </c>
      <c r="F268" s="32" t="s">
        <v>678</v>
      </c>
      <c r="G268" s="32">
        <v>0</v>
      </c>
      <c r="H268" s="32" t="s">
        <v>678</v>
      </c>
      <c r="I268" s="36">
        <v>-6.17</v>
      </c>
      <c r="J268" s="36">
        <v>3.98</v>
      </c>
      <c r="K268" s="36">
        <v>-0.88532151011471993</v>
      </c>
      <c r="L268" s="36">
        <v>0.6773474369935395</v>
      </c>
      <c r="M268" s="36">
        <v>1.354694873987079</v>
      </c>
      <c r="N268" s="138">
        <v>0</v>
      </c>
      <c r="O268" s="36">
        <v>34.72949389179756</v>
      </c>
    </row>
    <row r="269" spans="1:15" x14ac:dyDescent="0.25">
      <c r="A269" s="31" t="s">
        <v>559</v>
      </c>
      <c r="B269" s="31" t="s">
        <v>560</v>
      </c>
      <c r="C269" s="32" t="s">
        <v>548</v>
      </c>
      <c r="D269" s="32">
        <v>3</v>
      </c>
      <c r="E269" s="32" t="s">
        <v>83</v>
      </c>
      <c r="F269" s="32" t="s">
        <v>680</v>
      </c>
      <c r="G269" s="32">
        <v>0</v>
      </c>
      <c r="H269" s="32" t="s">
        <v>678</v>
      </c>
      <c r="I269" s="36">
        <v>-4.41</v>
      </c>
      <c r="J269" s="36">
        <v>2.84</v>
      </c>
      <c r="K269" s="36">
        <v>-0.27694879993995691</v>
      </c>
      <c r="L269" s="36">
        <v>0.48333334700041514</v>
      </c>
      <c r="M269" s="36">
        <v>0.96666669400083027</v>
      </c>
      <c r="N269" s="138">
        <v>15.357766143106456</v>
      </c>
      <c r="O269" s="36">
        <v>24.781849912739965</v>
      </c>
    </row>
    <row r="270" spans="1:15" x14ac:dyDescent="0.25">
      <c r="A270" s="31" t="s">
        <v>561</v>
      </c>
      <c r="B270" s="31" t="s">
        <v>562</v>
      </c>
      <c r="C270" s="32" t="s">
        <v>563</v>
      </c>
      <c r="D270" s="32">
        <v>1</v>
      </c>
      <c r="E270" s="32" t="s">
        <v>164</v>
      </c>
      <c r="F270" s="32" t="s">
        <v>678</v>
      </c>
      <c r="G270" s="32">
        <v>0</v>
      </c>
      <c r="H270" s="32" t="s">
        <v>678</v>
      </c>
      <c r="I270" s="36">
        <v>-6.17</v>
      </c>
      <c r="J270" s="36">
        <v>3.98</v>
      </c>
      <c r="K270" s="36">
        <v>-0.88532151011471993</v>
      </c>
      <c r="L270" s="36">
        <v>0.6773474369935395</v>
      </c>
      <c r="M270" s="36">
        <v>1.354694873987079</v>
      </c>
      <c r="N270" s="138">
        <v>0</v>
      </c>
      <c r="O270" s="36">
        <v>34.72949389179756</v>
      </c>
    </row>
    <row r="271" spans="1:15" x14ac:dyDescent="0.25">
      <c r="A271" s="31" t="s">
        <v>564</v>
      </c>
      <c r="B271" s="31" t="s">
        <v>565</v>
      </c>
      <c r="C271" s="32" t="s">
        <v>563</v>
      </c>
      <c r="D271" s="32">
        <v>1</v>
      </c>
      <c r="E271" s="32" t="s">
        <v>103</v>
      </c>
      <c r="F271" s="32" t="s">
        <v>678</v>
      </c>
      <c r="G271" s="32">
        <v>0</v>
      </c>
      <c r="H271" s="32" t="s">
        <v>678</v>
      </c>
      <c r="I271" s="36">
        <v>-6.17</v>
      </c>
      <c r="J271" s="36">
        <v>3.98</v>
      </c>
      <c r="K271" s="36">
        <v>-0.88532151011471993</v>
      </c>
      <c r="L271" s="36">
        <v>0.6773474369935395</v>
      </c>
      <c r="M271" s="36">
        <v>1.354694873987079</v>
      </c>
      <c r="N271" s="138">
        <v>0</v>
      </c>
      <c r="O271" s="36">
        <v>34.72949389179756</v>
      </c>
    </row>
    <row r="272" spans="1:15" x14ac:dyDescent="0.25">
      <c r="A272" s="31" t="s">
        <v>566</v>
      </c>
      <c r="B272" s="31" t="s">
        <v>567</v>
      </c>
      <c r="C272" s="32" t="s">
        <v>563</v>
      </c>
      <c r="D272" s="32">
        <v>2</v>
      </c>
      <c r="E272" s="32" t="s">
        <v>58</v>
      </c>
      <c r="F272" s="32" t="s">
        <v>678</v>
      </c>
      <c r="G272" s="32">
        <v>0</v>
      </c>
      <c r="H272" s="32" t="s">
        <v>678</v>
      </c>
      <c r="I272" s="36">
        <v>-6.17</v>
      </c>
      <c r="J272" s="36">
        <v>3.98</v>
      </c>
      <c r="K272" s="36">
        <v>-0.88532151011471993</v>
      </c>
      <c r="L272" s="36">
        <v>0.6773474369935395</v>
      </c>
      <c r="M272" s="36">
        <v>1.354694873987079</v>
      </c>
      <c r="N272" s="138">
        <v>0</v>
      </c>
      <c r="O272" s="36">
        <v>34.72949389179756</v>
      </c>
    </row>
    <row r="273" spans="1:15" x14ac:dyDescent="0.25">
      <c r="A273" s="31" t="s">
        <v>568</v>
      </c>
      <c r="B273" s="31" t="s">
        <v>569</v>
      </c>
      <c r="C273" s="32" t="s">
        <v>563</v>
      </c>
      <c r="D273" s="32">
        <v>1</v>
      </c>
      <c r="E273" s="32" t="s">
        <v>164</v>
      </c>
      <c r="F273" s="32" t="s">
        <v>668</v>
      </c>
      <c r="G273" s="32">
        <v>0</v>
      </c>
      <c r="H273" s="32" t="s">
        <v>678</v>
      </c>
      <c r="I273" s="36">
        <v>-4.41</v>
      </c>
      <c r="J273" s="36">
        <v>2.84</v>
      </c>
      <c r="K273" s="36">
        <v>-0.27694879993995691</v>
      </c>
      <c r="L273" s="36">
        <v>0.48333334700041514</v>
      </c>
      <c r="M273" s="36">
        <v>0.96666669400083027</v>
      </c>
      <c r="N273" s="138">
        <v>15.357766143106456</v>
      </c>
      <c r="O273" s="36">
        <v>24.781849912739965</v>
      </c>
    </row>
    <row r="274" spans="1:15" x14ac:dyDescent="0.25">
      <c r="A274" s="31" t="s">
        <v>570</v>
      </c>
      <c r="B274" s="31" t="s">
        <v>571</v>
      </c>
      <c r="C274" s="32" t="s">
        <v>563</v>
      </c>
      <c r="D274" s="32">
        <v>1</v>
      </c>
      <c r="E274" s="32" t="s">
        <v>223</v>
      </c>
      <c r="F274" s="32" t="s">
        <v>668</v>
      </c>
      <c r="G274" s="32">
        <v>1</v>
      </c>
      <c r="H274" s="32" t="s">
        <v>668</v>
      </c>
      <c r="I274" s="36">
        <v>1.83</v>
      </c>
      <c r="J274" s="36">
        <v>3.94</v>
      </c>
      <c r="K274" s="36">
        <v>1.8800089906796578</v>
      </c>
      <c r="L274" s="36">
        <v>0.67053992506395621</v>
      </c>
      <c r="M274" s="36">
        <v>1.3410798501279124</v>
      </c>
      <c r="N274" s="138">
        <v>69.808027923211171</v>
      </c>
      <c r="O274" s="36">
        <v>34.380453752181495</v>
      </c>
    </row>
    <row r="275" spans="1:15" x14ac:dyDescent="0.25">
      <c r="A275" s="31" t="s">
        <v>572</v>
      </c>
      <c r="B275" s="31" t="s">
        <v>573</v>
      </c>
      <c r="C275" s="32" t="s">
        <v>563</v>
      </c>
      <c r="D275" s="32">
        <v>1</v>
      </c>
      <c r="E275" s="32" t="s">
        <v>103</v>
      </c>
      <c r="F275" s="32" t="s">
        <v>678</v>
      </c>
      <c r="G275" s="32">
        <v>0</v>
      </c>
      <c r="H275" s="32" t="s">
        <v>668</v>
      </c>
      <c r="I275" s="36">
        <v>-4.41</v>
      </c>
      <c r="J275" s="36">
        <v>2.84</v>
      </c>
      <c r="K275" s="36">
        <v>-0.27694879993995691</v>
      </c>
      <c r="L275" s="36">
        <v>0.48333334700041514</v>
      </c>
      <c r="M275" s="36">
        <v>0.96666669400083027</v>
      </c>
      <c r="N275" s="138">
        <v>15.357766143106456</v>
      </c>
      <c r="O275" s="36">
        <v>24.781849912739965</v>
      </c>
    </row>
    <row r="276" spans="1:15" x14ac:dyDescent="0.25">
      <c r="A276" s="31" t="s">
        <v>574</v>
      </c>
      <c r="B276" s="31" t="s">
        <v>575</v>
      </c>
      <c r="C276" s="32" t="s">
        <v>563</v>
      </c>
      <c r="D276" s="32">
        <v>1</v>
      </c>
      <c r="E276" s="32" t="s">
        <v>223</v>
      </c>
      <c r="F276" s="32" t="s">
        <v>678</v>
      </c>
      <c r="G276" s="32">
        <v>0</v>
      </c>
      <c r="H276" s="32" t="s">
        <v>678</v>
      </c>
      <c r="I276" s="36">
        <v>-6.17</v>
      </c>
      <c r="J276" s="36">
        <v>3.98</v>
      </c>
      <c r="K276" s="36">
        <v>-0.88532151011471993</v>
      </c>
      <c r="L276" s="36">
        <v>0.6773474369935395</v>
      </c>
      <c r="M276" s="36">
        <v>1.354694873987079</v>
      </c>
      <c r="N276" s="138">
        <v>0</v>
      </c>
      <c r="O276" s="36">
        <v>34.72949389179756</v>
      </c>
    </row>
    <row r="277" spans="1:15" x14ac:dyDescent="0.25">
      <c r="A277" s="31" t="s">
        <v>576</v>
      </c>
      <c r="B277" s="31" t="s">
        <v>577</v>
      </c>
      <c r="C277" s="32" t="s">
        <v>563</v>
      </c>
      <c r="D277" s="32">
        <v>3</v>
      </c>
      <c r="E277" s="32" t="s">
        <v>70</v>
      </c>
      <c r="F277" s="32" t="s">
        <v>668</v>
      </c>
      <c r="G277" s="32">
        <v>0</v>
      </c>
      <c r="H277" s="32" t="s">
        <v>668</v>
      </c>
      <c r="I277" s="36">
        <v>-1.77</v>
      </c>
      <c r="J277" s="36">
        <v>3.96</v>
      </c>
      <c r="K277" s="36">
        <v>0.63561026532218778</v>
      </c>
      <c r="L277" s="36">
        <v>0.67394368102874791</v>
      </c>
      <c r="M277" s="36">
        <v>1.3478873620574958</v>
      </c>
      <c r="N277" s="138">
        <v>38.394415357766142</v>
      </c>
      <c r="O277" s="36">
        <v>34.554973821989535</v>
      </c>
    </row>
    <row r="278" spans="1:15" x14ac:dyDescent="0.25">
      <c r="A278" s="31" t="s">
        <v>578</v>
      </c>
      <c r="B278" s="31" t="s">
        <v>579</v>
      </c>
      <c r="C278" s="32" t="s">
        <v>580</v>
      </c>
      <c r="D278" s="32">
        <v>1</v>
      </c>
      <c r="E278" s="32" t="s">
        <v>58</v>
      </c>
      <c r="F278" s="32" t="s">
        <v>678</v>
      </c>
      <c r="G278" s="32">
        <v>0</v>
      </c>
      <c r="H278" s="32" t="s">
        <v>678</v>
      </c>
      <c r="I278" s="36">
        <v>-6.17</v>
      </c>
      <c r="J278" s="36">
        <v>3.98</v>
      </c>
      <c r="K278" s="36">
        <v>-0.88532151011471993</v>
      </c>
      <c r="L278" s="36">
        <v>0.6773474369935395</v>
      </c>
      <c r="M278" s="36">
        <v>1.354694873987079</v>
      </c>
      <c r="N278" s="138">
        <v>0</v>
      </c>
      <c r="O278" s="36">
        <v>34.72949389179756</v>
      </c>
    </row>
    <row r="279" spans="1:15" x14ac:dyDescent="0.25">
      <c r="A279" s="31" t="s">
        <v>581</v>
      </c>
      <c r="B279" s="31" t="s">
        <v>582</v>
      </c>
      <c r="C279" s="32" t="s">
        <v>580</v>
      </c>
      <c r="D279" s="32">
        <v>1</v>
      </c>
      <c r="E279" s="32" t="s">
        <v>58</v>
      </c>
      <c r="F279" s="32" t="s">
        <v>678</v>
      </c>
      <c r="G279" s="32">
        <v>0</v>
      </c>
      <c r="H279" s="32" t="s">
        <v>678</v>
      </c>
      <c r="I279" s="36">
        <v>-6.17</v>
      </c>
      <c r="J279" s="36">
        <v>3.98</v>
      </c>
      <c r="K279" s="36">
        <v>-0.88532151011471993</v>
      </c>
      <c r="L279" s="36">
        <v>0.6773474369935395</v>
      </c>
      <c r="M279" s="36">
        <v>1.354694873987079</v>
      </c>
      <c r="N279" s="138">
        <v>0</v>
      </c>
      <c r="O279" s="36">
        <v>34.72949389179756</v>
      </c>
    </row>
    <row r="280" spans="1:15" x14ac:dyDescent="0.25">
      <c r="A280" s="31" t="s">
        <v>583</v>
      </c>
      <c r="B280" s="31" t="s">
        <v>584</v>
      </c>
      <c r="C280" s="32" t="s">
        <v>580</v>
      </c>
      <c r="D280" s="32">
        <v>1</v>
      </c>
      <c r="E280" s="32" t="s">
        <v>103</v>
      </c>
      <c r="F280" s="32" t="s">
        <v>678</v>
      </c>
      <c r="G280" s="32">
        <v>0</v>
      </c>
      <c r="H280" s="32" t="s">
        <v>678</v>
      </c>
      <c r="I280" s="36">
        <v>-6.17</v>
      </c>
      <c r="J280" s="36">
        <v>3.98</v>
      </c>
      <c r="K280" s="36">
        <v>-0.88532151011471993</v>
      </c>
      <c r="L280" s="36">
        <v>0.6773474369935395</v>
      </c>
      <c r="M280" s="36">
        <v>1.354694873987079</v>
      </c>
      <c r="N280" s="138">
        <v>0</v>
      </c>
      <c r="O280" s="36">
        <v>34.72949389179756</v>
      </c>
    </row>
    <row r="281" spans="1:15" x14ac:dyDescent="0.25">
      <c r="A281" s="31" t="s">
        <v>585</v>
      </c>
      <c r="B281" s="31" t="s">
        <v>586</v>
      </c>
      <c r="C281" s="32" t="s">
        <v>580</v>
      </c>
      <c r="D281" s="32">
        <v>1</v>
      </c>
      <c r="E281" s="32" t="s">
        <v>103</v>
      </c>
      <c r="F281" s="32" t="s">
        <v>680</v>
      </c>
      <c r="G281" s="32">
        <v>0</v>
      </c>
      <c r="H281" s="32" t="s">
        <v>678</v>
      </c>
      <c r="I281" s="36">
        <v>-4.41</v>
      </c>
      <c r="J281" s="36">
        <v>2.84</v>
      </c>
      <c r="K281" s="36">
        <v>-0.27694879993995691</v>
      </c>
      <c r="L281" s="36">
        <v>0.48333334700041514</v>
      </c>
      <c r="M281" s="36">
        <v>0.96666669400083027</v>
      </c>
      <c r="N281" s="138">
        <v>15.357766143106456</v>
      </c>
      <c r="O281" s="36">
        <v>24.781849912739965</v>
      </c>
    </row>
    <row r="282" spans="1:15" x14ac:dyDescent="0.25">
      <c r="A282" s="31" t="s">
        <v>587</v>
      </c>
      <c r="B282" s="31" t="s">
        <v>588</v>
      </c>
      <c r="C282" s="32" t="s">
        <v>580</v>
      </c>
      <c r="D282" s="32">
        <v>1</v>
      </c>
      <c r="E282" s="32" t="s">
        <v>164</v>
      </c>
      <c r="F282" s="32" t="s">
        <v>678</v>
      </c>
      <c r="G282" s="32">
        <v>0</v>
      </c>
      <c r="H282" s="32" t="s">
        <v>678</v>
      </c>
      <c r="I282" s="36">
        <v>-6.17</v>
      </c>
      <c r="J282" s="36">
        <v>3.98</v>
      </c>
      <c r="K282" s="36">
        <v>-0.88532151011471993</v>
      </c>
      <c r="L282" s="36">
        <v>0.6773474369935395</v>
      </c>
      <c r="M282" s="36">
        <v>1.354694873987079</v>
      </c>
      <c r="N282" s="138">
        <v>0</v>
      </c>
      <c r="O282" s="36">
        <v>34.72949389179756</v>
      </c>
    </row>
    <row r="283" spans="1:15" x14ac:dyDescent="0.25">
      <c r="A283" s="31" t="s">
        <v>589</v>
      </c>
      <c r="B283" s="31" t="s">
        <v>590</v>
      </c>
      <c r="C283" s="32" t="s">
        <v>580</v>
      </c>
      <c r="D283" s="32">
        <v>1</v>
      </c>
      <c r="E283" s="32" t="s">
        <v>164</v>
      </c>
      <c r="F283" s="32" t="s">
        <v>678</v>
      </c>
      <c r="G283" s="32">
        <v>0</v>
      </c>
      <c r="H283" s="32" t="s">
        <v>678</v>
      </c>
      <c r="I283" s="36">
        <v>-6.17</v>
      </c>
      <c r="J283" s="36">
        <v>3.98</v>
      </c>
      <c r="K283" s="36">
        <v>-0.88532151011471993</v>
      </c>
      <c r="L283" s="36">
        <v>0.6773474369935395</v>
      </c>
      <c r="M283" s="36">
        <v>1.354694873987079</v>
      </c>
      <c r="N283" s="138">
        <v>0</v>
      </c>
      <c r="O283" s="36">
        <v>34.72949389179756</v>
      </c>
    </row>
    <row r="284" spans="1:15" x14ac:dyDescent="0.25">
      <c r="A284" s="31" t="s">
        <v>591</v>
      </c>
      <c r="B284" s="31" t="s">
        <v>592</v>
      </c>
      <c r="C284" s="32" t="s">
        <v>580</v>
      </c>
      <c r="D284" s="32">
        <v>1</v>
      </c>
      <c r="E284" s="32" t="s">
        <v>223</v>
      </c>
      <c r="F284" s="32" t="s">
        <v>678</v>
      </c>
      <c r="G284" s="32">
        <v>0</v>
      </c>
      <c r="H284" s="32" t="s">
        <v>678</v>
      </c>
      <c r="I284" s="36">
        <v>-6.17</v>
      </c>
      <c r="J284" s="36">
        <v>3.98</v>
      </c>
      <c r="K284" s="36">
        <v>-0.88532151011471993</v>
      </c>
      <c r="L284" s="36">
        <v>0.6773474369935395</v>
      </c>
      <c r="M284" s="36">
        <v>1.354694873987079</v>
      </c>
      <c r="N284" s="138">
        <v>0</v>
      </c>
      <c r="O284" s="36">
        <v>34.72949389179756</v>
      </c>
    </row>
    <row r="285" spans="1:15" x14ac:dyDescent="0.25">
      <c r="A285" s="31" t="s">
        <v>593</v>
      </c>
      <c r="B285" s="31" t="s">
        <v>594</v>
      </c>
      <c r="C285" s="32" t="s">
        <v>580</v>
      </c>
      <c r="D285" s="32">
        <v>1</v>
      </c>
      <c r="E285" s="32" t="s">
        <v>164</v>
      </c>
      <c r="F285" s="32" t="s">
        <v>678</v>
      </c>
      <c r="G285" s="32">
        <v>0</v>
      </c>
      <c r="H285" s="32" t="s">
        <v>668</v>
      </c>
      <c r="I285" s="36">
        <v>-4.41</v>
      </c>
      <c r="J285" s="36">
        <v>2.84</v>
      </c>
      <c r="K285" s="36">
        <v>-0.27694879993995691</v>
      </c>
      <c r="L285" s="36">
        <v>0.48333334700041514</v>
      </c>
      <c r="M285" s="36">
        <v>0.96666669400083027</v>
      </c>
      <c r="N285" s="138">
        <v>15.357766143106456</v>
      </c>
      <c r="O285" s="36">
        <v>24.781849912739965</v>
      </c>
    </row>
    <row r="286" spans="1:15" x14ac:dyDescent="0.25">
      <c r="A286" s="31" t="s">
        <v>595</v>
      </c>
      <c r="B286" s="31" t="s">
        <v>596</v>
      </c>
      <c r="C286" s="32" t="s">
        <v>580</v>
      </c>
      <c r="D286" s="32">
        <v>1</v>
      </c>
      <c r="E286" s="32" t="s">
        <v>164</v>
      </c>
      <c r="F286" s="32" t="s">
        <v>678</v>
      </c>
      <c r="G286" s="32">
        <v>0</v>
      </c>
      <c r="H286" s="32" t="s">
        <v>678</v>
      </c>
      <c r="I286" s="36">
        <v>-6.17</v>
      </c>
      <c r="J286" s="36">
        <v>3.98</v>
      </c>
      <c r="K286" s="36">
        <v>-0.88532151011471993</v>
      </c>
      <c r="L286" s="36">
        <v>0.6773474369935395</v>
      </c>
      <c r="M286" s="36">
        <v>1.354694873987079</v>
      </c>
      <c r="N286" s="138">
        <v>0</v>
      </c>
      <c r="O286" s="36">
        <v>34.72949389179756</v>
      </c>
    </row>
    <row r="287" spans="1:15" x14ac:dyDescent="0.25">
      <c r="A287" s="31" t="s">
        <v>597</v>
      </c>
      <c r="B287" s="31" t="s">
        <v>598</v>
      </c>
      <c r="C287" s="32" t="s">
        <v>580</v>
      </c>
      <c r="D287" s="32">
        <v>1</v>
      </c>
      <c r="E287" s="32" t="s">
        <v>58</v>
      </c>
      <c r="F287" s="32" t="s">
        <v>678</v>
      </c>
      <c r="G287" s="32">
        <v>0</v>
      </c>
      <c r="H287" s="32" t="s">
        <v>678</v>
      </c>
      <c r="I287" s="36">
        <v>-6.17</v>
      </c>
      <c r="J287" s="36">
        <v>3.98</v>
      </c>
      <c r="K287" s="36">
        <v>-0.88532151011471993</v>
      </c>
      <c r="L287" s="36">
        <v>0.6773474369935395</v>
      </c>
      <c r="M287" s="36">
        <v>1.354694873987079</v>
      </c>
      <c r="N287" s="138">
        <v>0</v>
      </c>
      <c r="O287" s="36">
        <v>34.72949389179756</v>
      </c>
    </row>
    <row r="288" spans="1:15" x14ac:dyDescent="0.25">
      <c r="A288" s="31" t="s">
        <v>599</v>
      </c>
      <c r="B288" s="31" t="s">
        <v>600</v>
      </c>
      <c r="C288" s="32" t="s">
        <v>580</v>
      </c>
      <c r="D288" s="32">
        <v>1</v>
      </c>
      <c r="E288" s="32" t="s">
        <v>164</v>
      </c>
      <c r="F288" s="32" t="s">
        <v>678</v>
      </c>
      <c r="G288" s="32">
        <v>0</v>
      </c>
      <c r="H288" s="32" t="s">
        <v>678</v>
      </c>
      <c r="I288" s="36">
        <v>-6.17</v>
      </c>
      <c r="J288" s="36">
        <v>3.98</v>
      </c>
      <c r="K288" s="36">
        <v>-0.88532151011471993</v>
      </c>
      <c r="L288" s="36">
        <v>0.6773474369935395</v>
      </c>
      <c r="M288" s="36">
        <v>1.354694873987079</v>
      </c>
      <c r="N288" s="138">
        <v>0</v>
      </c>
      <c r="O288" s="36">
        <v>34.72949389179756</v>
      </c>
    </row>
    <row r="289" spans="1:15" x14ac:dyDescent="0.25">
      <c r="A289" s="31" t="s">
        <v>601</v>
      </c>
      <c r="B289" s="31" t="s">
        <v>602</v>
      </c>
      <c r="C289" s="32" t="s">
        <v>580</v>
      </c>
      <c r="D289" s="32">
        <v>1</v>
      </c>
      <c r="E289" s="32" t="s">
        <v>164</v>
      </c>
      <c r="F289" s="32" t="s">
        <v>678</v>
      </c>
      <c r="G289" s="32">
        <v>0</v>
      </c>
      <c r="H289" s="32" t="s">
        <v>678</v>
      </c>
      <c r="I289" s="36">
        <v>-6.17</v>
      </c>
      <c r="J289" s="36">
        <v>3.98</v>
      </c>
      <c r="K289" s="36">
        <v>-0.88532151011471993</v>
      </c>
      <c r="L289" s="36">
        <v>0.6773474369935395</v>
      </c>
      <c r="M289" s="36">
        <v>1.354694873987079</v>
      </c>
      <c r="N289" s="138">
        <v>0</v>
      </c>
      <c r="O289" s="36">
        <v>34.72949389179756</v>
      </c>
    </row>
    <row r="290" spans="1:15" x14ac:dyDescent="0.25">
      <c r="A290" s="31" t="s">
        <v>603</v>
      </c>
      <c r="B290" s="31" t="s">
        <v>604</v>
      </c>
      <c r="C290" s="32" t="s">
        <v>580</v>
      </c>
      <c r="D290" s="32">
        <v>4</v>
      </c>
      <c r="E290" s="32" t="s">
        <v>70</v>
      </c>
      <c r="F290" s="32" t="s">
        <v>678</v>
      </c>
      <c r="G290" s="32">
        <v>1</v>
      </c>
      <c r="H290" s="32" t="s">
        <v>680</v>
      </c>
      <c r="I290" s="36">
        <v>-1.77</v>
      </c>
      <c r="J290" s="36">
        <v>3.96</v>
      </c>
      <c r="K290" s="36">
        <v>0.63561026532218778</v>
      </c>
      <c r="L290" s="36">
        <v>0.67394368102874791</v>
      </c>
      <c r="M290" s="36">
        <v>1.3478873620574958</v>
      </c>
      <c r="N290" s="138">
        <v>38.394415357766142</v>
      </c>
      <c r="O290" s="36">
        <v>34.554973821989535</v>
      </c>
    </row>
    <row r="291" spans="1:15" x14ac:dyDescent="0.25">
      <c r="A291" s="31" t="s">
        <v>605</v>
      </c>
      <c r="B291" s="31" t="s">
        <v>606</v>
      </c>
      <c r="C291" s="32" t="s">
        <v>580</v>
      </c>
      <c r="D291" s="32">
        <v>1</v>
      </c>
      <c r="E291" s="32" t="s">
        <v>164</v>
      </c>
      <c r="F291" s="32" t="s">
        <v>678</v>
      </c>
      <c r="G291" s="32">
        <v>0</v>
      </c>
      <c r="H291" s="32" t="s">
        <v>678</v>
      </c>
      <c r="I291" s="36">
        <v>-6.17</v>
      </c>
      <c r="J291" s="36">
        <v>3.98</v>
      </c>
      <c r="K291" s="36">
        <v>-0.88532151011471993</v>
      </c>
      <c r="L291" s="36">
        <v>0.6773474369935395</v>
      </c>
      <c r="M291" s="36">
        <v>1.354694873987079</v>
      </c>
      <c r="N291" s="138">
        <v>0</v>
      </c>
      <c r="O291" s="36">
        <v>34.72949389179756</v>
      </c>
    </row>
    <row r="292" spans="1:15" x14ac:dyDescent="0.25">
      <c r="A292" s="31" t="s">
        <v>607</v>
      </c>
      <c r="B292" s="31" t="s">
        <v>608</v>
      </c>
      <c r="C292" s="32" t="s">
        <v>580</v>
      </c>
      <c r="D292" s="32">
        <v>4</v>
      </c>
      <c r="E292" s="32" t="s">
        <v>83</v>
      </c>
      <c r="F292" s="32" t="s">
        <v>678</v>
      </c>
      <c r="G292" s="32">
        <v>0</v>
      </c>
      <c r="H292" s="32" t="s">
        <v>668</v>
      </c>
      <c r="I292" s="36">
        <v>-4.41</v>
      </c>
      <c r="J292" s="36">
        <v>2.84</v>
      </c>
      <c r="K292" s="36">
        <v>-0.27694879993995691</v>
      </c>
      <c r="L292" s="36">
        <v>0.48333334700041514</v>
      </c>
      <c r="M292" s="36">
        <v>0.96666669400083027</v>
      </c>
      <c r="N292" s="138">
        <v>15.357766143106456</v>
      </c>
      <c r="O292" s="36">
        <v>24.781849912739965</v>
      </c>
    </row>
    <row r="293" spans="1:15" x14ac:dyDescent="0.25">
      <c r="A293" s="31" t="s">
        <v>609</v>
      </c>
      <c r="B293" s="31" t="s">
        <v>610</v>
      </c>
      <c r="C293" s="32" t="s">
        <v>611</v>
      </c>
      <c r="D293" s="32">
        <v>1</v>
      </c>
      <c r="E293" s="32" t="s">
        <v>164</v>
      </c>
      <c r="F293" s="32" t="s">
        <v>668</v>
      </c>
      <c r="G293" s="32">
        <v>0</v>
      </c>
      <c r="H293" s="32" t="s">
        <v>668</v>
      </c>
      <c r="I293" s="36">
        <v>-1.77</v>
      </c>
      <c r="J293" s="36">
        <v>3.96</v>
      </c>
      <c r="K293" s="36">
        <v>0.63561026532218778</v>
      </c>
      <c r="L293" s="36">
        <v>0.67394368102874791</v>
      </c>
      <c r="M293" s="36">
        <v>1.3478873620574958</v>
      </c>
      <c r="N293" s="138">
        <v>38.394415357766142</v>
      </c>
      <c r="O293" s="36">
        <v>34.554973821989535</v>
      </c>
    </row>
    <row r="294" spans="1:15" x14ac:dyDescent="0.25">
      <c r="A294" s="31" t="s">
        <v>612</v>
      </c>
      <c r="B294" s="31" t="s">
        <v>613</v>
      </c>
      <c r="C294" s="32" t="s">
        <v>611</v>
      </c>
      <c r="D294" s="32">
        <v>1</v>
      </c>
      <c r="E294" s="32" t="s">
        <v>223</v>
      </c>
      <c r="F294" s="32" t="s">
        <v>668</v>
      </c>
      <c r="G294" s="32">
        <v>0</v>
      </c>
      <c r="H294" s="32" t="s">
        <v>668</v>
      </c>
      <c r="I294" s="36">
        <v>-1.77</v>
      </c>
      <c r="J294" s="36">
        <v>3.96</v>
      </c>
      <c r="K294" s="36">
        <v>0.63561026532218778</v>
      </c>
      <c r="L294" s="36">
        <v>0.67394368102874791</v>
      </c>
      <c r="M294" s="36">
        <v>1.3478873620574958</v>
      </c>
      <c r="N294" s="138">
        <v>38.394415357766142</v>
      </c>
      <c r="O294" s="36">
        <v>34.554973821989535</v>
      </c>
    </row>
    <row r="295" spans="1:15" x14ac:dyDescent="0.25">
      <c r="A295" s="31" t="s">
        <v>614</v>
      </c>
      <c r="B295" s="31" t="s">
        <v>615</v>
      </c>
      <c r="C295" s="32" t="s">
        <v>611</v>
      </c>
      <c r="D295" s="32">
        <v>1</v>
      </c>
      <c r="E295" s="32" t="s">
        <v>164</v>
      </c>
      <c r="F295" s="32" t="s">
        <v>668</v>
      </c>
      <c r="G295" s="32">
        <v>0</v>
      </c>
      <c r="H295" s="32" t="s">
        <v>668</v>
      </c>
      <c r="I295" s="36">
        <v>-1.77</v>
      </c>
      <c r="J295" s="36">
        <v>3.96</v>
      </c>
      <c r="K295" s="36">
        <v>0.63561026532218778</v>
      </c>
      <c r="L295" s="36">
        <v>0.67394368102874791</v>
      </c>
      <c r="M295" s="36">
        <v>1.3478873620574958</v>
      </c>
      <c r="N295" s="138">
        <v>38.394415357766142</v>
      </c>
      <c r="O295" s="36">
        <v>34.554973821989535</v>
      </c>
    </row>
    <row r="296" spans="1:15" x14ac:dyDescent="0.25">
      <c r="A296" s="31" t="s">
        <v>616</v>
      </c>
      <c r="B296" s="31" t="s">
        <v>617</v>
      </c>
      <c r="C296" s="32" t="s">
        <v>611</v>
      </c>
      <c r="D296" s="32">
        <v>1</v>
      </c>
      <c r="E296" s="32" t="s">
        <v>164</v>
      </c>
      <c r="F296" s="32" t="s">
        <v>678</v>
      </c>
      <c r="G296" s="32">
        <v>0</v>
      </c>
      <c r="H296" s="32" t="s">
        <v>678</v>
      </c>
      <c r="I296" s="36">
        <v>-6.17</v>
      </c>
      <c r="J296" s="36">
        <v>3.98</v>
      </c>
      <c r="K296" s="36">
        <v>-0.88532151011471993</v>
      </c>
      <c r="L296" s="36">
        <v>0.6773474369935395</v>
      </c>
      <c r="M296" s="36">
        <v>1.354694873987079</v>
      </c>
      <c r="N296" s="138">
        <v>0</v>
      </c>
      <c r="O296" s="36">
        <v>34.72949389179756</v>
      </c>
    </row>
    <row r="297" spans="1:15" x14ac:dyDescent="0.25">
      <c r="A297" s="31" t="s">
        <v>618</v>
      </c>
      <c r="B297" s="31" t="s">
        <v>619</v>
      </c>
      <c r="C297" s="32" t="s">
        <v>611</v>
      </c>
      <c r="D297" s="32">
        <v>2</v>
      </c>
      <c r="E297" s="32" t="s">
        <v>164</v>
      </c>
      <c r="F297" s="32" t="s">
        <v>678</v>
      </c>
      <c r="G297" s="32">
        <v>0</v>
      </c>
      <c r="H297" s="32" t="s">
        <v>678</v>
      </c>
      <c r="I297" s="36">
        <v>-6.17</v>
      </c>
      <c r="J297" s="36">
        <v>3.98</v>
      </c>
      <c r="K297" s="36">
        <v>-0.88532151011471993</v>
      </c>
      <c r="L297" s="36">
        <v>0.6773474369935395</v>
      </c>
      <c r="M297" s="36">
        <v>1.354694873987079</v>
      </c>
      <c r="N297" s="138">
        <v>0</v>
      </c>
      <c r="O297" s="36">
        <v>34.72949389179756</v>
      </c>
    </row>
    <row r="298" spans="1:15" x14ac:dyDescent="0.25">
      <c r="A298" s="31" t="s">
        <v>620</v>
      </c>
      <c r="B298" s="31" t="s">
        <v>621</v>
      </c>
      <c r="C298" s="32" t="s">
        <v>611</v>
      </c>
      <c r="D298" s="32">
        <v>1</v>
      </c>
      <c r="E298" s="32" t="s">
        <v>164</v>
      </c>
      <c r="F298" s="32" t="s">
        <v>668</v>
      </c>
      <c r="G298" s="32">
        <v>0</v>
      </c>
      <c r="H298" s="32" t="s">
        <v>668</v>
      </c>
      <c r="I298" s="36">
        <v>-1.77</v>
      </c>
      <c r="J298" s="36">
        <v>3.96</v>
      </c>
      <c r="K298" s="36">
        <v>0.63561026532218778</v>
      </c>
      <c r="L298" s="36">
        <v>0.67394368102874791</v>
      </c>
      <c r="M298" s="36">
        <v>1.3478873620574958</v>
      </c>
      <c r="N298" s="138">
        <v>38.394415357766142</v>
      </c>
      <c r="O298" s="36">
        <v>34.554973821989535</v>
      </c>
    </row>
    <row r="299" spans="1:15" x14ac:dyDescent="0.25">
      <c r="A299" s="31" t="s">
        <v>622</v>
      </c>
      <c r="B299" s="31" t="s">
        <v>623</v>
      </c>
      <c r="C299" s="32" t="s">
        <v>611</v>
      </c>
      <c r="D299" s="32">
        <v>1</v>
      </c>
      <c r="E299" s="32" t="s">
        <v>164</v>
      </c>
      <c r="F299" s="32" t="s">
        <v>678</v>
      </c>
      <c r="G299" s="32">
        <v>0</v>
      </c>
      <c r="H299" s="32" t="s">
        <v>678</v>
      </c>
      <c r="I299" s="36">
        <v>-6.17</v>
      </c>
      <c r="J299" s="36">
        <v>3.98</v>
      </c>
      <c r="K299" s="36">
        <v>-0.88532151011471993</v>
      </c>
      <c r="L299" s="36">
        <v>0.6773474369935395</v>
      </c>
      <c r="M299" s="36">
        <v>1.354694873987079</v>
      </c>
      <c r="N299" s="138">
        <v>0</v>
      </c>
      <c r="O299" s="36">
        <v>34.72949389179756</v>
      </c>
    </row>
    <row r="300" spans="1:15" x14ac:dyDescent="0.25">
      <c r="A300" s="31" t="s">
        <v>624</v>
      </c>
      <c r="B300" s="31" t="s">
        <v>625</v>
      </c>
      <c r="C300" s="32" t="s">
        <v>611</v>
      </c>
      <c r="D300" s="32">
        <v>2</v>
      </c>
      <c r="E300" s="32" t="s">
        <v>164</v>
      </c>
      <c r="F300" s="32" t="s">
        <v>668</v>
      </c>
      <c r="G300" s="32">
        <v>0</v>
      </c>
      <c r="H300" s="32" t="s">
        <v>668</v>
      </c>
      <c r="I300" s="36">
        <v>-1.77</v>
      </c>
      <c r="J300" s="36">
        <v>3.96</v>
      </c>
      <c r="K300" s="36">
        <v>0.63561026532218778</v>
      </c>
      <c r="L300" s="36">
        <v>0.67394368102874791</v>
      </c>
      <c r="M300" s="36">
        <v>1.3478873620574958</v>
      </c>
      <c r="N300" s="138">
        <v>38.394415357766142</v>
      </c>
      <c r="O300" s="36">
        <v>34.554973821989535</v>
      </c>
    </row>
    <row r="301" spans="1:15" x14ac:dyDescent="0.25">
      <c r="A301" s="31" t="s">
        <v>626</v>
      </c>
      <c r="B301" s="31" t="s">
        <v>627</v>
      </c>
      <c r="C301" s="32" t="s">
        <v>611</v>
      </c>
      <c r="D301" s="32">
        <v>1</v>
      </c>
      <c r="E301" s="32" t="s">
        <v>103</v>
      </c>
      <c r="F301" s="32" t="s">
        <v>668</v>
      </c>
      <c r="G301" s="32">
        <v>0</v>
      </c>
      <c r="H301" s="32" t="s">
        <v>668</v>
      </c>
      <c r="I301" s="36">
        <v>-1.77</v>
      </c>
      <c r="J301" s="36">
        <v>3.96</v>
      </c>
      <c r="K301" s="36">
        <v>0.63561026532218778</v>
      </c>
      <c r="L301" s="36">
        <v>0.67394368102874791</v>
      </c>
      <c r="M301" s="36">
        <v>1.3478873620574958</v>
      </c>
      <c r="N301" s="138">
        <v>38.394415357766142</v>
      </c>
      <c r="O301" s="36">
        <v>34.554973821989535</v>
      </c>
    </row>
    <row r="302" spans="1:15" x14ac:dyDescent="0.25">
      <c r="A302" s="31" t="s">
        <v>628</v>
      </c>
      <c r="B302" s="31" t="s">
        <v>629</v>
      </c>
      <c r="C302" s="32" t="s">
        <v>611</v>
      </c>
      <c r="D302" s="32">
        <v>4</v>
      </c>
      <c r="E302" s="32" t="s">
        <v>70</v>
      </c>
      <c r="F302" s="32" t="s">
        <v>678</v>
      </c>
      <c r="G302" s="32">
        <v>0</v>
      </c>
      <c r="H302" s="32" t="s">
        <v>678</v>
      </c>
      <c r="I302" s="36">
        <v>-6.17</v>
      </c>
      <c r="J302" s="36">
        <v>3.98</v>
      </c>
      <c r="K302" s="36">
        <v>-0.88532151011471993</v>
      </c>
      <c r="L302" s="36">
        <v>0.6773474369935395</v>
      </c>
      <c r="M302" s="36">
        <v>1.354694873987079</v>
      </c>
      <c r="N302" s="138">
        <v>0</v>
      </c>
      <c r="O302" s="36">
        <v>34.72949389179756</v>
      </c>
    </row>
    <row r="303" spans="1:15" x14ac:dyDescent="0.25">
      <c r="A303" s="31" t="s">
        <v>630</v>
      </c>
      <c r="B303" s="31" t="s">
        <v>631</v>
      </c>
      <c r="C303" s="32" t="s">
        <v>611</v>
      </c>
      <c r="D303" s="32">
        <v>3</v>
      </c>
      <c r="E303" s="32" t="s">
        <v>83</v>
      </c>
      <c r="F303" s="32" t="s">
        <v>678</v>
      </c>
      <c r="G303" s="32">
        <v>0</v>
      </c>
      <c r="H303" s="32" t="s">
        <v>678</v>
      </c>
      <c r="I303" s="36">
        <v>-6.17</v>
      </c>
      <c r="J303" s="36">
        <v>3.98</v>
      </c>
      <c r="K303" s="36">
        <v>-0.88532151011471993</v>
      </c>
      <c r="L303" s="36">
        <v>0.6773474369935395</v>
      </c>
      <c r="M303" s="36">
        <v>1.354694873987079</v>
      </c>
      <c r="N303" s="138">
        <v>0</v>
      </c>
      <c r="O303" s="36">
        <v>34.72949389179756</v>
      </c>
    </row>
    <row r="304" spans="1:15" x14ac:dyDescent="0.25">
      <c r="A304" s="31" t="s">
        <v>632</v>
      </c>
      <c r="B304" s="31" t="s">
        <v>633</v>
      </c>
      <c r="C304" s="32" t="s">
        <v>611</v>
      </c>
      <c r="D304" s="32">
        <v>2</v>
      </c>
      <c r="E304" s="32" t="s">
        <v>103</v>
      </c>
      <c r="F304" s="32" t="s">
        <v>668</v>
      </c>
      <c r="G304" s="32">
        <v>0</v>
      </c>
      <c r="H304" s="32" t="s">
        <v>678</v>
      </c>
      <c r="I304" s="36">
        <v>-4.41</v>
      </c>
      <c r="J304" s="36">
        <v>2.84</v>
      </c>
      <c r="K304" s="36">
        <v>-0.27694879993995691</v>
      </c>
      <c r="L304" s="36">
        <v>0.48333334700041514</v>
      </c>
      <c r="M304" s="36">
        <v>0.96666669400083027</v>
      </c>
      <c r="N304" s="138">
        <v>15.357766143106456</v>
      </c>
      <c r="O304" s="36">
        <v>24.781849912739965</v>
      </c>
    </row>
    <row r="305" spans="1:15" x14ac:dyDescent="0.25">
      <c r="A305" s="31" t="s">
        <v>634</v>
      </c>
      <c r="B305" s="31" t="s">
        <v>635</v>
      </c>
      <c r="C305" s="32" t="s">
        <v>611</v>
      </c>
      <c r="D305" s="32">
        <v>1</v>
      </c>
      <c r="E305" s="32" t="s">
        <v>164</v>
      </c>
      <c r="F305" s="32" t="s">
        <v>678</v>
      </c>
      <c r="G305" s="32">
        <v>0</v>
      </c>
      <c r="H305" s="32" t="s">
        <v>678</v>
      </c>
      <c r="I305" s="36">
        <v>-6.17</v>
      </c>
      <c r="J305" s="36">
        <v>3.98</v>
      </c>
      <c r="K305" s="36">
        <v>-0.88532151011471993</v>
      </c>
      <c r="L305" s="36">
        <v>0.6773474369935395</v>
      </c>
      <c r="M305" s="36">
        <v>1.354694873987079</v>
      </c>
      <c r="N305" s="138">
        <v>0</v>
      </c>
      <c r="O305" s="36">
        <v>34.72949389179756</v>
      </c>
    </row>
    <row r="306" spans="1:15" x14ac:dyDescent="0.25">
      <c r="A306" s="31" t="s">
        <v>636</v>
      </c>
      <c r="B306" s="31" t="s">
        <v>637</v>
      </c>
      <c r="C306" s="32" t="s">
        <v>611</v>
      </c>
      <c r="D306" s="32">
        <v>2</v>
      </c>
      <c r="E306" s="32" t="s">
        <v>83</v>
      </c>
      <c r="F306" s="32" t="s">
        <v>678</v>
      </c>
      <c r="G306" s="32">
        <v>0</v>
      </c>
      <c r="H306" s="32" t="s">
        <v>678</v>
      </c>
      <c r="I306" s="36">
        <v>-6.17</v>
      </c>
      <c r="J306" s="36">
        <v>3.98</v>
      </c>
      <c r="K306" s="36">
        <v>-0.88532151011471993</v>
      </c>
      <c r="L306" s="36">
        <v>0.6773474369935395</v>
      </c>
      <c r="M306" s="36">
        <v>1.354694873987079</v>
      </c>
      <c r="N306" s="138">
        <v>0</v>
      </c>
      <c r="O306" s="36">
        <v>34.72949389179756</v>
      </c>
    </row>
  </sheetData>
  <pageMargins left="0.7" right="0.7" top="0.75" bottom="0.75" header="0.3" footer="0.3"/>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39C3E-56A6-4C9D-885F-2FBECD97433D}">
  <dimension ref="A1:O309"/>
  <sheetViews>
    <sheetView zoomScaleNormal="100" workbookViewId="0">
      <selection activeCell="C285" sqref="C285"/>
    </sheetView>
  </sheetViews>
  <sheetFormatPr defaultColWidth="8.85546875" defaultRowHeight="12.75" x14ac:dyDescent="0.2"/>
  <cols>
    <col min="1" max="15" width="15.7109375" style="14" customWidth="1"/>
    <col min="16" max="16384" width="8.85546875" style="14"/>
  </cols>
  <sheetData>
    <row r="1" spans="1:15" s="43" customFormat="1" ht="26.25" x14ac:dyDescent="0.4">
      <c r="A1" s="43" t="s">
        <v>1068</v>
      </c>
    </row>
    <row r="3" spans="1:15" x14ac:dyDescent="0.2">
      <c r="A3" s="75" t="s">
        <v>700</v>
      </c>
    </row>
    <row r="4" spans="1:15" x14ac:dyDescent="0.2">
      <c r="A4" s="75" t="s">
        <v>701</v>
      </c>
    </row>
    <row r="7" spans="1:15" x14ac:dyDescent="0.2">
      <c r="H7" s="16"/>
    </row>
    <row r="8" spans="1:15" s="41" customFormat="1" ht="38.25" customHeight="1" x14ac:dyDescent="0.25">
      <c r="E8" s="39" t="s">
        <v>661</v>
      </c>
      <c r="F8" s="89" t="s">
        <v>662</v>
      </c>
      <c r="G8" s="89" t="s">
        <v>662</v>
      </c>
      <c r="H8" s="108" t="s">
        <v>663</v>
      </c>
    </row>
    <row r="9" spans="1:15" s="41" customFormat="1" ht="44.25" customHeight="1" x14ac:dyDescent="0.25">
      <c r="E9" s="39" t="s">
        <v>664</v>
      </c>
      <c r="F9" s="89" t="s">
        <v>665</v>
      </c>
      <c r="G9" s="89" t="s">
        <v>665</v>
      </c>
      <c r="H9" s="89" t="s">
        <v>666</v>
      </c>
    </row>
    <row r="10" spans="1:15" s="41" customFormat="1" ht="44.25" customHeight="1" x14ac:dyDescent="0.25">
      <c r="E10" s="39" t="s">
        <v>667</v>
      </c>
      <c r="F10" s="89" t="s">
        <v>668</v>
      </c>
      <c r="G10" s="89" t="s">
        <v>668</v>
      </c>
      <c r="H10" s="97">
        <v>1</v>
      </c>
    </row>
    <row r="11" spans="1:15" s="41" customFormat="1" ht="44.25" customHeight="1" x14ac:dyDescent="0.25">
      <c r="E11" s="39" t="s">
        <v>669</v>
      </c>
      <c r="F11" s="89" t="s">
        <v>665</v>
      </c>
      <c r="G11" s="89" t="s">
        <v>665</v>
      </c>
      <c r="H11" s="97" t="s">
        <v>670</v>
      </c>
    </row>
    <row r="12" spans="1:15" s="41" customFormat="1" ht="166.5" customHeight="1" x14ac:dyDescent="0.25">
      <c r="E12" s="39" t="s">
        <v>671</v>
      </c>
      <c r="F12" s="89" t="s">
        <v>1131</v>
      </c>
      <c r="G12" s="140" t="s">
        <v>1132</v>
      </c>
      <c r="H12" s="89" t="s">
        <v>1130</v>
      </c>
    </row>
    <row r="13" spans="1:15" s="41" customFormat="1" ht="60" customHeight="1" x14ac:dyDescent="0.25">
      <c r="A13" s="39" t="s">
        <v>25</v>
      </c>
      <c r="B13" s="39" t="s">
        <v>26</v>
      </c>
      <c r="C13" s="39" t="s">
        <v>27</v>
      </c>
      <c r="D13" s="39" t="s">
        <v>28</v>
      </c>
      <c r="E13" s="39" t="s">
        <v>29</v>
      </c>
      <c r="F13" s="39" t="s">
        <v>672</v>
      </c>
      <c r="G13" s="39" t="s">
        <v>672</v>
      </c>
      <c r="H13" s="39" t="s">
        <v>672</v>
      </c>
    </row>
    <row r="14" spans="1:15" s="41" customFormat="1" ht="38.25" x14ac:dyDescent="0.25">
      <c r="A14" s="94" t="s">
        <v>25</v>
      </c>
      <c r="B14" s="94" t="s">
        <v>26</v>
      </c>
      <c r="C14" s="94" t="s">
        <v>27</v>
      </c>
      <c r="D14" s="94" t="s">
        <v>28</v>
      </c>
      <c r="E14" s="94" t="s">
        <v>29</v>
      </c>
      <c r="F14" s="95" t="s">
        <v>702</v>
      </c>
      <c r="G14" s="95" t="s">
        <v>703</v>
      </c>
      <c r="H14" s="95" t="s">
        <v>704</v>
      </c>
      <c r="I14" s="81" t="s">
        <v>986</v>
      </c>
      <c r="J14" s="81" t="s">
        <v>987</v>
      </c>
      <c r="K14" s="81" t="s">
        <v>988</v>
      </c>
      <c r="L14" s="81" t="s">
        <v>1087</v>
      </c>
      <c r="M14" s="81" t="s">
        <v>989</v>
      </c>
      <c r="N14" s="81" t="s">
        <v>990</v>
      </c>
      <c r="O14" s="81" t="s">
        <v>991</v>
      </c>
    </row>
    <row r="15" spans="1:15" x14ac:dyDescent="0.2">
      <c r="A15" s="26" t="s">
        <v>958</v>
      </c>
      <c r="B15" s="26"/>
      <c r="C15" s="26"/>
      <c r="D15" s="63"/>
      <c r="E15" s="63"/>
      <c r="F15" s="104" t="s">
        <v>668</v>
      </c>
      <c r="G15" s="104" t="s">
        <v>668</v>
      </c>
      <c r="H15" s="104">
        <v>100</v>
      </c>
      <c r="I15" s="26">
        <v>-0.28999999999999998</v>
      </c>
      <c r="J15" s="26">
        <v>4.58</v>
      </c>
      <c r="K15" s="105">
        <v>5.1242579198238838</v>
      </c>
      <c r="L15" s="105">
        <v>9.4409235295857066</v>
      </c>
      <c r="M15" s="105">
        <v>18.881847059171413</v>
      </c>
      <c r="N15" s="105">
        <v>100</v>
      </c>
      <c r="O15" s="105">
        <v>219.13875598086125</v>
      </c>
    </row>
    <row r="16" spans="1:15" x14ac:dyDescent="0.2">
      <c r="A16" s="29" t="s">
        <v>959</v>
      </c>
      <c r="B16" s="29"/>
      <c r="C16" s="29"/>
      <c r="D16" s="66"/>
      <c r="E16" s="66"/>
      <c r="F16" s="106" t="s">
        <v>678</v>
      </c>
      <c r="G16" s="106" t="s">
        <v>678</v>
      </c>
      <c r="H16" s="106">
        <v>0</v>
      </c>
      <c r="I16" s="29">
        <v>-2.38</v>
      </c>
      <c r="J16" s="29">
        <v>0.82</v>
      </c>
      <c r="K16" s="107">
        <v>-3.4921308036844683</v>
      </c>
      <c r="L16" s="107">
        <v>1.6902963524585763</v>
      </c>
      <c r="M16" s="107">
        <v>3.3805927049171527</v>
      </c>
      <c r="N16" s="107">
        <v>0</v>
      </c>
      <c r="O16" s="107">
        <v>39.23444976076555</v>
      </c>
    </row>
    <row r="17" spans="1:15" x14ac:dyDescent="0.2">
      <c r="A17" s="31" t="s">
        <v>30</v>
      </c>
      <c r="B17" s="31" t="s">
        <v>31</v>
      </c>
      <c r="C17" s="32" t="s">
        <v>32</v>
      </c>
      <c r="D17" s="32">
        <v>3</v>
      </c>
      <c r="E17" s="32" t="s">
        <v>33</v>
      </c>
      <c r="F17" s="32" t="s">
        <v>678</v>
      </c>
      <c r="G17" s="32" t="s">
        <v>678</v>
      </c>
      <c r="H17" s="32">
        <v>72</v>
      </c>
      <c r="I17" s="14">
        <v>-1.38</v>
      </c>
      <c r="J17" s="14">
        <v>0.04</v>
      </c>
      <c r="K17" s="36">
        <v>0.63054322670230356</v>
      </c>
      <c r="L17" s="36">
        <v>8.2453480607735441E-2</v>
      </c>
      <c r="M17" s="36">
        <v>0.16490696121547088</v>
      </c>
      <c r="N17" s="138">
        <v>47.84688995215312</v>
      </c>
      <c r="O17" s="56">
        <v>1.9138755980861246</v>
      </c>
    </row>
    <row r="18" spans="1:15" x14ac:dyDescent="0.2">
      <c r="A18" s="31" t="s">
        <v>34</v>
      </c>
      <c r="B18" s="31" t="s">
        <v>35</v>
      </c>
      <c r="C18" s="32" t="s">
        <v>32</v>
      </c>
      <c r="D18" s="32">
        <v>3</v>
      </c>
      <c r="E18" s="32" t="s">
        <v>33</v>
      </c>
      <c r="F18" s="32" t="s">
        <v>668</v>
      </c>
      <c r="G18" s="32" t="s">
        <v>678</v>
      </c>
      <c r="H18" s="32">
        <v>66</v>
      </c>
      <c r="I18" s="14">
        <v>-1.35</v>
      </c>
      <c r="J18" s="14">
        <v>0.04</v>
      </c>
      <c r="K18" s="36">
        <v>0.75422344761390592</v>
      </c>
      <c r="L18" s="36">
        <v>8.2453480607735441E-2</v>
      </c>
      <c r="M18" s="36">
        <v>0.16490696121547088</v>
      </c>
      <c r="N18" s="138">
        <v>49.282296650717697</v>
      </c>
      <c r="O18" s="56">
        <v>1.9138755980861246</v>
      </c>
    </row>
    <row r="19" spans="1:15" x14ac:dyDescent="0.2">
      <c r="A19" s="31" t="s">
        <v>36</v>
      </c>
      <c r="B19" s="31" t="s">
        <v>37</v>
      </c>
      <c r="C19" s="32" t="s">
        <v>32</v>
      </c>
      <c r="D19" s="32">
        <v>3</v>
      </c>
      <c r="E19" s="32" t="s">
        <v>33</v>
      </c>
      <c r="F19" s="32" t="s">
        <v>668</v>
      </c>
      <c r="G19" s="32" t="s">
        <v>678</v>
      </c>
      <c r="H19" s="32">
        <v>71</v>
      </c>
      <c r="I19" s="14">
        <v>-1.34</v>
      </c>
      <c r="J19" s="14">
        <v>0.04</v>
      </c>
      <c r="K19" s="36">
        <v>0.79545018791777367</v>
      </c>
      <c r="L19" s="36">
        <v>8.2453480607735441E-2</v>
      </c>
      <c r="M19" s="36">
        <v>0.16490696121547088</v>
      </c>
      <c r="N19" s="138">
        <v>49.760765550239235</v>
      </c>
      <c r="O19" s="56">
        <v>1.9138755980861246</v>
      </c>
    </row>
    <row r="20" spans="1:15" x14ac:dyDescent="0.2">
      <c r="A20" s="31" t="s">
        <v>38</v>
      </c>
      <c r="B20" s="31" t="s">
        <v>39</v>
      </c>
      <c r="C20" s="32" t="s">
        <v>32</v>
      </c>
      <c r="D20" s="32">
        <v>3</v>
      </c>
      <c r="E20" s="32" t="s">
        <v>33</v>
      </c>
      <c r="F20" s="32" t="s">
        <v>678</v>
      </c>
      <c r="G20" s="32" t="s">
        <v>678</v>
      </c>
      <c r="H20" s="32">
        <v>62</v>
      </c>
      <c r="I20" s="14">
        <v>-1.39</v>
      </c>
      <c r="J20" s="14">
        <v>0.06</v>
      </c>
      <c r="K20" s="36">
        <v>0.58931648639843581</v>
      </c>
      <c r="L20" s="36">
        <v>0.12368022091160315</v>
      </c>
      <c r="M20" s="36">
        <v>0.2473604418232063</v>
      </c>
      <c r="N20" s="138">
        <v>47.368421052631582</v>
      </c>
      <c r="O20" s="56">
        <v>2.8708133971291865</v>
      </c>
    </row>
    <row r="21" spans="1:15" x14ac:dyDescent="0.2">
      <c r="A21" s="31" t="s">
        <v>40</v>
      </c>
      <c r="B21" s="31" t="s">
        <v>41</v>
      </c>
      <c r="C21" s="32" t="s">
        <v>32</v>
      </c>
      <c r="D21" s="32">
        <v>4</v>
      </c>
      <c r="E21" s="32" t="s">
        <v>33</v>
      </c>
      <c r="F21" s="32" t="s">
        <v>668</v>
      </c>
      <c r="G21" s="32" t="s">
        <v>678</v>
      </c>
      <c r="H21" s="32">
        <v>73</v>
      </c>
      <c r="I21" s="14">
        <v>-1.34</v>
      </c>
      <c r="J21" s="14">
        <v>0.04</v>
      </c>
      <c r="K21" s="36">
        <v>0.79545018791777367</v>
      </c>
      <c r="L21" s="36">
        <v>8.2453480607735441E-2</v>
      </c>
      <c r="M21" s="36">
        <v>0.16490696121547088</v>
      </c>
      <c r="N21" s="138">
        <v>49.760765550239235</v>
      </c>
      <c r="O21" s="56">
        <v>1.9138755980861246</v>
      </c>
    </row>
    <row r="22" spans="1:15" x14ac:dyDescent="0.2">
      <c r="A22" s="31" t="s">
        <v>42</v>
      </c>
      <c r="B22" s="31" t="s">
        <v>43</v>
      </c>
      <c r="C22" s="32" t="s">
        <v>32</v>
      </c>
      <c r="D22" s="32">
        <v>2</v>
      </c>
      <c r="E22" s="32" t="s">
        <v>33</v>
      </c>
      <c r="F22" s="32" t="s">
        <v>678</v>
      </c>
      <c r="G22" s="32" t="s">
        <v>678</v>
      </c>
      <c r="H22" s="32">
        <v>80</v>
      </c>
      <c r="I22" s="14">
        <v>-1.38</v>
      </c>
      <c r="J22" s="14">
        <v>0.04</v>
      </c>
      <c r="K22" s="36">
        <v>0.63054322670230356</v>
      </c>
      <c r="L22" s="36">
        <v>8.2453480607735441E-2</v>
      </c>
      <c r="M22" s="36">
        <v>0.16490696121547088</v>
      </c>
      <c r="N22" s="138">
        <v>47.84688995215312</v>
      </c>
      <c r="O22" s="56">
        <v>1.9138755980861246</v>
      </c>
    </row>
    <row r="23" spans="1:15" x14ac:dyDescent="0.2">
      <c r="A23" s="31" t="s">
        <v>44</v>
      </c>
      <c r="B23" s="31" t="s">
        <v>45</v>
      </c>
      <c r="C23" s="32" t="s">
        <v>32</v>
      </c>
      <c r="D23" s="32">
        <v>4</v>
      </c>
      <c r="E23" s="32" t="s">
        <v>33</v>
      </c>
      <c r="F23" s="32" t="s">
        <v>668</v>
      </c>
      <c r="G23" s="32" t="s">
        <v>678</v>
      </c>
      <c r="H23" s="32">
        <v>70</v>
      </c>
      <c r="I23" s="14">
        <v>-1.34</v>
      </c>
      <c r="J23" s="14">
        <v>0.04</v>
      </c>
      <c r="K23" s="36">
        <v>0.79545018791777367</v>
      </c>
      <c r="L23" s="36">
        <v>8.2453480607735441E-2</v>
      </c>
      <c r="M23" s="36">
        <v>0.16490696121547088</v>
      </c>
      <c r="N23" s="138">
        <v>49.760765550239235</v>
      </c>
      <c r="O23" s="56">
        <v>1.9138755980861246</v>
      </c>
    </row>
    <row r="24" spans="1:15" x14ac:dyDescent="0.2">
      <c r="A24" s="31" t="s">
        <v>46</v>
      </c>
      <c r="B24" s="31" t="s">
        <v>47</v>
      </c>
      <c r="C24" s="32" t="s">
        <v>32</v>
      </c>
      <c r="D24" s="32">
        <v>4</v>
      </c>
      <c r="E24" s="32" t="s">
        <v>33</v>
      </c>
      <c r="F24" s="32" t="s">
        <v>668</v>
      </c>
      <c r="G24" s="32" t="s">
        <v>678</v>
      </c>
      <c r="H24" s="32">
        <v>67</v>
      </c>
      <c r="I24" s="14">
        <v>-1.35</v>
      </c>
      <c r="J24" s="14">
        <v>0.04</v>
      </c>
      <c r="K24" s="36">
        <v>0.75422344761390592</v>
      </c>
      <c r="L24" s="36">
        <v>8.2453480607735441E-2</v>
      </c>
      <c r="M24" s="36">
        <v>0.16490696121547088</v>
      </c>
      <c r="N24" s="138">
        <v>49.282296650717697</v>
      </c>
      <c r="O24" s="56">
        <v>1.9138755980861246</v>
      </c>
    </row>
    <row r="25" spans="1:15" x14ac:dyDescent="0.2">
      <c r="A25" s="31" t="s">
        <v>48</v>
      </c>
      <c r="B25" s="31" t="s">
        <v>49</v>
      </c>
      <c r="C25" s="32" t="s">
        <v>32</v>
      </c>
      <c r="D25" s="32">
        <v>2</v>
      </c>
      <c r="E25" s="32" t="s">
        <v>33</v>
      </c>
      <c r="F25" s="32" t="s">
        <v>678</v>
      </c>
      <c r="G25" s="32" t="s">
        <v>668</v>
      </c>
      <c r="H25" s="32">
        <v>71</v>
      </c>
      <c r="I25" s="14">
        <v>-1.34</v>
      </c>
      <c r="J25" s="14">
        <v>0.04</v>
      </c>
      <c r="K25" s="36">
        <v>0.79545018791777367</v>
      </c>
      <c r="L25" s="36">
        <v>8.2453480607735441E-2</v>
      </c>
      <c r="M25" s="36">
        <v>0.16490696121547088</v>
      </c>
      <c r="N25" s="138">
        <v>49.760765550239235</v>
      </c>
      <c r="O25" s="56">
        <v>1.9138755980861246</v>
      </c>
    </row>
    <row r="26" spans="1:15" x14ac:dyDescent="0.2">
      <c r="A26" s="31" t="s">
        <v>50</v>
      </c>
      <c r="B26" s="31" t="s">
        <v>51</v>
      </c>
      <c r="C26" s="32" t="s">
        <v>32</v>
      </c>
      <c r="D26" s="32">
        <v>4</v>
      </c>
      <c r="E26" s="32" t="s">
        <v>33</v>
      </c>
      <c r="F26" s="32" t="s">
        <v>678</v>
      </c>
      <c r="G26" s="32" t="s">
        <v>678</v>
      </c>
      <c r="H26" s="32">
        <v>67</v>
      </c>
      <c r="I26" s="14">
        <v>-1.38</v>
      </c>
      <c r="J26" s="14">
        <v>0.06</v>
      </c>
      <c r="K26" s="36">
        <v>0.63054322670230356</v>
      </c>
      <c r="L26" s="36">
        <v>0.12368022091160315</v>
      </c>
      <c r="M26" s="36">
        <v>0.2473604418232063</v>
      </c>
      <c r="N26" s="138">
        <v>47.84688995215312</v>
      </c>
      <c r="O26" s="56">
        <v>2.8708133971291865</v>
      </c>
    </row>
    <row r="27" spans="1:15" x14ac:dyDescent="0.2">
      <c r="A27" s="31" t="s">
        <v>52</v>
      </c>
      <c r="B27" s="31" t="s">
        <v>53</v>
      </c>
      <c r="C27" s="32" t="s">
        <v>32</v>
      </c>
      <c r="D27" s="32">
        <v>3</v>
      </c>
      <c r="E27" s="32" t="s">
        <v>33</v>
      </c>
      <c r="F27" s="32" t="s">
        <v>668</v>
      </c>
      <c r="G27" s="32" t="s">
        <v>668</v>
      </c>
      <c r="H27" s="32">
        <v>81</v>
      </c>
      <c r="I27" s="14">
        <v>-0.96</v>
      </c>
      <c r="J27" s="14">
        <v>0.42</v>
      </c>
      <c r="K27" s="36">
        <v>2.3620663194647471</v>
      </c>
      <c r="L27" s="36">
        <v>0.86576154638122205</v>
      </c>
      <c r="M27" s="36">
        <v>1.7315230927624441</v>
      </c>
      <c r="N27" s="138">
        <v>67.942583732057415</v>
      </c>
      <c r="O27" s="56">
        <v>20.095693779904305</v>
      </c>
    </row>
    <row r="28" spans="1:15" x14ac:dyDescent="0.2">
      <c r="A28" s="31" t="s">
        <v>54</v>
      </c>
      <c r="B28" s="31" t="s">
        <v>55</v>
      </c>
      <c r="C28" s="32" t="s">
        <v>32</v>
      </c>
      <c r="D28" s="32">
        <v>3</v>
      </c>
      <c r="E28" s="32" t="s">
        <v>33</v>
      </c>
      <c r="F28" s="32" t="s">
        <v>668</v>
      </c>
      <c r="G28" s="32" t="s">
        <v>678</v>
      </c>
      <c r="H28" s="32">
        <v>69</v>
      </c>
      <c r="I28" s="14">
        <v>-1.35</v>
      </c>
      <c r="J28" s="14">
        <v>0.04</v>
      </c>
      <c r="K28" s="36">
        <v>0.75422344761390592</v>
      </c>
      <c r="L28" s="36">
        <v>8.2453480607735441E-2</v>
      </c>
      <c r="M28" s="36">
        <v>0.16490696121547088</v>
      </c>
      <c r="N28" s="138">
        <v>49.282296650717697</v>
      </c>
      <c r="O28" s="56">
        <v>1.9138755980861246</v>
      </c>
    </row>
    <row r="29" spans="1:15" x14ac:dyDescent="0.2">
      <c r="A29" s="31" t="s">
        <v>56</v>
      </c>
      <c r="B29" s="31" t="s">
        <v>57</v>
      </c>
      <c r="C29" s="32" t="s">
        <v>32</v>
      </c>
      <c r="D29" s="32">
        <v>1</v>
      </c>
      <c r="E29" s="32" t="s">
        <v>58</v>
      </c>
      <c r="F29" s="32" t="s">
        <v>678</v>
      </c>
      <c r="G29" s="32" t="s">
        <v>678</v>
      </c>
      <c r="H29" s="32">
        <v>31</v>
      </c>
      <c r="I29" s="14">
        <v>-1.65</v>
      </c>
      <c r="J29" s="14">
        <v>0.46</v>
      </c>
      <c r="K29" s="36">
        <v>-0.48257876150212486</v>
      </c>
      <c r="L29" s="36">
        <v>0.94821502698895754</v>
      </c>
      <c r="M29" s="36">
        <v>1.8964300539779151</v>
      </c>
      <c r="N29" s="138">
        <v>34.928229665071768</v>
      </c>
      <c r="O29" s="56">
        <v>22.009569377990434</v>
      </c>
    </row>
    <row r="30" spans="1:15" x14ac:dyDescent="0.2">
      <c r="A30" s="31" t="s">
        <v>59</v>
      </c>
      <c r="B30" s="31" t="s">
        <v>60</v>
      </c>
      <c r="C30" s="32" t="s">
        <v>32</v>
      </c>
      <c r="D30" s="32">
        <v>4</v>
      </c>
      <c r="E30" s="32" t="s">
        <v>33</v>
      </c>
      <c r="F30" s="32" t="s">
        <v>678</v>
      </c>
      <c r="G30" s="32" t="s">
        <v>678</v>
      </c>
      <c r="H30" s="32">
        <v>78</v>
      </c>
      <c r="I30" s="14">
        <v>-1.38</v>
      </c>
      <c r="J30" s="14">
        <v>0.04</v>
      </c>
      <c r="K30" s="36">
        <v>0.63054322670230356</v>
      </c>
      <c r="L30" s="36">
        <v>8.2453480607735441E-2</v>
      </c>
      <c r="M30" s="36">
        <v>0.16490696121547088</v>
      </c>
      <c r="N30" s="138">
        <v>47.84688995215312</v>
      </c>
      <c r="O30" s="56">
        <v>1.9138755980861246</v>
      </c>
    </row>
    <row r="31" spans="1:15" x14ac:dyDescent="0.2">
      <c r="A31" s="31" t="s">
        <v>61</v>
      </c>
      <c r="B31" s="31" t="s">
        <v>62</v>
      </c>
      <c r="C31" s="32" t="s">
        <v>32</v>
      </c>
      <c r="D31" s="32">
        <v>3</v>
      </c>
      <c r="E31" s="32" t="s">
        <v>33</v>
      </c>
      <c r="F31" s="32" t="s">
        <v>678</v>
      </c>
      <c r="G31" s="32" t="s">
        <v>678</v>
      </c>
      <c r="H31" s="32">
        <v>80</v>
      </c>
      <c r="I31" s="14">
        <v>-1.38</v>
      </c>
      <c r="J31" s="14">
        <v>0.04</v>
      </c>
      <c r="K31" s="36">
        <v>0.63054322670230356</v>
      </c>
      <c r="L31" s="36">
        <v>8.2453480607735441E-2</v>
      </c>
      <c r="M31" s="36">
        <v>0.16490696121547088</v>
      </c>
      <c r="N31" s="138">
        <v>47.84688995215312</v>
      </c>
      <c r="O31" s="56">
        <v>1.9138755980861246</v>
      </c>
    </row>
    <row r="32" spans="1:15" x14ac:dyDescent="0.2">
      <c r="A32" s="31" t="s">
        <v>63</v>
      </c>
      <c r="B32" s="31" t="s">
        <v>64</v>
      </c>
      <c r="C32" s="32" t="s">
        <v>32</v>
      </c>
      <c r="D32" s="32">
        <v>4</v>
      </c>
      <c r="E32" s="32" t="s">
        <v>33</v>
      </c>
      <c r="F32" s="32" t="s">
        <v>678</v>
      </c>
      <c r="G32" s="32" t="s">
        <v>678</v>
      </c>
      <c r="H32" s="32">
        <v>73</v>
      </c>
      <c r="I32" s="14">
        <v>-1.38</v>
      </c>
      <c r="J32" s="14">
        <v>0.04</v>
      </c>
      <c r="K32" s="36">
        <v>0.63054322670230356</v>
      </c>
      <c r="L32" s="36">
        <v>8.2453480607735441E-2</v>
      </c>
      <c r="M32" s="36">
        <v>0.16490696121547088</v>
      </c>
      <c r="N32" s="138">
        <v>47.84688995215312</v>
      </c>
      <c r="O32" s="56">
        <v>1.9138755980861246</v>
      </c>
    </row>
    <row r="33" spans="1:15" x14ac:dyDescent="0.2">
      <c r="A33" s="31" t="s">
        <v>65</v>
      </c>
      <c r="B33" s="31" t="s">
        <v>66</v>
      </c>
      <c r="C33" s="32" t="s">
        <v>32</v>
      </c>
      <c r="D33" s="32">
        <v>5</v>
      </c>
      <c r="E33" s="32" t="s">
        <v>67</v>
      </c>
      <c r="F33" s="32" t="s">
        <v>678</v>
      </c>
      <c r="G33" s="32" t="s">
        <v>678</v>
      </c>
      <c r="H33" s="32">
        <v>70</v>
      </c>
      <c r="I33" s="14">
        <v>-1.38</v>
      </c>
      <c r="J33" s="14">
        <v>0.04</v>
      </c>
      <c r="K33" s="36">
        <v>0.63054322670230356</v>
      </c>
      <c r="L33" s="36">
        <v>8.2453480607735441E-2</v>
      </c>
      <c r="M33" s="36">
        <v>0.16490696121547088</v>
      </c>
      <c r="N33" s="138">
        <v>47.84688995215312</v>
      </c>
      <c r="O33" s="56">
        <v>1.9138755980861246</v>
      </c>
    </row>
    <row r="34" spans="1:15" x14ac:dyDescent="0.2">
      <c r="A34" s="31" t="s">
        <v>68</v>
      </c>
      <c r="B34" s="31" t="s">
        <v>69</v>
      </c>
      <c r="C34" s="32" t="s">
        <v>32</v>
      </c>
      <c r="D34" s="32">
        <v>4</v>
      </c>
      <c r="E34" s="32" t="s">
        <v>70</v>
      </c>
      <c r="F34" s="32" t="s">
        <v>668</v>
      </c>
      <c r="G34" s="32" t="s">
        <v>678</v>
      </c>
      <c r="H34" s="32">
        <v>65</v>
      </c>
      <c r="I34" s="14">
        <v>-1.35</v>
      </c>
      <c r="J34" s="14">
        <v>0.04</v>
      </c>
      <c r="K34" s="36">
        <v>0.75422344761390592</v>
      </c>
      <c r="L34" s="36">
        <v>8.2453480607735441E-2</v>
      </c>
      <c r="M34" s="36">
        <v>0.16490696121547088</v>
      </c>
      <c r="N34" s="138">
        <v>49.282296650717697</v>
      </c>
      <c r="O34" s="56">
        <v>1.9138755980861246</v>
      </c>
    </row>
    <row r="35" spans="1:15" x14ac:dyDescent="0.2">
      <c r="A35" s="31" t="s">
        <v>71</v>
      </c>
      <c r="B35" s="31" t="s">
        <v>72</v>
      </c>
      <c r="C35" s="32" t="s">
        <v>32</v>
      </c>
      <c r="D35" s="32">
        <v>4</v>
      </c>
      <c r="E35" s="32" t="s">
        <v>33</v>
      </c>
      <c r="F35" s="32" t="s">
        <v>668</v>
      </c>
      <c r="G35" s="32" t="s">
        <v>678</v>
      </c>
      <c r="H35" s="32">
        <v>81</v>
      </c>
      <c r="I35" s="14">
        <v>-1.34</v>
      </c>
      <c r="J35" s="14">
        <v>0.04</v>
      </c>
      <c r="K35" s="36">
        <v>0.79545018791777367</v>
      </c>
      <c r="L35" s="36">
        <v>8.2453480607735441E-2</v>
      </c>
      <c r="M35" s="36">
        <v>0.16490696121547088</v>
      </c>
      <c r="N35" s="138">
        <v>49.760765550239235</v>
      </c>
      <c r="O35" s="56">
        <v>1.9138755980861246</v>
      </c>
    </row>
    <row r="36" spans="1:15" x14ac:dyDescent="0.2">
      <c r="A36" s="31" t="s">
        <v>73</v>
      </c>
      <c r="B36" s="31" t="s">
        <v>74</v>
      </c>
      <c r="C36" s="32" t="s">
        <v>32</v>
      </c>
      <c r="D36" s="32">
        <v>3</v>
      </c>
      <c r="E36" s="32" t="s">
        <v>33</v>
      </c>
      <c r="F36" s="32" t="s">
        <v>678</v>
      </c>
      <c r="G36" s="32" t="s">
        <v>678</v>
      </c>
      <c r="H36" s="32">
        <v>72</v>
      </c>
      <c r="I36" s="14">
        <v>-1.38</v>
      </c>
      <c r="J36" s="14">
        <v>0.04</v>
      </c>
      <c r="K36" s="36">
        <v>0.63054322670230356</v>
      </c>
      <c r="L36" s="36">
        <v>8.2453480607735441E-2</v>
      </c>
      <c r="M36" s="36">
        <v>0.16490696121547088</v>
      </c>
      <c r="N36" s="138">
        <v>47.84688995215312</v>
      </c>
      <c r="O36" s="56">
        <v>1.9138755980861246</v>
      </c>
    </row>
    <row r="37" spans="1:15" x14ac:dyDescent="0.2">
      <c r="A37" s="31" t="s">
        <v>75</v>
      </c>
      <c r="B37" s="31" t="s">
        <v>76</v>
      </c>
      <c r="C37" s="32" t="s">
        <v>32</v>
      </c>
      <c r="D37" s="32">
        <v>4</v>
      </c>
      <c r="E37" s="32" t="s">
        <v>33</v>
      </c>
      <c r="F37" s="32" t="s">
        <v>668</v>
      </c>
      <c r="G37" s="32" t="s">
        <v>678</v>
      </c>
      <c r="H37" s="32">
        <v>73</v>
      </c>
      <c r="I37" s="14">
        <v>-1.34</v>
      </c>
      <c r="J37" s="14">
        <v>0.04</v>
      </c>
      <c r="K37" s="36">
        <v>0.79545018791777367</v>
      </c>
      <c r="L37" s="36">
        <v>8.2453480607735441E-2</v>
      </c>
      <c r="M37" s="36">
        <v>0.16490696121547088</v>
      </c>
      <c r="N37" s="138">
        <v>49.760765550239235</v>
      </c>
      <c r="O37" s="56">
        <v>1.9138755980861246</v>
      </c>
    </row>
    <row r="38" spans="1:15" x14ac:dyDescent="0.2">
      <c r="A38" s="31" t="s">
        <v>77</v>
      </c>
      <c r="B38" s="31" t="s">
        <v>78</v>
      </c>
      <c r="C38" s="32" t="s">
        <v>32</v>
      </c>
      <c r="D38" s="32">
        <v>3</v>
      </c>
      <c r="E38" s="32" t="s">
        <v>33</v>
      </c>
      <c r="F38" s="32" t="s">
        <v>678</v>
      </c>
      <c r="G38" s="32" t="s">
        <v>678</v>
      </c>
      <c r="H38" s="32">
        <v>69</v>
      </c>
      <c r="I38" s="14">
        <v>-1.38</v>
      </c>
      <c r="J38" s="14">
        <v>0.04</v>
      </c>
      <c r="K38" s="36">
        <v>0.63054322670230356</v>
      </c>
      <c r="L38" s="36">
        <v>8.2453480607735441E-2</v>
      </c>
      <c r="M38" s="36">
        <v>0.16490696121547088</v>
      </c>
      <c r="N38" s="138">
        <v>47.84688995215312</v>
      </c>
      <c r="O38" s="56">
        <v>1.9138755980861246</v>
      </c>
    </row>
    <row r="39" spans="1:15" x14ac:dyDescent="0.2">
      <c r="A39" s="31" t="s">
        <v>79</v>
      </c>
      <c r="B39" s="31" t="s">
        <v>80</v>
      </c>
      <c r="C39" s="32" t="s">
        <v>32</v>
      </c>
      <c r="D39" s="32">
        <v>1</v>
      </c>
      <c r="E39" s="32" t="s">
        <v>33</v>
      </c>
      <c r="F39" s="32" t="s">
        <v>678</v>
      </c>
      <c r="G39" s="32" t="s">
        <v>678</v>
      </c>
      <c r="H39" s="32">
        <v>64</v>
      </c>
      <c r="I39" s="14">
        <v>-1.38</v>
      </c>
      <c r="J39" s="14">
        <v>0.06</v>
      </c>
      <c r="K39" s="36">
        <v>0.63054322670230356</v>
      </c>
      <c r="L39" s="36">
        <v>0.12368022091160315</v>
      </c>
      <c r="M39" s="36">
        <v>0.2473604418232063</v>
      </c>
      <c r="N39" s="138">
        <v>47.84688995215312</v>
      </c>
      <c r="O39" s="56">
        <v>2.8708133971291865</v>
      </c>
    </row>
    <row r="40" spans="1:15" x14ac:dyDescent="0.2">
      <c r="A40" s="31" t="s">
        <v>81</v>
      </c>
      <c r="B40" s="31" t="s">
        <v>82</v>
      </c>
      <c r="C40" s="32" t="s">
        <v>32</v>
      </c>
      <c r="D40" s="32">
        <v>3</v>
      </c>
      <c r="E40" s="32" t="s">
        <v>83</v>
      </c>
      <c r="F40" s="32" t="s">
        <v>668</v>
      </c>
      <c r="G40" s="32" t="s">
        <v>678</v>
      </c>
      <c r="H40" s="32">
        <v>74</v>
      </c>
      <c r="I40" s="14">
        <v>-1.34</v>
      </c>
      <c r="J40" s="14">
        <v>0.04</v>
      </c>
      <c r="K40" s="36">
        <v>0.79545018791777367</v>
      </c>
      <c r="L40" s="36">
        <v>8.2453480607735441E-2</v>
      </c>
      <c r="M40" s="36">
        <v>0.16490696121547088</v>
      </c>
      <c r="N40" s="138">
        <v>49.760765550239235</v>
      </c>
      <c r="O40" s="56">
        <v>1.9138755980861246</v>
      </c>
    </row>
    <row r="41" spans="1:15" x14ac:dyDescent="0.2">
      <c r="A41" s="31" t="s">
        <v>84</v>
      </c>
      <c r="B41" s="31" t="s">
        <v>85</v>
      </c>
      <c r="C41" s="32" t="s">
        <v>32</v>
      </c>
      <c r="D41" s="32">
        <v>3</v>
      </c>
      <c r="E41" s="32" t="s">
        <v>33</v>
      </c>
      <c r="F41" s="32" t="s">
        <v>678</v>
      </c>
      <c r="G41" s="32" t="s">
        <v>678</v>
      </c>
      <c r="H41" s="32">
        <v>34</v>
      </c>
      <c r="I41" s="14">
        <v>-1.53</v>
      </c>
      <c r="J41" s="14">
        <v>0.34</v>
      </c>
      <c r="K41" s="36">
        <v>1.2142122144287228E-2</v>
      </c>
      <c r="L41" s="36">
        <v>0.70085458516575128</v>
      </c>
      <c r="M41" s="36">
        <v>1.4017091703315026</v>
      </c>
      <c r="N41" s="138">
        <v>40.669856459330141</v>
      </c>
      <c r="O41" s="56">
        <v>16.267942583732061</v>
      </c>
    </row>
    <row r="42" spans="1:15" x14ac:dyDescent="0.2">
      <c r="A42" s="31" t="s">
        <v>86</v>
      </c>
      <c r="B42" s="31" t="s">
        <v>87</v>
      </c>
      <c r="C42" s="32" t="s">
        <v>32</v>
      </c>
      <c r="D42" s="32">
        <v>2</v>
      </c>
      <c r="E42" s="32" t="s">
        <v>33</v>
      </c>
      <c r="F42" s="32" t="s">
        <v>678</v>
      </c>
      <c r="G42" s="32" t="s">
        <v>678</v>
      </c>
      <c r="H42" s="32">
        <v>80</v>
      </c>
      <c r="I42" s="14">
        <v>-1.38</v>
      </c>
      <c r="J42" s="14">
        <v>0.04</v>
      </c>
      <c r="K42" s="36">
        <v>0.63054322670230356</v>
      </c>
      <c r="L42" s="36">
        <v>8.2453480607735441E-2</v>
      </c>
      <c r="M42" s="36">
        <v>0.16490696121547088</v>
      </c>
      <c r="N42" s="138">
        <v>47.84688995215312</v>
      </c>
      <c r="O42" s="56">
        <v>1.9138755980861246</v>
      </c>
    </row>
    <row r="43" spans="1:15" x14ac:dyDescent="0.2">
      <c r="A43" s="31" t="s">
        <v>88</v>
      </c>
      <c r="B43" s="31" t="s">
        <v>89</v>
      </c>
      <c r="C43" s="32" t="s">
        <v>90</v>
      </c>
      <c r="D43" s="32">
        <v>2</v>
      </c>
      <c r="E43" s="32" t="s">
        <v>33</v>
      </c>
      <c r="F43" s="32" t="s">
        <v>678</v>
      </c>
      <c r="G43" s="32" t="s">
        <v>678</v>
      </c>
      <c r="H43" s="32">
        <v>63</v>
      </c>
      <c r="I43" s="14">
        <v>-1.38</v>
      </c>
      <c r="J43" s="14">
        <v>0.06</v>
      </c>
      <c r="K43" s="36">
        <v>0.63054322670230356</v>
      </c>
      <c r="L43" s="36">
        <v>0.12368022091160315</v>
      </c>
      <c r="M43" s="36">
        <v>0.2473604418232063</v>
      </c>
      <c r="N43" s="138">
        <v>47.84688995215312</v>
      </c>
      <c r="O43" s="56">
        <v>2.8708133971291865</v>
      </c>
    </row>
    <row r="44" spans="1:15" x14ac:dyDescent="0.2">
      <c r="A44" s="31" t="s">
        <v>91</v>
      </c>
      <c r="B44" s="31" t="s">
        <v>92</v>
      </c>
      <c r="C44" s="32" t="s">
        <v>90</v>
      </c>
      <c r="D44" s="32">
        <v>1</v>
      </c>
      <c r="E44" s="32" t="s">
        <v>58</v>
      </c>
      <c r="F44" s="32" t="s">
        <v>678</v>
      </c>
      <c r="G44" s="32" t="s">
        <v>678</v>
      </c>
      <c r="H44" s="32">
        <v>32</v>
      </c>
      <c r="I44" s="14">
        <v>-1.6</v>
      </c>
      <c r="J44" s="14">
        <v>0.42</v>
      </c>
      <c r="K44" s="36">
        <v>-0.27644505998278707</v>
      </c>
      <c r="L44" s="36">
        <v>0.86576154638122205</v>
      </c>
      <c r="M44" s="36">
        <v>1.7315230927624441</v>
      </c>
      <c r="N44" s="138">
        <v>37.320574162679421</v>
      </c>
      <c r="O44" s="56">
        <v>20.095693779904305</v>
      </c>
    </row>
    <row r="45" spans="1:15" x14ac:dyDescent="0.2">
      <c r="A45" s="31" t="s">
        <v>93</v>
      </c>
      <c r="B45" s="31" t="s">
        <v>94</v>
      </c>
      <c r="C45" s="32" t="s">
        <v>90</v>
      </c>
      <c r="D45" s="32">
        <v>2</v>
      </c>
      <c r="E45" s="32" t="s">
        <v>58</v>
      </c>
      <c r="F45" s="32" t="s">
        <v>678</v>
      </c>
      <c r="G45" s="32" t="s">
        <v>678</v>
      </c>
      <c r="H45" s="32">
        <v>45</v>
      </c>
      <c r="I45" s="14">
        <v>-1.41</v>
      </c>
      <c r="J45" s="14">
        <v>0.12</v>
      </c>
      <c r="K45" s="36">
        <v>0.50686300579070032</v>
      </c>
      <c r="L45" s="36">
        <v>0.2473604418232063</v>
      </c>
      <c r="M45" s="36">
        <v>0.49472088364641259</v>
      </c>
      <c r="N45" s="138">
        <v>46.411483253588521</v>
      </c>
      <c r="O45" s="56">
        <v>5.741626794258373</v>
      </c>
    </row>
    <row r="46" spans="1:15" x14ac:dyDescent="0.2">
      <c r="A46" s="31" t="s">
        <v>95</v>
      </c>
      <c r="B46" s="31" t="s">
        <v>96</v>
      </c>
      <c r="C46" s="32" t="s">
        <v>90</v>
      </c>
      <c r="D46" s="32">
        <v>1</v>
      </c>
      <c r="E46" s="32" t="s">
        <v>58</v>
      </c>
      <c r="F46" s="32" t="s">
        <v>678</v>
      </c>
      <c r="G46" s="32" t="s">
        <v>678</v>
      </c>
      <c r="H46" s="32">
        <v>45</v>
      </c>
      <c r="I46" s="14">
        <v>-1.41</v>
      </c>
      <c r="J46" s="14">
        <v>0.12</v>
      </c>
      <c r="K46" s="36">
        <v>0.50686300579070032</v>
      </c>
      <c r="L46" s="36">
        <v>0.2473604418232063</v>
      </c>
      <c r="M46" s="36">
        <v>0.49472088364641259</v>
      </c>
      <c r="N46" s="138">
        <v>46.411483253588521</v>
      </c>
      <c r="O46" s="56">
        <v>5.741626794258373</v>
      </c>
    </row>
    <row r="47" spans="1:15" x14ac:dyDescent="0.2">
      <c r="A47" s="31" t="s">
        <v>97</v>
      </c>
      <c r="B47" s="31" t="s">
        <v>98</v>
      </c>
      <c r="C47" s="32" t="s">
        <v>90</v>
      </c>
      <c r="D47" s="32">
        <v>2</v>
      </c>
      <c r="E47" s="32" t="s">
        <v>58</v>
      </c>
      <c r="F47" s="32" t="s">
        <v>678</v>
      </c>
      <c r="G47" s="32" t="s">
        <v>678</v>
      </c>
      <c r="H47" s="32">
        <v>36</v>
      </c>
      <c r="I47" s="14">
        <v>-1.48</v>
      </c>
      <c r="J47" s="14">
        <v>0.26</v>
      </c>
      <c r="K47" s="36">
        <v>0.218275823663626</v>
      </c>
      <c r="L47" s="36">
        <v>0.53594762395028028</v>
      </c>
      <c r="M47" s="36">
        <v>1.0718952479005606</v>
      </c>
      <c r="N47" s="138">
        <v>43.062200956937794</v>
      </c>
      <c r="O47" s="56">
        <v>12.440191387559809</v>
      </c>
    </row>
    <row r="48" spans="1:15" x14ac:dyDescent="0.2">
      <c r="A48" s="31" t="s">
        <v>99</v>
      </c>
      <c r="B48" s="31" t="s">
        <v>100</v>
      </c>
      <c r="C48" s="32" t="s">
        <v>90</v>
      </c>
      <c r="D48" s="32">
        <v>5</v>
      </c>
      <c r="E48" s="32" t="s">
        <v>70</v>
      </c>
      <c r="F48" s="32" t="s">
        <v>678</v>
      </c>
      <c r="G48" s="32" t="s">
        <v>678</v>
      </c>
      <c r="H48" s="32">
        <v>49</v>
      </c>
      <c r="I48" s="14">
        <v>-1.4</v>
      </c>
      <c r="J48" s="14">
        <v>0.1</v>
      </c>
      <c r="K48" s="36">
        <v>0.54808974609456806</v>
      </c>
      <c r="L48" s="36">
        <v>0.2061337015193386</v>
      </c>
      <c r="M48" s="36">
        <v>0.4122674030386772</v>
      </c>
      <c r="N48" s="138">
        <v>46.889952153110052</v>
      </c>
      <c r="O48" s="56">
        <v>4.784688995215312</v>
      </c>
    </row>
    <row r="49" spans="1:15" x14ac:dyDescent="0.2">
      <c r="A49" s="31" t="s">
        <v>101</v>
      </c>
      <c r="B49" s="31" t="s">
        <v>102</v>
      </c>
      <c r="C49" s="32" t="s">
        <v>90</v>
      </c>
      <c r="D49" s="32">
        <v>3</v>
      </c>
      <c r="E49" s="32" t="s">
        <v>103</v>
      </c>
      <c r="F49" s="32" t="s">
        <v>678</v>
      </c>
      <c r="G49" s="32" t="s">
        <v>678</v>
      </c>
      <c r="H49" s="32">
        <v>76</v>
      </c>
      <c r="I49" s="14">
        <v>-1.38</v>
      </c>
      <c r="J49" s="14">
        <v>0.04</v>
      </c>
      <c r="K49" s="36">
        <v>0.63054322670230356</v>
      </c>
      <c r="L49" s="36">
        <v>8.2453480607735441E-2</v>
      </c>
      <c r="M49" s="36">
        <v>0.16490696121547088</v>
      </c>
      <c r="N49" s="138">
        <v>47.84688995215312</v>
      </c>
      <c r="O49" s="56">
        <v>1.9138755980861246</v>
      </c>
    </row>
    <row r="50" spans="1:15" x14ac:dyDescent="0.2">
      <c r="A50" s="31" t="s">
        <v>104</v>
      </c>
      <c r="B50" s="31" t="s">
        <v>105</v>
      </c>
      <c r="C50" s="32" t="s">
        <v>90</v>
      </c>
      <c r="D50" s="32">
        <v>2</v>
      </c>
      <c r="E50" s="32" t="s">
        <v>103</v>
      </c>
      <c r="F50" s="32" t="s">
        <v>678</v>
      </c>
      <c r="G50" s="32" t="s">
        <v>678</v>
      </c>
      <c r="H50" s="32">
        <v>32</v>
      </c>
      <c r="I50" s="14">
        <v>-1.6</v>
      </c>
      <c r="J50" s="14">
        <v>0.42</v>
      </c>
      <c r="K50" s="36">
        <v>-0.27644505998278707</v>
      </c>
      <c r="L50" s="36">
        <v>0.86576154638122205</v>
      </c>
      <c r="M50" s="36">
        <v>1.7315230927624441</v>
      </c>
      <c r="N50" s="138">
        <v>37.320574162679421</v>
      </c>
      <c r="O50" s="56">
        <v>20.095693779904305</v>
      </c>
    </row>
    <row r="51" spans="1:15" x14ac:dyDescent="0.2">
      <c r="A51" s="31" t="s">
        <v>106</v>
      </c>
      <c r="B51" s="31" t="s">
        <v>107</v>
      </c>
      <c r="C51" s="32" t="s">
        <v>108</v>
      </c>
      <c r="D51" s="32">
        <v>1</v>
      </c>
      <c r="E51" s="32" t="s">
        <v>109</v>
      </c>
      <c r="F51" s="32" t="s">
        <v>678</v>
      </c>
      <c r="G51" s="32" t="s">
        <v>678</v>
      </c>
      <c r="H51" s="32">
        <v>32</v>
      </c>
      <c r="I51" s="14">
        <v>-1.6</v>
      </c>
      <c r="J51" s="14">
        <v>0.42</v>
      </c>
      <c r="K51" s="36">
        <v>-0.27644505998278707</v>
      </c>
      <c r="L51" s="36">
        <v>0.86576154638122205</v>
      </c>
      <c r="M51" s="36">
        <v>1.7315230927624441</v>
      </c>
      <c r="N51" s="138">
        <v>37.320574162679421</v>
      </c>
      <c r="O51" s="56">
        <v>20.095693779904305</v>
      </c>
    </row>
    <row r="52" spans="1:15" x14ac:dyDescent="0.2">
      <c r="A52" s="31" t="s">
        <v>110</v>
      </c>
      <c r="B52" s="31" t="s">
        <v>111</v>
      </c>
      <c r="C52" s="32" t="s">
        <v>108</v>
      </c>
      <c r="D52" s="32">
        <v>1</v>
      </c>
      <c r="E52" s="32" t="s">
        <v>58</v>
      </c>
      <c r="F52" s="32" t="s">
        <v>678</v>
      </c>
      <c r="G52" s="32" t="s">
        <v>678</v>
      </c>
      <c r="H52" s="32">
        <v>40</v>
      </c>
      <c r="I52" s="14">
        <v>-1.44</v>
      </c>
      <c r="J52" s="14">
        <v>0.18</v>
      </c>
      <c r="K52" s="36">
        <v>0.38318278487909702</v>
      </c>
      <c r="L52" s="36">
        <v>0.37104066273480946</v>
      </c>
      <c r="M52" s="36">
        <v>0.74208132546961891</v>
      </c>
      <c r="N52" s="138">
        <v>44.976076555023923</v>
      </c>
      <c r="O52" s="56">
        <v>8.6124401913875595</v>
      </c>
    </row>
    <row r="53" spans="1:15" x14ac:dyDescent="0.2">
      <c r="A53" s="31" t="s">
        <v>112</v>
      </c>
      <c r="B53" s="31" t="s">
        <v>113</v>
      </c>
      <c r="C53" s="32" t="s">
        <v>108</v>
      </c>
      <c r="D53" s="32">
        <v>3</v>
      </c>
      <c r="E53" s="32" t="s">
        <v>83</v>
      </c>
      <c r="F53" s="32" t="s">
        <v>678</v>
      </c>
      <c r="G53" s="32" t="s">
        <v>678</v>
      </c>
      <c r="H53" s="32">
        <v>74</v>
      </c>
      <c r="I53" s="14">
        <v>-1.38</v>
      </c>
      <c r="J53" s="14">
        <v>0.04</v>
      </c>
      <c r="K53" s="36">
        <v>0.63054322670230356</v>
      </c>
      <c r="L53" s="36">
        <v>8.2453480607735441E-2</v>
      </c>
      <c r="M53" s="36">
        <v>0.16490696121547088</v>
      </c>
      <c r="N53" s="138">
        <v>47.84688995215312</v>
      </c>
      <c r="O53" s="56">
        <v>1.9138755980861246</v>
      </c>
    </row>
    <row r="54" spans="1:15" x14ac:dyDescent="0.2">
      <c r="A54" s="31" t="s">
        <v>114</v>
      </c>
      <c r="B54" s="31" t="s">
        <v>115</v>
      </c>
      <c r="C54" s="32" t="s">
        <v>108</v>
      </c>
      <c r="D54" s="32">
        <v>1</v>
      </c>
      <c r="E54" s="32" t="s">
        <v>109</v>
      </c>
      <c r="F54" s="32" t="s">
        <v>678</v>
      </c>
      <c r="G54" s="32" t="s">
        <v>678</v>
      </c>
      <c r="H54" s="32">
        <v>26</v>
      </c>
      <c r="I54" s="14">
        <v>-1.94</v>
      </c>
      <c r="J54" s="14">
        <v>0.48</v>
      </c>
      <c r="K54" s="36">
        <v>-1.6781542303142889</v>
      </c>
      <c r="L54" s="36">
        <v>0.98944176729282518</v>
      </c>
      <c r="M54" s="36">
        <v>1.9788835345856504</v>
      </c>
      <c r="N54" s="138">
        <v>21.052631578947366</v>
      </c>
      <c r="O54" s="56">
        <v>22.966507177033492</v>
      </c>
    </row>
    <row r="55" spans="1:15" x14ac:dyDescent="0.2">
      <c r="A55" s="31" t="s">
        <v>116</v>
      </c>
      <c r="B55" s="31" t="s">
        <v>117</v>
      </c>
      <c r="C55" s="32" t="s">
        <v>108</v>
      </c>
      <c r="D55" s="32">
        <v>2</v>
      </c>
      <c r="E55" s="32" t="s">
        <v>103</v>
      </c>
      <c r="F55" s="32" t="s">
        <v>678</v>
      </c>
      <c r="G55" s="32" t="s">
        <v>678</v>
      </c>
      <c r="H55" s="32">
        <v>23</v>
      </c>
      <c r="I55" s="14">
        <v>-2.06</v>
      </c>
      <c r="J55" s="14">
        <v>0.3</v>
      </c>
      <c r="K55" s="36">
        <v>-2.1728751139607017</v>
      </c>
      <c r="L55" s="36">
        <v>0.61840110455801567</v>
      </c>
      <c r="M55" s="36">
        <v>1.2368022091160313</v>
      </c>
      <c r="N55" s="138">
        <v>15.311004784688992</v>
      </c>
      <c r="O55" s="56">
        <v>14.354066985645931</v>
      </c>
    </row>
    <row r="56" spans="1:15" x14ac:dyDescent="0.2">
      <c r="A56" s="31" t="s">
        <v>118</v>
      </c>
      <c r="B56" s="31" t="s">
        <v>119</v>
      </c>
      <c r="C56" s="32" t="s">
        <v>108</v>
      </c>
      <c r="D56" s="32">
        <v>3</v>
      </c>
      <c r="E56" s="32" t="s">
        <v>83</v>
      </c>
      <c r="F56" s="32" t="s">
        <v>668</v>
      </c>
      <c r="G56" s="32" t="s">
        <v>678</v>
      </c>
      <c r="H56" s="32">
        <v>70</v>
      </c>
      <c r="I56" s="14">
        <v>-1.34</v>
      </c>
      <c r="J56" s="14">
        <v>0.04</v>
      </c>
      <c r="K56" s="36">
        <v>0.79545018791777367</v>
      </c>
      <c r="L56" s="36">
        <v>8.2453480607735441E-2</v>
      </c>
      <c r="M56" s="36">
        <v>0.16490696121547088</v>
      </c>
      <c r="N56" s="138">
        <v>49.760765550239235</v>
      </c>
      <c r="O56" s="56">
        <v>1.9138755980861246</v>
      </c>
    </row>
    <row r="57" spans="1:15" x14ac:dyDescent="0.2">
      <c r="A57" s="31" t="s">
        <v>120</v>
      </c>
      <c r="B57" s="31" t="s">
        <v>121</v>
      </c>
      <c r="C57" s="32" t="s">
        <v>108</v>
      </c>
      <c r="D57" s="32">
        <v>4</v>
      </c>
      <c r="E57" s="32" t="s">
        <v>70</v>
      </c>
      <c r="F57" s="32" t="s">
        <v>678</v>
      </c>
      <c r="G57" s="32" t="s">
        <v>678</v>
      </c>
      <c r="H57" s="32">
        <v>27</v>
      </c>
      <c r="I57" s="14">
        <v>-1.88</v>
      </c>
      <c r="J57" s="14">
        <v>0.5</v>
      </c>
      <c r="K57" s="36">
        <v>-1.4307937884910822</v>
      </c>
      <c r="L57" s="36">
        <v>1.0306685075966928</v>
      </c>
      <c r="M57" s="36">
        <v>2.0613370151933856</v>
      </c>
      <c r="N57" s="138">
        <v>23.92344497607656</v>
      </c>
      <c r="O57" s="56">
        <v>23.923444976076553</v>
      </c>
    </row>
    <row r="58" spans="1:15" x14ac:dyDescent="0.2">
      <c r="A58" s="31" t="s">
        <v>122</v>
      </c>
      <c r="B58" s="31" t="s">
        <v>123</v>
      </c>
      <c r="C58" s="32" t="s">
        <v>108</v>
      </c>
      <c r="D58" s="32">
        <v>3</v>
      </c>
      <c r="E58" s="32" t="s">
        <v>58</v>
      </c>
      <c r="F58" s="32" t="s">
        <v>678</v>
      </c>
      <c r="G58" s="32" t="s">
        <v>678</v>
      </c>
      <c r="H58" s="32">
        <v>70</v>
      </c>
      <c r="I58" s="14">
        <v>-1.38</v>
      </c>
      <c r="J58" s="14">
        <v>0.04</v>
      </c>
      <c r="K58" s="36">
        <v>0.63054322670230356</v>
      </c>
      <c r="L58" s="36">
        <v>8.2453480607735441E-2</v>
      </c>
      <c r="M58" s="36">
        <v>0.16490696121547088</v>
      </c>
      <c r="N58" s="138">
        <v>47.84688995215312</v>
      </c>
      <c r="O58" s="56">
        <v>1.9138755980861246</v>
      </c>
    </row>
    <row r="59" spans="1:15" x14ac:dyDescent="0.2">
      <c r="A59" s="31" t="s">
        <v>124</v>
      </c>
      <c r="B59" s="31" t="s">
        <v>125</v>
      </c>
      <c r="C59" s="32" t="s">
        <v>108</v>
      </c>
      <c r="D59" s="32">
        <v>1</v>
      </c>
      <c r="E59" s="32" t="s">
        <v>58</v>
      </c>
      <c r="F59" s="32" t="s">
        <v>678</v>
      </c>
      <c r="G59" s="32" t="s">
        <v>678</v>
      </c>
      <c r="H59" s="32">
        <v>37</v>
      </c>
      <c r="I59" s="14">
        <v>-1.47</v>
      </c>
      <c r="J59" s="14">
        <v>0.22</v>
      </c>
      <c r="K59" s="36">
        <v>0.25950256396749377</v>
      </c>
      <c r="L59" s="36">
        <v>0.4534941433425449</v>
      </c>
      <c r="M59" s="36">
        <v>0.9069882866850898</v>
      </c>
      <c r="N59" s="138">
        <v>43.540669856459331</v>
      </c>
      <c r="O59" s="56">
        <v>10.526315789473685</v>
      </c>
    </row>
    <row r="60" spans="1:15" x14ac:dyDescent="0.2">
      <c r="A60" s="31" t="s">
        <v>126</v>
      </c>
      <c r="B60" s="31" t="s">
        <v>127</v>
      </c>
      <c r="C60" s="32" t="s">
        <v>128</v>
      </c>
      <c r="D60" s="32">
        <v>1</v>
      </c>
      <c r="E60" s="32" t="s">
        <v>109</v>
      </c>
      <c r="F60" s="32" t="s">
        <v>678</v>
      </c>
      <c r="G60" s="32" t="s">
        <v>678</v>
      </c>
      <c r="H60" s="32">
        <v>31</v>
      </c>
      <c r="I60" s="14">
        <v>-1.65</v>
      </c>
      <c r="J60" s="14">
        <v>0.46</v>
      </c>
      <c r="K60" s="36">
        <v>-0.48257876150212486</v>
      </c>
      <c r="L60" s="36">
        <v>0.94821502698895754</v>
      </c>
      <c r="M60" s="36">
        <v>1.8964300539779151</v>
      </c>
      <c r="N60" s="138">
        <v>34.928229665071768</v>
      </c>
      <c r="O60" s="56">
        <v>22.009569377990434</v>
      </c>
    </row>
    <row r="61" spans="1:15" x14ac:dyDescent="0.2">
      <c r="A61" s="31" t="s">
        <v>129</v>
      </c>
      <c r="B61" s="31" t="s">
        <v>130</v>
      </c>
      <c r="C61" s="32" t="s">
        <v>128</v>
      </c>
      <c r="D61" s="32">
        <v>1</v>
      </c>
      <c r="E61" s="32" t="s">
        <v>109</v>
      </c>
      <c r="F61" s="32" t="s">
        <v>678</v>
      </c>
      <c r="G61" s="32" t="s">
        <v>678</v>
      </c>
      <c r="H61" s="32">
        <v>17</v>
      </c>
      <c r="I61" s="14">
        <v>-2.13</v>
      </c>
      <c r="J61" s="14">
        <v>0.18</v>
      </c>
      <c r="K61" s="36">
        <v>-2.4614622960877752</v>
      </c>
      <c r="L61" s="36">
        <v>0.37104066273480946</v>
      </c>
      <c r="M61" s="36">
        <v>0.74208132546961891</v>
      </c>
      <c r="N61" s="138">
        <v>11.96172248803828</v>
      </c>
      <c r="O61" s="56">
        <v>8.6124401913875595</v>
      </c>
    </row>
    <row r="62" spans="1:15" x14ac:dyDescent="0.2">
      <c r="A62" s="31" t="s">
        <v>131</v>
      </c>
      <c r="B62" s="31" t="s">
        <v>132</v>
      </c>
      <c r="C62" s="32" t="s">
        <v>128</v>
      </c>
      <c r="D62" s="32">
        <v>1</v>
      </c>
      <c r="E62" s="32" t="s">
        <v>103</v>
      </c>
      <c r="F62" s="32" t="s">
        <v>678</v>
      </c>
      <c r="G62" s="32" t="s">
        <v>678</v>
      </c>
      <c r="H62" s="32">
        <v>21</v>
      </c>
      <c r="I62" s="14">
        <v>-2.09</v>
      </c>
      <c r="J62" s="14">
        <v>0.24</v>
      </c>
      <c r="K62" s="36">
        <v>-2.2965553348723042</v>
      </c>
      <c r="L62" s="36">
        <v>0.49472088364641259</v>
      </c>
      <c r="M62" s="36">
        <v>0.98944176729282518</v>
      </c>
      <c r="N62" s="138">
        <v>13.875598086124405</v>
      </c>
      <c r="O62" s="56">
        <v>11.483253588516746</v>
      </c>
    </row>
    <row r="63" spans="1:15" x14ac:dyDescent="0.2">
      <c r="A63" s="31" t="s">
        <v>133</v>
      </c>
      <c r="B63" s="31" t="s">
        <v>134</v>
      </c>
      <c r="C63" s="32" t="s">
        <v>128</v>
      </c>
      <c r="D63" s="32">
        <v>1</v>
      </c>
      <c r="E63" s="32" t="s">
        <v>109</v>
      </c>
      <c r="F63" s="32" t="s">
        <v>678</v>
      </c>
      <c r="G63" s="32" t="s">
        <v>668</v>
      </c>
      <c r="H63" s="32">
        <v>27</v>
      </c>
      <c r="I63" s="14">
        <v>-1.36</v>
      </c>
      <c r="J63" s="14">
        <v>0.04</v>
      </c>
      <c r="K63" s="36">
        <v>0.71299670731003806</v>
      </c>
      <c r="L63" s="36">
        <v>8.2453480607735441E-2</v>
      </c>
      <c r="M63" s="36">
        <v>0.16490696121547088</v>
      </c>
      <c r="N63" s="138">
        <v>48.80382775119616</v>
      </c>
      <c r="O63" s="56">
        <v>1.9138755980861246</v>
      </c>
    </row>
    <row r="64" spans="1:15" x14ac:dyDescent="0.2">
      <c r="A64" s="31" t="s">
        <v>135</v>
      </c>
      <c r="B64" s="31" t="s">
        <v>136</v>
      </c>
      <c r="C64" s="32" t="s">
        <v>128</v>
      </c>
      <c r="D64" s="32">
        <v>1</v>
      </c>
      <c r="E64" s="32" t="s">
        <v>58</v>
      </c>
      <c r="F64" s="32" t="s">
        <v>678</v>
      </c>
      <c r="G64" s="32" t="s">
        <v>678</v>
      </c>
      <c r="H64" s="32">
        <v>25</v>
      </c>
      <c r="I64" s="14">
        <v>-1.99</v>
      </c>
      <c r="J64" s="14">
        <v>0.42</v>
      </c>
      <c r="K64" s="36">
        <v>-1.8842879318336276</v>
      </c>
      <c r="L64" s="36">
        <v>0.86576154638122205</v>
      </c>
      <c r="M64" s="36">
        <v>1.7315230927624441</v>
      </c>
      <c r="N64" s="138">
        <v>18.66028708133971</v>
      </c>
      <c r="O64" s="56">
        <v>20.095693779904305</v>
      </c>
    </row>
    <row r="65" spans="1:15" x14ac:dyDescent="0.2">
      <c r="A65" s="31" t="s">
        <v>137</v>
      </c>
      <c r="B65" s="31" t="s">
        <v>138</v>
      </c>
      <c r="C65" s="32" t="s">
        <v>128</v>
      </c>
      <c r="D65" s="32">
        <v>2</v>
      </c>
      <c r="E65" s="32" t="s">
        <v>103</v>
      </c>
      <c r="F65" s="32" t="s">
        <v>678</v>
      </c>
      <c r="G65" s="32" t="s">
        <v>678</v>
      </c>
      <c r="H65" s="32">
        <v>33</v>
      </c>
      <c r="I65" s="14">
        <v>-1.56</v>
      </c>
      <c r="J65" s="14">
        <v>0.38</v>
      </c>
      <c r="K65" s="36">
        <v>-0.11153809876731603</v>
      </c>
      <c r="L65" s="36">
        <v>0.78330806577348666</v>
      </c>
      <c r="M65" s="36">
        <v>1.5666161315469733</v>
      </c>
      <c r="N65" s="138">
        <v>39.234449760765543</v>
      </c>
      <c r="O65" s="56">
        <v>18.181818181818183</v>
      </c>
    </row>
    <row r="66" spans="1:15" x14ac:dyDescent="0.2">
      <c r="A66" s="31" t="s">
        <v>139</v>
      </c>
      <c r="B66" s="31" t="s">
        <v>140</v>
      </c>
      <c r="C66" s="32" t="s">
        <v>128</v>
      </c>
      <c r="D66" s="32">
        <v>1</v>
      </c>
      <c r="E66" s="32" t="s">
        <v>103</v>
      </c>
      <c r="F66" s="32" t="s">
        <v>668</v>
      </c>
      <c r="G66" s="32" t="s">
        <v>678</v>
      </c>
      <c r="H66" s="32">
        <v>26</v>
      </c>
      <c r="I66" s="14">
        <v>-1.36</v>
      </c>
      <c r="J66" s="14">
        <v>0.04</v>
      </c>
      <c r="K66" s="36">
        <v>0.71299670731003806</v>
      </c>
      <c r="L66" s="36">
        <v>8.2453480607735441E-2</v>
      </c>
      <c r="M66" s="36">
        <v>0.16490696121547088</v>
      </c>
      <c r="N66" s="138">
        <v>48.80382775119616</v>
      </c>
      <c r="O66" s="56">
        <v>1.9138755980861246</v>
      </c>
    </row>
    <row r="67" spans="1:15" x14ac:dyDescent="0.2">
      <c r="A67" s="31" t="s">
        <v>141</v>
      </c>
      <c r="B67" s="31" t="s">
        <v>142</v>
      </c>
      <c r="C67" s="32" t="s">
        <v>128</v>
      </c>
      <c r="D67" s="32">
        <v>4</v>
      </c>
      <c r="E67" s="32" t="s">
        <v>70</v>
      </c>
      <c r="F67" s="32" t="s">
        <v>668</v>
      </c>
      <c r="G67" s="32" t="s">
        <v>678</v>
      </c>
      <c r="H67" s="32">
        <v>46</v>
      </c>
      <c r="I67" s="14">
        <v>-1.35</v>
      </c>
      <c r="J67" s="14">
        <v>0.04</v>
      </c>
      <c r="K67" s="36">
        <v>0.75422344761390592</v>
      </c>
      <c r="L67" s="36">
        <v>8.2453480607735441E-2</v>
      </c>
      <c r="M67" s="36">
        <v>0.16490696121547088</v>
      </c>
      <c r="N67" s="138">
        <v>49.282296650717697</v>
      </c>
      <c r="O67" s="56">
        <v>1.9138755980861246</v>
      </c>
    </row>
    <row r="68" spans="1:15" x14ac:dyDescent="0.2">
      <c r="A68" s="31" t="s">
        <v>143</v>
      </c>
      <c r="B68" s="31" t="s">
        <v>144</v>
      </c>
      <c r="C68" s="32" t="s">
        <v>128</v>
      </c>
      <c r="D68" s="32">
        <v>4</v>
      </c>
      <c r="E68" s="32" t="s">
        <v>70</v>
      </c>
      <c r="F68" s="32" t="s">
        <v>678</v>
      </c>
      <c r="G68" s="32" t="s">
        <v>678</v>
      </c>
      <c r="H68" s="32">
        <v>53</v>
      </c>
      <c r="I68" s="14">
        <v>-1.4</v>
      </c>
      <c r="J68" s="14">
        <v>0.08</v>
      </c>
      <c r="K68" s="36">
        <v>0.54808974609456806</v>
      </c>
      <c r="L68" s="36">
        <v>0.16490696121547088</v>
      </c>
      <c r="M68" s="36">
        <v>0.32981392243094176</v>
      </c>
      <c r="N68" s="138">
        <v>46.889952153110052</v>
      </c>
      <c r="O68" s="56">
        <v>3.8277511961722492</v>
      </c>
    </row>
    <row r="69" spans="1:15" x14ac:dyDescent="0.2">
      <c r="A69" s="31" t="s">
        <v>145</v>
      </c>
      <c r="B69" s="31" t="s">
        <v>146</v>
      </c>
      <c r="C69" s="32" t="s">
        <v>128</v>
      </c>
      <c r="D69" s="32">
        <v>1</v>
      </c>
      <c r="E69" s="32" t="s">
        <v>58</v>
      </c>
      <c r="F69" s="32" t="s">
        <v>678</v>
      </c>
      <c r="G69" s="32" t="s">
        <v>678</v>
      </c>
      <c r="H69" s="32">
        <v>68</v>
      </c>
      <c r="I69" s="14">
        <v>-1.38</v>
      </c>
      <c r="J69" s="14">
        <v>0.04</v>
      </c>
      <c r="K69" s="36">
        <v>0.63054322670230356</v>
      </c>
      <c r="L69" s="36">
        <v>8.2453480607735441E-2</v>
      </c>
      <c r="M69" s="36">
        <v>0.16490696121547088</v>
      </c>
      <c r="N69" s="138">
        <v>47.84688995215312</v>
      </c>
      <c r="O69" s="56">
        <v>1.9138755980861246</v>
      </c>
    </row>
    <row r="70" spans="1:15" x14ac:dyDescent="0.2">
      <c r="A70" s="31" t="s">
        <v>147</v>
      </c>
      <c r="B70" s="31" t="s">
        <v>148</v>
      </c>
      <c r="C70" s="32" t="s">
        <v>128</v>
      </c>
      <c r="D70" s="32">
        <v>3</v>
      </c>
      <c r="E70" s="32" t="s">
        <v>103</v>
      </c>
      <c r="F70" s="32" t="s">
        <v>678</v>
      </c>
      <c r="G70" s="32" t="s">
        <v>678</v>
      </c>
      <c r="H70" s="32">
        <v>59</v>
      </c>
      <c r="I70" s="14">
        <v>-1.39</v>
      </c>
      <c r="J70" s="14">
        <v>0.06</v>
      </c>
      <c r="K70" s="36">
        <v>0.58931648639843581</v>
      </c>
      <c r="L70" s="36">
        <v>0.12368022091160315</v>
      </c>
      <c r="M70" s="36">
        <v>0.2473604418232063</v>
      </c>
      <c r="N70" s="138">
        <v>47.368421052631582</v>
      </c>
      <c r="O70" s="56">
        <v>2.8708133971291865</v>
      </c>
    </row>
    <row r="71" spans="1:15" x14ac:dyDescent="0.2">
      <c r="A71" s="31" t="s">
        <v>149</v>
      </c>
      <c r="B71" s="31" t="s">
        <v>150</v>
      </c>
      <c r="C71" s="32" t="s">
        <v>128</v>
      </c>
      <c r="D71" s="32">
        <v>1</v>
      </c>
      <c r="E71" s="32" t="s">
        <v>109</v>
      </c>
      <c r="F71" s="32" t="s">
        <v>678</v>
      </c>
      <c r="G71" s="32" t="s">
        <v>678</v>
      </c>
      <c r="H71" s="32">
        <v>25</v>
      </c>
      <c r="I71" s="14">
        <v>-1.99</v>
      </c>
      <c r="J71" s="14">
        <v>0.42</v>
      </c>
      <c r="K71" s="36">
        <v>-1.8842879318336276</v>
      </c>
      <c r="L71" s="36">
        <v>0.86576154638122205</v>
      </c>
      <c r="M71" s="36">
        <v>1.7315230927624441</v>
      </c>
      <c r="N71" s="138">
        <v>18.66028708133971</v>
      </c>
      <c r="O71" s="56">
        <v>20.095693779904305</v>
      </c>
    </row>
    <row r="72" spans="1:15" x14ac:dyDescent="0.2">
      <c r="A72" s="31" t="s">
        <v>151</v>
      </c>
      <c r="B72" s="31" t="s">
        <v>152</v>
      </c>
      <c r="C72" s="32" t="s">
        <v>128</v>
      </c>
      <c r="D72" s="32">
        <v>2</v>
      </c>
      <c r="E72" s="32" t="s">
        <v>58</v>
      </c>
      <c r="F72" s="32" t="s">
        <v>678</v>
      </c>
      <c r="G72" s="32" t="s">
        <v>678</v>
      </c>
      <c r="H72" s="32">
        <v>32</v>
      </c>
      <c r="I72" s="14">
        <v>-1.6</v>
      </c>
      <c r="J72" s="14">
        <v>0.42</v>
      </c>
      <c r="K72" s="36">
        <v>-0.27644505998278707</v>
      </c>
      <c r="L72" s="36">
        <v>0.86576154638122205</v>
      </c>
      <c r="M72" s="36">
        <v>1.7315230927624441</v>
      </c>
      <c r="N72" s="138">
        <v>37.320574162679421</v>
      </c>
      <c r="O72" s="56">
        <v>20.095693779904305</v>
      </c>
    </row>
    <row r="73" spans="1:15" x14ac:dyDescent="0.2">
      <c r="A73" s="31" t="s">
        <v>153</v>
      </c>
      <c r="B73" s="31" t="s">
        <v>154</v>
      </c>
      <c r="C73" s="32" t="s">
        <v>155</v>
      </c>
      <c r="D73" s="32">
        <v>1</v>
      </c>
      <c r="E73" s="32" t="s">
        <v>58</v>
      </c>
      <c r="F73" s="32" t="s">
        <v>678</v>
      </c>
      <c r="G73" s="32" t="s">
        <v>678</v>
      </c>
      <c r="H73" s="32">
        <v>48</v>
      </c>
      <c r="I73" s="14">
        <v>-1.41</v>
      </c>
      <c r="J73" s="14">
        <v>0.1</v>
      </c>
      <c r="K73" s="36">
        <v>0.50686300579070032</v>
      </c>
      <c r="L73" s="36">
        <v>0.2061337015193386</v>
      </c>
      <c r="M73" s="36">
        <v>0.4122674030386772</v>
      </c>
      <c r="N73" s="138">
        <v>46.411483253588521</v>
      </c>
      <c r="O73" s="56">
        <v>4.784688995215312</v>
      </c>
    </row>
    <row r="74" spans="1:15" x14ac:dyDescent="0.2">
      <c r="A74" s="31" t="s">
        <v>156</v>
      </c>
      <c r="B74" s="31" t="s">
        <v>157</v>
      </c>
      <c r="C74" s="32" t="s">
        <v>155</v>
      </c>
      <c r="D74" s="32">
        <v>1</v>
      </c>
      <c r="E74" s="32" t="s">
        <v>109</v>
      </c>
      <c r="F74" s="32" t="s">
        <v>678</v>
      </c>
      <c r="G74" s="32" t="s">
        <v>678</v>
      </c>
      <c r="H74" s="32">
        <v>41</v>
      </c>
      <c r="I74" s="14">
        <v>-1.43</v>
      </c>
      <c r="J74" s="14">
        <v>0.16</v>
      </c>
      <c r="K74" s="36">
        <v>0.42440952518296476</v>
      </c>
      <c r="L74" s="36">
        <v>0.32981392243094176</v>
      </c>
      <c r="M74" s="36">
        <v>0.65962784486188353</v>
      </c>
      <c r="N74" s="138">
        <v>45.45454545454546</v>
      </c>
      <c r="O74" s="56">
        <v>7.6555023923444985</v>
      </c>
    </row>
    <row r="75" spans="1:15" x14ac:dyDescent="0.2">
      <c r="A75" s="31" t="s">
        <v>158</v>
      </c>
      <c r="B75" s="31" t="s">
        <v>159</v>
      </c>
      <c r="C75" s="32" t="s">
        <v>155</v>
      </c>
      <c r="D75" s="32">
        <v>1</v>
      </c>
      <c r="E75" s="32" t="s">
        <v>58</v>
      </c>
      <c r="F75" s="32" t="s">
        <v>678</v>
      </c>
      <c r="G75" s="32" t="s">
        <v>678</v>
      </c>
      <c r="H75" s="32">
        <v>38</v>
      </c>
      <c r="I75" s="14">
        <v>-1.46</v>
      </c>
      <c r="J75" s="14">
        <v>0.2</v>
      </c>
      <c r="K75" s="36">
        <v>0.30072930427136152</v>
      </c>
      <c r="L75" s="36">
        <v>0.4122674030386772</v>
      </c>
      <c r="M75" s="36">
        <v>0.82453480607735441</v>
      </c>
      <c r="N75" s="138">
        <v>44.019138755980862</v>
      </c>
      <c r="O75" s="56">
        <v>9.569377990430624</v>
      </c>
    </row>
    <row r="76" spans="1:15" x14ac:dyDescent="0.2">
      <c r="A76" s="31" t="s">
        <v>160</v>
      </c>
      <c r="B76" s="31" t="s">
        <v>161</v>
      </c>
      <c r="C76" s="32" t="s">
        <v>155</v>
      </c>
      <c r="D76" s="32">
        <v>1</v>
      </c>
      <c r="E76" s="32" t="s">
        <v>58</v>
      </c>
      <c r="F76" s="32" t="s">
        <v>668</v>
      </c>
      <c r="G76" s="32" t="s">
        <v>678</v>
      </c>
      <c r="H76" s="32">
        <v>65</v>
      </c>
      <c r="I76" s="14">
        <v>-1.35</v>
      </c>
      <c r="J76" s="14">
        <v>0.04</v>
      </c>
      <c r="K76" s="36">
        <v>0.75422344761390592</v>
      </c>
      <c r="L76" s="36">
        <v>8.2453480607735441E-2</v>
      </c>
      <c r="M76" s="36">
        <v>0.16490696121547088</v>
      </c>
      <c r="N76" s="138">
        <v>49.282296650717697</v>
      </c>
      <c r="O76" s="56">
        <v>1.9138755980861246</v>
      </c>
    </row>
    <row r="77" spans="1:15" x14ac:dyDescent="0.2">
      <c r="A77" s="31" t="s">
        <v>162</v>
      </c>
      <c r="B77" s="31" t="s">
        <v>163</v>
      </c>
      <c r="C77" s="32" t="s">
        <v>155</v>
      </c>
      <c r="D77" s="32">
        <v>2</v>
      </c>
      <c r="E77" s="32" t="s">
        <v>164</v>
      </c>
      <c r="F77" s="32" t="s">
        <v>678</v>
      </c>
      <c r="G77" s="32" t="s">
        <v>678</v>
      </c>
      <c r="H77" s="32">
        <v>29</v>
      </c>
      <c r="I77" s="14">
        <v>-1.76</v>
      </c>
      <c r="J77" s="14">
        <v>0.48</v>
      </c>
      <c r="K77" s="36">
        <v>-0.93607290484467021</v>
      </c>
      <c r="L77" s="36">
        <v>0.98944176729282518</v>
      </c>
      <c r="M77" s="36">
        <v>1.9788835345856504</v>
      </c>
      <c r="N77" s="138">
        <v>29.665071770334926</v>
      </c>
      <c r="O77" s="56">
        <v>22.966507177033492</v>
      </c>
    </row>
    <row r="78" spans="1:15" x14ac:dyDescent="0.2">
      <c r="A78" s="31" t="s">
        <v>165</v>
      </c>
      <c r="B78" s="31" t="s">
        <v>166</v>
      </c>
      <c r="C78" s="32" t="s">
        <v>155</v>
      </c>
      <c r="D78" s="32">
        <v>1</v>
      </c>
      <c r="E78" s="32" t="s">
        <v>103</v>
      </c>
      <c r="F78" s="32" t="s">
        <v>678</v>
      </c>
      <c r="G78" s="32" t="s">
        <v>678</v>
      </c>
      <c r="H78" s="32">
        <v>40</v>
      </c>
      <c r="I78" s="14">
        <v>-1.44</v>
      </c>
      <c r="J78" s="14">
        <v>0.18</v>
      </c>
      <c r="K78" s="36">
        <v>0.38318278487909702</v>
      </c>
      <c r="L78" s="36">
        <v>0.37104066273480946</v>
      </c>
      <c r="M78" s="36">
        <v>0.74208132546961891</v>
      </c>
      <c r="N78" s="138">
        <v>44.976076555023923</v>
      </c>
      <c r="O78" s="56">
        <v>8.6124401913875595</v>
      </c>
    </row>
    <row r="79" spans="1:15" x14ac:dyDescent="0.2">
      <c r="A79" s="31" t="s">
        <v>167</v>
      </c>
      <c r="B79" s="31" t="s">
        <v>168</v>
      </c>
      <c r="C79" s="32" t="s">
        <v>155</v>
      </c>
      <c r="D79" s="32">
        <v>4</v>
      </c>
      <c r="E79" s="32" t="s">
        <v>70</v>
      </c>
      <c r="F79" s="32" t="s">
        <v>668</v>
      </c>
      <c r="G79" s="32" t="s">
        <v>668</v>
      </c>
      <c r="H79" s="32">
        <v>76</v>
      </c>
      <c r="I79" s="14">
        <v>-1.17</v>
      </c>
      <c r="J79" s="14">
        <v>0.36</v>
      </c>
      <c r="K79" s="36">
        <v>1.4963047730835255</v>
      </c>
      <c r="L79" s="36">
        <v>0.74208132546961891</v>
      </c>
      <c r="M79" s="36">
        <v>1.4841626509392378</v>
      </c>
      <c r="N79" s="138">
        <v>57.894736842105274</v>
      </c>
      <c r="O79" s="56">
        <v>17.224880382775119</v>
      </c>
    </row>
    <row r="80" spans="1:15" x14ac:dyDescent="0.2">
      <c r="A80" s="31" t="s">
        <v>169</v>
      </c>
      <c r="B80" s="31" t="s">
        <v>170</v>
      </c>
      <c r="C80" s="32" t="s">
        <v>155</v>
      </c>
      <c r="D80" s="32">
        <v>3</v>
      </c>
      <c r="E80" s="32" t="s">
        <v>103</v>
      </c>
      <c r="F80" s="32" t="s">
        <v>678</v>
      </c>
      <c r="G80" s="32" t="s">
        <v>678</v>
      </c>
      <c r="H80" s="32">
        <v>25</v>
      </c>
      <c r="I80" s="14">
        <v>-1.99</v>
      </c>
      <c r="J80" s="14">
        <v>0.42</v>
      </c>
      <c r="K80" s="36">
        <v>-1.8842879318336276</v>
      </c>
      <c r="L80" s="36">
        <v>0.86576154638122205</v>
      </c>
      <c r="M80" s="36">
        <v>1.7315230927624441</v>
      </c>
      <c r="N80" s="138">
        <v>18.66028708133971</v>
      </c>
      <c r="O80" s="56">
        <v>20.095693779904305</v>
      </c>
    </row>
    <row r="81" spans="1:15" x14ac:dyDescent="0.2">
      <c r="A81" s="31" t="s">
        <v>171</v>
      </c>
      <c r="B81" s="31" t="s">
        <v>172</v>
      </c>
      <c r="C81" s="32" t="s">
        <v>155</v>
      </c>
      <c r="D81" s="32">
        <v>3</v>
      </c>
      <c r="E81" s="32" t="s">
        <v>83</v>
      </c>
      <c r="F81" s="32" t="s">
        <v>678</v>
      </c>
      <c r="G81" s="32" t="s">
        <v>678</v>
      </c>
      <c r="H81" s="32">
        <v>38</v>
      </c>
      <c r="I81" s="14">
        <v>-1.46</v>
      </c>
      <c r="J81" s="14">
        <v>0.2</v>
      </c>
      <c r="K81" s="36">
        <v>0.30072930427136152</v>
      </c>
      <c r="L81" s="36">
        <v>0.4122674030386772</v>
      </c>
      <c r="M81" s="36">
        <v>0.82453480607735441</v>
      </c>
      <c r="N81" s="138">
        <v>44.019138755980862</v>
      </c>
      <c r="O81" s="56">
        <v>9.569377990430624</v>
      </c>
    </row>
    <row r="82" spans="1:15" x14ac:dyDescent="0.2">
      <c r="A82" s="31" t="s">
        <v>173</v>
      </c>
      <c r="B82" s="31" t="s">
        <v>174</v>
      </c>
      <c r="C82" s="32" t="s">
        <v>155</v>
      </c>
      <c r="D82" s="32">
        <v>1</v>
      </c>
      <c r="E82" s="32" t="s">
        <v>109</v>
      </c>
      <c r="F82" s="32" t="s">
        <v>678</v>
      </c>
      <c r="G82" s="32" t="s">
        <v>678</v>
      </c>
      <c r="H82" s="32">
        <v>32</v>
      </c>
      <c r="I82" s="14">
        <v>-1.6</v>
      </c>
      <c r="J82" s="14">
        <v>0.42</v>
      </c>
      <c r="K82" s="36">
        <v>-0.27644505998278707</v>
      </c>
      <c r="L82" s="36">
        <v>0.86576154638122205</v>
      </c>
      <c r="M82" s="36">
        <v>1.7315230927624441</v>
      </c>
      <c r="N82" s="138">
        <v>37.320574162679421</v>
      </c>
      <c r="O82" s="56">
        <v>20.095693779904305</v>
      </c>
    </row>
    <row r="83" spans="1:15" x14ac:dyDescent="0.2">
      <c r="A83" s="31" t="s">
        <v>175</v>
      </c>
      <c r="B83" s="31" t="s">
        <v>176</v>
      </c>
      <c r="C83" s="32" t="s">
        <v>155</v>
      </c>
      <c r="D83" s="32">
        <v>2</v>
      </c>
      <c r="E83" s="32" t="s">
        <v>164</v>
      </c>
      <c r="F83" s="32" t="s">
        <v>678</v>
      </c>
      <c r="G83" s="32" t="s">
        <v>678</v>
      </c>
      <c r="H83" s="32">
        <v>43</v>
      </c>
      <c r="I83" s="14">
        <v>-1.42</v>
      </c>
      <c r="J83" s="14">
        <v>0.14000000000000001</v>
      </c>
      <c r="K83" s="36">
        <v>0.46563626548683251</v>
      </c>
      <c r="L83" s="36">
        <v>0.28858718212707402</v>
      </c>
      <c r="M83" s="36">
        <v>0.57717436425414803</v>
      </c>
      <c r="N83" s="138">
        <v>45.933014354066984</v>
      </c>
      <c r="O83" s="56">
        <v>6.6985645933014357</v>
      </c>
    </row>
    <row r="84" spans="1:15" x14ac:dyDescent="0.2">
      <c r="A84" s="31" t="s">
        <v>177</v>
      </c>
      <c r="B84" s="31" t="s">
        <v>178</v>
      </c>
      <c r="C84" s="32" t="s">
        <v>155</v>
      </c>
      <c r="D84" s="32">
        <v>2</v>
      </c>
      <c r="E84" s="32" t="s">
        <v>109</v>
      </c>
      <c r="F84" s="32" t="s">
        <v>678</v>
      </c>
      <c r="G84" s="32" t="s">
        <v>668</v>
      </c>
      <c r="H84" s="32">
        <v>30</v>
      </c>
      <c r="I84" s="14">
        <v>-1.36</v>
      </c>
      <c r="J84" s="14">
        <v>0.04</v>
      </c>
      <c r="K84" s="36">
        <v>0.71299670731003806</v>
      </c>
      <c r="L84" s="36">
        <v>8.2453480607735441E-2</v>
      </c>
      <c r="M84" s="36">
        <v>0.16490696121547088</v>
      </c>
      <c r="N84" s="138">
        <v>48.80382775119616</v>
      </c>
      <c r="O84" s="56">
        <v>1.9138755980861246</v>
      </c>
    </row>
    <row r="85" spans="1:15" x14ac:dyDescent="0.2">
      <c r="A85" s="31" t="s">
        <v>179</v>
      </c>
      <c r="B85" s="31" t="s">
        <v>180</v>
      </c>
      <c r="C85" s="32" t="s">
        <v>155</v>
      </c>
      <c r="D85" s="32">
        <v>2</v>
      </c>
      <c r="E85" s="32" t="s">
        <v>103</v>
      </c>
      <c r="F85" s="32" t="s">
        <v>668</v>
      </c>
      <c r="G85" s="32" t="s">
        <v>678</v>
      </c>
      <c r="H85" s="32">
        <v>63</v>
      </c>
      <c r="I85" s="14">
        <v>-1.35</v>
      </c>
      <c r="J85" s="14">
        <v>0.04</v>
      </c>
      <c r="K85" s="36">
        <v>0.75422344761390592</v>
      </c>
      <c r="L85" s="36">
        <v>8.2453480607735441E-2</v>
      </c>
      <c r="M85" s="36">
        <v>0.16490696121547088</v>
      </c>
      <c r="N85" s="138">
        <v>49.282296650717697</v>
      </c>
      <c r="O85" s="56">
        <v>1.9138755980861246</v>
      </c>
    </row>
    <row r="86" spans="1:15" x14ac:dyDescent="0.2">
      <c r="A86" s="31" t="s">
        <v>181</v>
      </c>
      <c r="B86" s="31" t="s">
        <v>182</v>
      </c>
      <c r="C86" s="32" t="s">
        <v>183</v>
      </c>
      <c r="D86" s="32">
        <v>1</v>
      </c>
      <c r="E86" s="32" t="s">
        <v>103</v>
      </c>
      <c r="F86" s="32" t="s">
        <v>678</v>
      </c>
      <c r="G86" s="32" t="s">
        <v>678</v>
      </c>
      <c r="H86" s="32">
        <v>36</v>
      </c>
      <c r="I86" s="14">
        <v>-1.48</v>
      </c>
      <c r="J86" s="14">
        <v>0.26</v>
      </c>
      <c r="K86" s="36">
        <v>0.218275823663626</v>
      </c>
      <c r="L86" s="36">
        <v>0.53594762395028028</v>
      </c>
      <c r="M86" s="36">
        <v>1.0718952479005606</v>
      </c>
      <c r="N86" s="138">
        <v>43.062200956937794</v>
      </c>
      <c r="O86" s="56">
        <v>12.440191387559809</v>
      </c>
    </row>
    <row r="87" spans="1:15" x14ac:dyDescent="0.2">
      <c r="A87" s="31" t="s">
        <v>184</v>
      </c>
      <c r="B87" s="31" t="s">
        <v>185</v>
      </c>
      <c r="C87" s="32" t="s">
        <v>183</v>
      </c>
      <c r="D87" s="32">
        <v>1</v>
      </c>
      <c r="E87" s="32" t="s">
        <v>58</v>
      </c>
      <c r="F87" s="32" t="s">
        <v>678</v>
      </c>
      <c r="G87" s="32" t="s">
        <v>678</v>
      </c>
      <c r="H87" s="32">
        <v>24</v>
      </c>
      <c r="I87" s="14">
        <v>-2.0299999999999998</v>
      </c>
      <c r="J87" s="14">
        <v>0.36</v>
      </c>
      <c r="K87" s="36">
        <v>-2.0491948930490977</v>
      </c>
      <c r="L87" s="36">
        <v>0.74208132546961891</v>
      </c>
      <c r="M87" s="36">
        <v>1.4841626509392378</v>
      </c>
      <c r="N87" s="138">
        <v>16.746411483253596</v>
      </c>
      <c r="O87" s="56">
        <v>17.224880382775119</v>
      </c>
    </row>
    <row r="88" spans="1:15" x14ac:dyDescent="0.2">
      <c r="A88" s="31" t="s">
        <v>186</v>
      </c>
      <c r="B88" s="31" t="s">
        <v>187</v>
      </c>
      <c r="C88" s="32" t="s">
        <v>183</v>
      </c>
      <c r="D88" s="32">
        <v>1</v>
      </c>
      <c r="E88" s="32" t="s">
        <v>103</v>
      </c>
      <c r="F88" s="32" t="s">
        <v>678</v>
      </c>
      <c r="G88" s="32" t="s">
        <v>678</v>
      </c>
      <c r="H88" s="32">
        <v>21</v>
      </c>
      <c r="I88" s="14">
        <v>-2.09</v>
      </c>
      <c r="J88" s="14">
        <v>0.24</v>
      </c>
      <c r="K88" s="36">
        <v>-2.2965553348723042</v>
      </c>
      <c r="L88" s="36">
        <v>0.49472088364641259</v>
      </c>
      <c r="M88" s="36">
        <v>0.98944176729282518</v>
      </c>
      <c r="N88" s="138">
        <v>13.875598086124405</v>
      </c>
      <c r="O88" s="56">
        <v>11.483253588516746</v>
      </c>
    </row>
    <row r="89" spans="1:15" x14ac:dyDescent="0.2">
      <c r="A89" s="31" t="s">
        <v>188</v>
      </c>
      <c r="B89" s="31" t="s">
        <v>189</v>
      </c>
      <c r="C89" s="32" t="s">
        <v>183</v>
      </c>
      <c r="D89" s="32">
        <v>2</v>
      </c>
      <c r="E89" s="32" t="s">
        <v>58</v>
      </c>
      <c r="F89" s="32" t="s">
        <v>668</v>
      </c>
      <c r="G89" s="32" t="s">
        <v>678</v>
      </c>
      <c r="H89" s="32">
        <v>35</v>
      </c>
      <c r="I89" s="14">
        <v>-1.36</v>
      </c>
      <c r="J89" s="14">
        <v>0.04</v>
      </c>
      <c r="K89" s="36">
        <v>0.71299670731003806</v>
      </c>
      <c r="L89" s="36">
        <v>8.2453480607735441E-2</v>
      </c>
      <c r="M89" s="36">
        <v>0.16490696121547088</v>
      </c>
      <c r="N89" s="138">
        <v>48.80382775119616</v>
      </c>
      <c r="O89" s="56">
        <v>1.9138755980861246</v>
      </c>
    </row>
    <row r="90" spans="1:15" x14ac:dyDescent="0.2">
      <c r="A90" s="31" t="s">
        <v>190</v>
      </c>
      <c r="B90" s="31" t="s">
        <v>191</v>
      </c>
      <c r="C90" s="32" t="s">
        <v>183</v>
      </c>
      <c r="D90" s="32">
        <v>2</v>
      </c>
      <c r="E90" s="32" t="s">
        <v>109</v>
      </c>
      <c r="F90" s="32" t="s">
        <v>678</v>
      </c>
      <c r="G90" s="32" t="s">
        <v>678</v>
      </c>
      <c r="H90" s="32">
        <v>36</v>
      </c>
      <c r="I90" s="14">
        <v>-1.48</v>
      </c>
      <c r="J90" s="14">
        <v>0.26</v>
      </c>
      <c r="K90" s="36">
        <v>0.218275823663626</v>
      </c>
      <c r="L90" s="36">
        <v>0.53594762395028028</v>
      </c>
      <c r="M90" s="36">
        <v>1.0718952479005606</v>
      </c>
      <c r="N90" s="138">
        <v>43.062200956937794</v>
      </c>
      <c r="O90" s="56">
        <v>12.440191387559809</v>
      </c>
    </row>
    <row r="91" spans="1:15" x14ac:dyDescent="0.2">
      <c r="A91" s="31" t="s">
        <v>192</v>
      </c>
      <c r="B91" s="31" t="s">
        <v>193</v>
      </c>
      <c r="C91" s="32" t="s">
        <v>183</v>
      </c>
      <c r="D91" s="32">
        <v>1</v>
      </c>
      <c r="E91" s="32" t="s">
        <v>109</v>
      </c>
      <c r="F91" s="32" t="s">
        <v>668</v>
      </c>
      <c r="G91" s="32" t="s">
        <v>678</v>
      </c>
      <c r="H91" s="32">
        <v>30</v>
      </c>
      <c r="I91" s="14">
        <v>-1.36</v>
      </c>
      <c r="J91" s="14">
        <v>0.04</v>
      </c>
      <c r="K91" s="36">
        <v>0.71299670731003806</v>
      </c>
      <c r="L91" s="36">
        <v>8.2453480607735441E-2</v>
      </c>
      <c r="M91" s="36">
        <v>0.16490696121547088</v>
      </c>
      <c r="N91" s="138">
        <v>48.80382775119616</v>
      </c>
      <c r="O91" s="56">
        <v>1.9138755980861246</v>
      </c>
    </row>
    <row r="92" spans="1:15" x14ac:dyDescent="0.2">
      <c r="A92" s="31" t="s">
        <v>194</v>
      </c>
      <c r="B92" s="31" t="s">
        <v>195</v>
      </c>
      <c r="C92" s="32" t="s">
        <v>183</v>
      </c>
      <c r="D92" s="32">
        <v>4</v>
      </c>
      <c r="E92" s="32" t="s">
        <v>70</v>
      </c>
      <c r="F92" s="32" t="s">
        <v>678</v>
      </c>
      <c r="G92" s="32" t="s">
        <v>678</v>
      </c>
      <c r="H92" s="32">
        <v>59</v>
      </c>
      <c r="I92" s="14">
        <v>-1.39</v>
      </c>
      <c r="J92" s="14">
        <v>0.06</v>
      </c>
      <c r="K92" s="36">
        <v>0.58931648639843581</v>
      </c>
      <c r="L92" s="36">
        <v>0.12368022091160315</v>
      </c>
      <c r="M92" s="36">
        <v>0.2473604418232063</v>
      </c>
      <c r="N92" s="138">
        <v>47.368421052631582</v>
      </c>
      <c r="O92" s="56">
        <v>2.8708133971291865</v>
      </c>
    </row>
    <row r="93" spans="1:15" x14ac:dyDescent="0.2">
      <c r="A93" s="31" t="s">
        <v>196</v>
      </c>
      <c r="B93" s="31" t="s">
        <v>197</v>
      </c>
      <c r="C93" s="32" t="s">
        <v>183</v>
      </c>
      <c r="D93" s="32">
        <v>2</v>
      </c>
      <c r="E93" s="32" t="s">
        <v>83</v>
      </c>
      <c r="F93" s="32" t="s">
        <v>668</v>
      </c>
      <c r="G93" s="32" t="s">
        <v>678</v>
      </c>
      <c r="H93" s="32">
        <v>67</v>
      </c>
      <c r="I93" s="14">
        <v>-1.35</v>
      </c>
      <c r="J93" s="14">
        <v>0.04</v>
      </c>
      <c r="K93" s="36">
        <v>0.75422344761390592</v>
      </c>
      <c r="L93" s="36">
        <v>8.2453480607735441E-2</v>
      </c>
      <c r="M93" s="36">
        <v>0.16490696121547088</v>
      </c>
      <c r="N93" s="138">
        <v>49.282296650717697</v>
      </c>
      <c r="O93" s="56">
        <v>1.9138755980861246</v>
      </c>
    </row>
    <row r="94" spans="1:15" x14ac:dyDescent="0.2">
      <c r="A94" s="31" t="s">
        <v>198</v>
      </c>
      <c r="B94" s="31" t="s">
        <v>199</v>
      </c>
      <c r="C94" s="32" t="s">
        <v>200</v>
      </c>
      <c r="D94" s="32">
        <v>1</v>
      </c>
      <c r="E94" s="32" t="s">
        <v>109</v>
      </c>
      <c r="F94" s="32" t="s">
        <v>678</v>
      </c>
      <c r="G94" s="32" t="s">
        <v>678</v>
      </c>
      <c r="H94" s="32">
        <v>39</v>
      </c>
      <c r="I94" s="14">
        <v>-1.45</v>
      </c>
      <c r="J94" s="14">
        <v>0.18</v>
      </c>
      <c r="K94" s="36">
        <v>0.34195604457522927</v>
      </c>
      <c r="L94" s="36">
        <v>0.37104066273480946</v>
      </c>
      <c r="M94" s="36">
        <v>0.74208132546961891</v>
      </c>
      <c r="N94" s="138">
        <v>44.497607655502392</v>
      </c>
      <c r="O94" s="56">
        <v>8.6124401913875595</v>
      </c>
    </row>
    <row r="95" spans="1:15" x14ac:dyDescent="0.2">
      <c r="A95" s="31" t="s">
        <v>201</v>
      </c>
      <c r="B95" s="31" t="s">
        <v>202</v>
      </c>
      <c r="C95" s="32" t="s">
        <v>200</v>
      </c>
      <c r="D95" s="32">
        <v>1</v>
      </c>
      <c r="E95" s="32" t="s">
        <v>109</v>
      </c>
      <c r="F95" s="32" t="s">
        <v>678</v>
      </c>
      <c r="G95" s="32" t="s">
        <v>678</v>
      </c>
      <c r="H95" s="32">
        <v>33</v>
      </c>
      <c r="I95" s="14">
        <v>-1.56</v>
      </c>
      <c r="J95" s="14">
        <v>0.38</v>
      </c>
      <c r="K95" s="36">
        <v>-0.11153809876731603</v>
      </c>
      <c r="L95" s="36">
        <v>0.78330806577348666</v>
      </c>
      <c r="M95" s="36">
        <v>1.5666161315469733</v>
      </c>
      <c r="N95" s="138">
        <v>39.234449760765543</v>
      </c>
      <c r="O95" s="56">
        <v>18.181818181818183</v>
      </c>
    </row>
    <row r="96" spans="1:15" x14ac:dyDescent="0.2">
      <c r="A96" s="31" t="s">
        <v>203</v>
      </c>
      <c r="B96" s="31" t="s">
        <v>204</v>
      </c>
      <c r="C96" s="32" t="s">
        <v>200</v>
      </c>
      <c r="D96" s="32">
        <v>2</v>
      </c>
      <c r="E96" s="32" t="s">
        <v>109</v>
      </c>
      <c r="F96" s="32" t="s">
        <v>668</v>
      </c>
      <c r="G96" s="32" t="s">
        <v>678</v>
      </c>
      <c r="H96" s="32">
        <v>44</v>
      </c>
      <c r="I96" s="14">
        <v>-1.35</v>
      </c>
      <c r="J96" s="14">
        <v>0.04</v>
      </c>
      <c r="K96" s="36">
        <v>0.75422344761390592</v>
      </c>
      <c r="L96" s="36">
        <v>8.2453480607735441E-2</v>
      </c>
      <c r="M96" s="36">
        <v>0.16490696121547088</v>
      </c>
      <c r="N96" s="138">
        <v>49.282296650717697</v>
      </c>
      <c r="O96" s="56">
        <v>1.9138755980861246</v>
      </c>
    </row>
    <row r="97" spans="1:15" x14ac:dyDescent="0.2">
      <c r="A97" s="31" t="s">
        <v>205</v>
      </c>
      <c r="B97" s="31" t="s">
        <v>206</v>
      </c>
      <c r="C97" s="32" t="s">
        <v>200</v>
      </c>
      <c r="D97" s="32">
        <v>1</v>
      </c>
      <c r="E97" s="32" t="s">
        <v>109</v>
      </c>
      <c r="F97" s="32" t="s">
        <v>678</v>
      </c>
      <c r="G97" s="32" t="s">
        <v>678</v>
      </c>
      <c r="H97" s="32">
        <v>41</v>
      </c>
      <c r="I97" s="14">
        <v>-1.43</v>
      </c>
      <c r="J97" s="14">
        <v>0.16</v>
      </c>
      <c r="K97" s="36">
        <v>0.42440952518296476</v>
      </c>
      <c r="L97" s="36">
        <v>0.32981392243094176</v>
      </c>
      <c r="M97" s="36">
        <v>0.65962784486188353</v>
      </c>
      <c r="N97" s="138">
        <v>45.45454545454546</v>
      </c>
      <c r="O97" s="56">
        <v>7.6555023923444985</v>
      </c>
    </row>
    <row r="98" spans="1:15" x14ac:dyDescent="0.2">
      <c r="A98" s="31" t="s">
        <v>207</v>
      </c>
      <c r="B98" s="31" t="s">
        <v>208</v>
      </c>
      <c r="C98" s="32" t="s">
        <v>200</v>
      </c>
      <c r="D98" s="32">
        <v>1</v>
      </c>
      <c r="E98" s="32" t="s">
        <v>109</v>
      </c>
      <c r="F98" s="32" t="s">
        <v>678</v>
      </c>
      <c r="G98" s="32" t="s">
        <v>678</v>
      </c>
      <c r="H98" s="32">
        <v>52</v>
      </c>
      <c r="I98" s="14">
        <v>-1.4</v>
      </c>
      <c r="J98" s="14">
        <v>0.08</v>
      </c>
      <c r="K98" s="36">
        <v>0.54808974609456806</v>
      </c>
      <c r="L98" s="36">
        <v>0.16490696121547088</v>
      </c>
      <c r="M98" s="36">
        <v>0.32981392243094176</v>
      </c>
      <c r="N98" s="138">
        <v>46.889952153110052</v>
      </c>
      <c r="O98" s="56">
        <v>3.8277511961722492</v>
      </c>
    </row>
    <row r="99" spans="1:15" x14ac:dyDescent="0.2">
      <c r="A99" s="31" t="s">
        <v>209</v>
      </c>
      <c r="B99" s="31" t="s">
        <v>210</v>
      </c>
      <c r="C99" s="32" t="s">
        <v>200</v>
      </c>
      <c r="D99" s="32">
        <v>1</v>
      </c>
      <c r="E99" s="32" t="s">
        <v>109</v>
      </c>
      <c r="F99" s="32" t="s">
        <v>678</v>
      </c>
      <c r="G99" s="32" t="s">
        <v>678</v>
      </c>
      <c r="H99" s="32">
        <v>32</v>
      </c>
      <c r="I99" s="14">
        <v>-1.6</v>
      </c>
      <c r="J99" s="14">
        <v>0.42</v>
      </c>
      <c r="K99" s="36">
        <v>-0.27644505998278707</v>
      </c>
      <c r="L99" s="36">
        <v>0.86576154638122205</v>
      </c>
      <c r="M99" s="36">
        <v>1.7315230927624441</v>
      </c>
      <c r="N99" s="138">
        <v>37.320574162679421</v>
      </c>
      <c r="O99" s="56">
        <v>20.095693779904305</v>
      </c>
    </row>
    <row r="100" spans="1:15" x14ac:dyDescent="0.2">
      <c r="A100" s="31" t="s">
        <v>211</v>
      </c>
      <c r="B100" s="31" t="s">
        <v>212</v>
      </c>
      <c r="C100" s="32" t="s">
        <v>200</v>
      </c>
      <c r="D100" s="32">
        <v>4</v>
      </c>
      <c r="E100" s="32" t="s">
        <v>83</v>
      </c>
      <c r="F100" s="32" t="s">
        <v>678</v>
      </c>
      <c r="G100" s="32" t="s">
        <v>678</v>
      </c>
      <c r="H100" s="32">
        <v>51</v>
      </c>
      <c r="I100" s="14">
        <v>-1.4</v>
      </c>
      <c r="J100" s="14">
        <v>0.08</v>
      </c>
      <c r="K100" s="36">
        <v>0.54808974609456806</v>
      </c>
      <c r="L100" s="36">
        <v>0.16490696121547088</v>
      </c>
      <c r="M100" s="36">
        <v>0.32981392243094176</v>
      </c>
      <c r="N100" s="138">
        <v>46.889952153110052</v>
      </c>
      <c r="O100" s="56">
        <v>3.8277511961722492</v>
      </c>
    </row>
    <row r="101" spans="1:15" x14ac:dyDescent="0.2">
      <c r="A101" s="31" t="s">
        <v>213</v>
      </c>
      <c r="B101" s="31" t="s">
        <v>214</v>
      </c>
      <c r="C101" s="32" t="s">
        <v>200</v>
      </c>
      <c r="D101" s="32">
        <v>2</v>
      </c>
      <c r="E101" s="32" t="s">
        <v>109</v>
      </c>
      <c r="F101" s="32" t="s">
        <v>678</v>
      </c>
      <c r="G101" s="32" t="s">
        <v>678</v>
      </c>
      <c r="H101" s="32">
        <v>33</v>
      </c>
      <c r="I101" s="14">
        <v>-1.56</v>
      </c>
      <c r="J101" s="14">
        <v>0.38</v>
      </c>
      <c r="K101" s="36">
        <v>-0.11153809876731603</v>
      </c>
      <c r="L101" s="36">
        <v>0.78330806577348666</v>
      </c>
      <c r="M101" s="36">
        <v>1.5666161315469733</v>
      </c>
      <c r="N101" s="138">
        <v>39.234449760765543</v>
      </c>
      <c r="O101" s="56">
        <v>18.181818181818183</v>
      </c>
    </row>
    <row r="102" spans="1:15" x14ac:dyDescent="0.2">
      <c r="A102" s="31" t="s">
        <v>215</v>
      </c>
      <c r="B102" s="31" t="s">
        <v>216</v>
      </c>
      <c r="C102" s="32" t="s">
        <v>200</v>
      </c>
      <c r="D102" s="32">
        <v>2</v>
      </c>
      <c r="E102" s="32" t="s">
        <v>83</v>
      </c>
      <c r="F102" s="32" t="s">
        <v>678</v>
      </c>
      <c r="G102" s="32" t="s">
        <v>678</v>
      </c>
      <c r="H102" s="32">
        <v>32</v>
      </c>
      <c r="I102" s="14">
        <v>-1.6</v>
      </c>
      <c r="J102" s="14">
        <v>0.42</v>
      </c>
      <c r="K102" s="36">
        <v>-0.27644505998278707</v>
      </c>
      <c r="L102" s="36">
        <v>0.86576154638122205</v>
      </c>
      <c r="M102" s="36">
        <v>1.7315230927624441</v>
      </c>
      <c r="N102" s="138">
        <v>37.320574162679421</v>
      </c>
      <c r="O102" s="56">
        <v>20.095693779904305</v>
      </c>
    </row>
    <row r="103" spans="1:15" x14ac:dyDescent="0.2">
      <c r="A103" s="31" t="s">
        <v>217</v>
      </c>
      <c r="B103" s="31" t="s">
        <v>218</v>
      </c>
      <c r="C103" s="32" t="s">
        <v>200</v>
      </c>
      <c r="D103" s="32">
        <v>3</v>
      </c>
      <c r="E103" s="32" t="s">
        <v>83</v>
      </c>
      <c r="F103" s="32" t="s">
        <v>678</v>
      </c>
      <c r="G103" s="32" t="s">
        <v>668</v>
      </c>
      <c r="H103" s="32">
        <v>67</v>
      </c>
      <c r="I103" s="14">
        <v>-1.35</v>
      </c>
      <c r="J103" s="14">
        <v>0.04</v>
      </c>
      <c r="K103" s="36">
        <v>0.75422344761390592</v>
      </c>
      <c r="L103" s="36">
        <v>8.2453480607735441E-2</v>
      </c>
      <c r="M103" s="36">
        <v>0.16490696121547088</v>
      </c>
      <c r="N103" s="138">
        <v>49.282296650717697</v>
      </c>
      <c r="O103" s="56">
        <v>1.9138755980861246</v>
      </c>
    </row>
    <row r="104" spans="1:15" x14ac:dyDescent="0.2">
      <c r="A104" s="31" t="s">
        <v>219</v>
      </c>
      <c r="B104" s="31" t="s">
        <v>220</v>
      </c>
      <c r="C104" s="32" t="s">
        <v>200</v>
      </c>
      <c r="D104" s="32">
        <v>2</v>
      </c>
      <c r="E104" s="32" t="s">
        <v>164</v>
      </c>
      <c r="F104" s="32" t="s">
        <v>678</v>
      </c>
      <c r="G104" s="32" t="s">
        <v>678</v>
      </c>
      <c r="H104" s="32">
        <v>33</v>
      </c>
      <c r="I104" s="14">
        <v>-1.56</v>
      </c>
      <c r="J104" s="14">
        <v>0.38</v>
      </c>
      <c r="K104" s="36">
        <v>-0.11153809876731603</v>
      </c>
      <c r="L104" s="36">
        <v>0.78330806577348666</v>
      </c>
      <c r="M104" s="36">
        <v>1.5666161315469733</v>
      </c>
      <c r="N104" s="138">
        <v>39.234449760765543</v>
      </c>
      <c r="O104" s="56">
        <v>18.181818181818183</v>
      </c>
    </row>
    <row r="105" spans="1:15" x14ac:dyDescent="0.2">
      <c r="A105" s="31" t="s">
        <v>221</v>
      </c>
      <c r="B105" s="31" t="s">
        <v>222</v>
      </c>
      <c r="C105" s="32" t="s">
        <v>200</v>
      </c>
      <c r="D105" s="32">
        <v>1</v>
      </c>
      <c r="E105" s="32" t="s">
        <v>223</v>
      </c>
      <c r="F105" s="32" t="s">
        <v>678</v>
      </c>
      <c r="G105" s="32" t="s">
        <v>678</v>
      </c>
      <c r="H105" s="32">
        <v>32</v>
      </c>
      <c r="I105" s="14">
        <v>-1.6</v>
      </c>
      <c r="J105" s="14">
        <v>0.42</v>
      </c>
      <c r="K105" s="36">
        <v>-0.27644505998278707</v>
      </c>
      <c r="L105" s="36">
        <v>0.86576154638122205</v>
      </c>
      <c r="M105" s="36">
        <v>1.7315230927624441</v>
      </c>
      <c r="N105" s="138">
        <v>37.320574162679421</v>
      </c>
      <c r="O105" s="56">
        <v>20.095693779904305</v>
      </c>
    </row>
    <row r="106" spans="1:15" x14ac:dyDescent="0.2">
      <c r="A106" s="31" t="s">
        <v>224</v>
      </c>
      <c r="B106" s="31" t="s">
        <v>225</v>
      </c>
      <c r="C106" s="32" t="s">
        <v>226</v>
      </c>
      <c r="D106" s="32">
        <v>3</v>
      </c>
      <c r="E106" s="32" t="s">
        <v>83</v>
      </c>
      <c r="F106" s="32" t="s">
        <v>678</v>
      </c>
      <c r="G106" s="32" t="s">
        <v>678</v>
      </c>
      <c r="H106" s="32">
        <v>77</v>
      </c>
      <c r="I106" s="14">
        <v>-1.38</v>
      </c>
      <c r="J106" s="14">
        <v>0.04</v>
      </c>
      <c r="K106" s="36">
        <v>0.63054322670230356</v>
      </c>
      <c r="L106" s="36">
        <v>8.2453480607735441E-2</v>
      </c>
      <c r="M106" s="36">
        <v>0.16490696121547088</v>
      </c>
      <c r="N106" s="138">
        <v>47.84688995215312</v>
      </c>
      <c r="O106" s="56">
        <v>1.9138755980861246</v>
      </c>
    </row>
    <row r="107" spans="1:15" x14ac:dyDescent="0.2">
      <c r="A107" s="31" t="s">
        <v>227</v>
      </c>
      <c r="B107" s="31" t="s">
        <v>228</v>
      </c>
      <c r="C107" s="32" t="s">
        <v>229</v>
      </c>
      <c r="D107" s="32">
        <v>1</v>
      </c>
      <c r="E107" s="32" t="s">
        <v>109</v>
      </c>
      <c r="F107" s="32" t="s">
        <v>678</v>
      </c>
      <c r="G107" s="32" t="s">
        <v>678</v>
      </c>
      <c r="H107" s="32">
        <v>34</v>
      </c>
      <c r="I107" s="14">
        <v>-1.53</v>
      </c>
      <c r="J107" s="14">
        <v>0.34</v>
      </c>
      <c r="K107" s="36">
        <v>1.2142122144287228E-2</v>
      </c>
      <c r="L107" s="36">
        <v>0.70085458516575128</v>
      </c>
      <c r="M107" s="36">
        <v>1.4017091703315026</v>
      </c>
      <c r="N107" s="138">
        <v>40.669856459330141</v>
      </c>
      <c r="O107" s="56">
        <v>16.267942583732061</v>
      </c>
    </row>
    <row r="108" spans="1:15" x14ac:dyDescent="0.2">
      <c r="A108" s="31" t="s">
        <v>230</v>
      </c>
      <c r="B108" s="31" t="s">
        <v>231</v>
      </c>
      <c r="C108" s="32" t="s">
        <v>229</v>
      </c>
      <c r="D108" s="32">
        <v>3</v>
      </c>
      <c r="E108" s="32" t="s">
        <v>83</v>
      </c>
      <c r="F108" s="32" t="s">
        <v>678</v>
      </c>
      <c r="G108" s="32" t="s">
        <v>678</v>
      </c>
      <c r="H108" s="32">
        <v>78</v>
      </c>
      <c r="I108" s="14">
        <v>-1.38</v>
      </c>
      <c r="J108" s="14">
        <v>0.04</v>
      </c>
      <c r="K108" s="36">
        <v>0.63054322670230356</v>
      </c>
      <c r="L108" s="36">
        <v>8.2453480607735441E-2</v>
      </c>
      <c r="M108" s="36">
        <v>0.16490696121547088</v>
      </c>
      <c r="N108" s="138">
        <v>47.84688995215312</v>
      </c>
      <c r="O108" s="56">
        <v>1.9138755980861246</v>
      </c>
    </row>
    <row r="109" spans="1:15" x14ac:dyDescent="0.2">
      <c r="A109" s="31" t="s">
        <v>232</v>
      </c>
      <c r="B109" s="31" t="s">
        <v>233</v>
      </c>
      <c r="C109" s="32" t="s">
        <v>229</v>
      </c>
      <c r="D109" s="32">
        <v>2</v>
      </c>
      <c r="E109" s="32" t="s">
        <v>109</v>
      </c>
      <c r="F109" s="32" t="s">
        <v>678</v>
      </c>
      <c r="G109" s="32" t="s">
        <v>678</v>
      </c>
      <c r="H109" s="32">
        <v>54</v>
      </c>
      <c r="I109" s="14">
        <v>-1.39</v>
      </c>
      <c r="J109" s="14">
        <v>0.08</v>
      </c>
      <c r="K109" s="36">
        <v>0.58931648639843581</v>
      </c>
      <c r="L109" s="36">
        <v>0.16490696121547088</v>
      </c>
      <c r="M109" s="36">
        <v>0.32981392243094176</v>
      </c>
      <c r="N109" s="138">
        <v>47.368421052631582</v>
      </c>
      <c r="O109" s="56">
        <v>3.8277511961722492</v>
      </c>
    </row>
    <row r="110" spans="1:15" x14ac:dyDescent="0.2">
      <c r="A110" s="31" t="s">
        <v>234</v>
      </c>
      <c r="B110" s="31" t="s">
        <v>235</v>
      </c>
      <c r="C110" s="32" t="s">
        <v>229</v>
      </c>
      <c r="D110" s="32">
        <v>3</v>
      </c>
      <c r="E110" s="32" t="s">
        <v>83</v>
      </c>
      <c r="F110" s="32" t="s">
        <v>668</v>
      </c>
      <c r="G110" s="32" t="s">
        <v>678</v>
      </c>
      <c r="H110" s="32">
        <v>32</v>
      </c>
      <c r="I110" s="14">
        <v>-1.36</v>
      </c>
      <c r="J110" s="14">
        <v>0.04</v>
      </c>
      <c r="K110" s="36">
        <v>0.71299670731003806</v>
      </c>
      <c r="L110" s="36">
        <v>8.2453480607735441E-2</v>
      </c>
      <c r="M110" s="36">
        <v>0.16490696121547088</v>
      </c>
      <c r="N110" s="138">
        <v>48.80382775119616</v>
      </c>
      <c r="O110" s="56">
        <v>1.9138755980861246</v>
      </c>
    </row>
    <row r="111" spans="1:15" x14ac:dyDescent="0.2">
      <c r="A111" s="31" t="s">
        <v>236</v>
      </c>
      <c r="B111" s="31" t="s">
        <v>237</v>
      </c>
      <c r="C111" s="32" t="s">
        <v>229</v>
      </c>
      <c r="D111" s="32">
        <v>2</v>
      </c>
      <c r="E111" s="32" t="s">
        <v>109</v>
      </c>
      <c r="F111" s="32" t="s">
        <v>668</v>
      </c>
      <c r="G111" s="32" t="s">
        <v>678</v>
      </c>
      <c r="H111" s="32">
        <v>40</v>
      </c>
      <c r="I111" s="14">
        <v>-1.35</v>
      </c>
      <c r="J111" s="14">
        <v>0.04</v>
      </c>
      <c r="K111" s="36">
        <v>0.75422344761390592</v>
      </c>
      <c r="L111" s="36">
        <v>8.2453480607735441E-2</v>
      </c>
      <c r="M111" s="36">
        <v>0.16490696121547088</v>
      </c>
      <c r="N111" s="138">
        <v>49.282296650717697</v>
      </c>
      <c r="O111" s="56">
        <v>1.9138755980861246</v>
      </c>
    </row>
    <row r="112" spans="1:15" x14ac:dyDescent="0.2">
      <c r="A112" s="31" t="s">
        <v>238</v>
      </c>
      <c r="B112" s="31" t="s">
        <v>239</v>
      </c>
      <c r="C112" s="32" t="s">
        <v>240</v>
      </c>
      <c r="D112" s="32">
        <v>1</v>
      </c>
      <c r="E112" s="32" t="s">
        <v>58</v>
      </c>
      <c r="F112" s="32" t="s">
        <v>678</v>
      </c>
      <c r="G112" s="32" t="s">
        <v>678</v>
      </c>
      <c r="H112" s="32">
        <v>28</v>
      </c>
      <c r="I112" s="14">
        <v>-1.82</v>
      </c>
      <c r="J112" s="14">
        <v>0.5</v>
      </c>
      <c r="K112" s="36">
        <v>-1.1834333466678766</v>
      </c>
      <c r="L112" s="36">
        <v>1.0306685075966928</v>
      </c>
      <c r="M112" s="36">
        <v>2.0613370151933856</v>
      </c>
      <c r="N112" s="138">
        <v>26.794258373205736</v>
      </c>
      <c r="O112" s="56">
        <v>23.923444976076553</v>
      </c>
    </row>
    <row r="113" spans="1:15" x14ac:dyDescent="0.2">
      <c r="A113" s="31" t="s">
        <v>241</v>
      </c>
      <c r="B113" s="31" t="s">
        <v>242</v>
      </c>
      <c r="C113" s="32" t="s">
        <v>240</v>
      </c>
      <c r="D113" s="32">
        <v>2</v>
      </c>
      <c r="E113" s="32" t="s">
        <v>33</v>
      </c>
      <c r="F113" s="32" t="s">
        <v>668</v>
      </c>
      <c r="G113" s="32" t="s">
        <v>678</v>
      </c>
      <c r="H113" s="32">
        <v>85</v>
      </c>
      <c r="I113" s="14">
        <v>-1.34</v>
      </c>
      <c r="J113" s="14">
        <v>0.04</v>
      </c>
      <c r="K113" s="36">
        <v>0.79545018791777367</v>
      </c>
      <c r="L113" s="36">
        <v>8.2453480607735441E-2</v>
      </c>
      <c r="M113" s="36">
        <v>0.16490696121547088</v>
      </c>
      <c r="N113" s="138">
        <v>49.760765550239235</v>
      </c>
      <c r="O113" s="56">
        <v>1.9138755980861246</v>
      </c>
    </row>
    <row r="114" spans="1:15" x14ac:dyDescent="0.2">
      <c r="A114" s="31" t="s">
        <v>243</v>
      </c>
      <c r="B114" s="31" t="s">
        <v>244</v>
      </c>
      <c r="C114" s="32" t="s">
        <v>240</v>
      </c>
      <c r="D114" s="32">
        <v>2</v>
      </c>
      <c r="E114" s="32" t="s">
        <v>33</v>
      </c>
      <c r="F114" s="32" t="s">
        <v>678</v>
      </c>
      <c r="G114" s="32" t="s">
        <v>678</v>
      </c>
      <c r="H114" s="32">
        <v>23</v>
      </c>
      <c r="I114" s="14">
        <v>-2.06</v>
      </c>
      <c r="J114" s="14">
        <v>0.3</v>
      </c>
      <c r="K114" s="36">
        <v>-2.1728751139607017</v>
      </c>
      <c r="L114" s="36">
        <v>0.61840110455801567</v>
      </c>
      <c r="M114" s="36">
        <v>1.2368022091160313</v>
      </c>
      <c r="N114" s="138">
        <v>15.311004784688992</v>
      </c>
      <c r="O114" s="56">
        <v>14.354066985645931</v>
      </c>
    </row>
    <row r="115" spans="1:15" x14ac:dyDescent="0.2">
      <c r="A115" s="31" t="s">
        <v>245</v>
      </c>
      <c r="B115" s="31" t="s">
        <v>246</v>
      </c>
      <c r="C115" s="32" t="s">
        <v>240</v>
      </c>
      <c r="D115" s="32">
        <v>3</v>
      </c>
      <c r="E115" s="32" t="s">
        <v>33</v>
      </c>
      <c r="F115" s="32" t="s">
        <v>668</v>
      </c>
      <c r="G115" s="32" t="s">
        <v>678</v>
      </c>
      <c r="H115" s="32">
        <v>21</v>
      </c>
      <c r="I115" s="14">
        <v>-1.36</v>
      </c>
      <c r="J115" s="14">
        <v>0.04</v>
      </c>
      <c r="K115" s="36">
        <v>0.71299670731003806</v>
      </c>
      <c r="L115" s="36">
        <v>8.2453480607735441E-2</v>
      </c>
      <c r="M115" s="36">
        <v>0.16490696121547088</v>
      </c>
      <c r="N115" s="138">
        <v>48.80382775119616</v>
      </c>
      <c r="O115" s="56">
        <v>1.9138755980861246</v>
      </c>
    </row>
    <row r="116" spans="1:15" x14ac:dyDescent="0.2">
      <c r="A116" s="31" t="s">
        <v>247</v>
      </c>
      <c r="B116" s="31" t="s">
        <v>248</v>
      </c>
      <c r="C116" s="32" t="s">
        <v>240</v>
      </c>
      <c r="D116" s="32">
        <v>1</v>
      </c>
      <c r="E116" s="32" t="s">
        <v>109</v>
      </c>
      <c r="F116" s="32" t="s">
        <v>678</v>
      </c>
      <c r="G116" s="32" t="s">
        <v>678</v>
      </c>
      <c r="H116" s="32">
        <v>51</v>
      </c>
      <c r="I116" s="14">
        <v>-1.4</v>
      </c>
      <c r="J116" s="14">
        <v>0.08</v>
      </c>
      <c r="K116" s="36">
        <v>0.54808974609456806</v>
      </c>
      <c r="L116" s="36">
        <v>0.16490696121547088</v>
      </c>
      <c r="M116" s="36">
        <v>0.32981392243094176</v>
      </c>
      <c r="N116" s="138">
        <v>46.889952153110052</v>
      </c>
      <c r="O116" s="56">
        <v>3.8277511961722492</v>
      </c>
    </row>
    <row r="117" spans="1:15" x14ac:dyDescent="0.2">
      <c r="A117" s="31" t="s">
        <v>249</v>
      </c>
      <c r="B117" s="31" t="s">
        <v>250</v>
      </c>
      <c r="C117" s="32" t="s">
        <v>240</v>
      </c>
      <c r="D117" s="32">
        <v>1</v>
      </c>
      <c r="E117" s="32" t="s">
        <v>58</v>
      </c>
      <c r="F117" s="32" t="s">
        <v>678</v>
      </c>
      <c r="G117" s="32" t="s">
        <v>678</v>
      </c>
      <c r="H117" s="32">
        <v>29</v>
      </c>
      <c r="I117" s="14">
        <v>-1.76</v>
      </c>
      <c r="J117" s="14">
        <v>0.48</v>
      </c>
      <c r="K117" s="36">
        <v>-0.93607290484467021</v>
      </c>
      <c r="L117" s="36">
        <v>0.98944176729282518</v>
      </c>
      <c r="M117" s="36">
        <v>1.9788835345856504</v>
      </c>
      <c r="N117" s="138">
        <v>29.665071770334926</v>
      </c>
      <c r="O117" s="56">
        <v>22.966507177033492</v>
      </c>
    </row>
    <row r="118" spans="1:15" x14ac:dyDescent="0.2">
      <c r="A118" s="31" t="s">
        <v>251</v>
      </c>
      <c r="B118" s="31" t="s">
        <v>252</v>
      </c>
      <c r="C118" s="32" t="s">
        <v>240</v>
      </c>
      <c r="D118" s="32">
        <v>2</v>
      </c>
      <c r="E118" s="32" t="s">
        <v>58</v>
      </c>
      <c r="F118" s="32" t="s">
        <v>678</v>
      </c>
      <c r="G118" s="32" t="s">
        <v>678</v>
      </c>
      <c r="H118" s="32">
        <v>44</v>
      </c>
      <c r="I118" s="14">
        <v>-1.42</v>
      </c>
      <c r="J118" s="14">
        <v>0.14000000000000001</v>
      </c>
      <c r="K118" s="36">
        <v>0.46563626548683251</v>
      </c>
      <c r="L118" s="36">
        <v>0.28858718212707402</v>
      </c>
      <c r="M118" s="36">
        <v>0.57717436425414803</v>
      </c>
      <c r="N118" s="138">
        <v>45.933014354066984</v>
      </c>
      <c r="O118" s="56">
        <v>6.6985645933014357</v>
      </c>
    </row>
    <row r="119" spans="1:15" x14ac:dyDescent="0.2">
      <c r="A119" s="31" t="s">
        <v>253</v>
      </c>
      <c r="B119" s="31" t="s">
        <v>254</v>
      </c>
      <c r="C119" s="32" t="s">
        <v>240</v>
      </c>
      <c r="D119" s="32">
        <v>3</v>
      </c>
      <c r="E119" s="32" t="s">
        <v>33</v>
      </c>
      <c r="F119" s="32" t="s">
        <v>668</v>
      </c>
      <c r="G119" s="32" t="s">
        <v>678</v>
      </c>
      <c r="H119" s="32">
        <v>39</v>
      </c>
      <c r="I119" s="14">
        <v>-1.36</v>
      </c>
      <c r="J119" s="14">
        <v>0.04</v>
      </c>
      <c r="K119" s="36">
        <v>0.71299670731003806</v>
      </c>
      <c r="L119" s="36">
        <v>8.2453480607735441E-2</v>
      </c>
      <c r="M119" s="36">
        <v>0.16490696121547088</v>
      </c>
      <c r="N119" s="138">
        <v>48.80382775119616</v>
      </c>
      <c r="O119" s="56">
        <v>1.9138755980861246</v>
      </c>
    </row>
    <row r="120" spans="1:15" x14ac:dyDescent="0.2">
      <c r="A120" s="31" t="s">
        <v>255</v>
      </c>
      <c r="B120" s="31" t="s">
        <v>256</v>
      </c>
      <c r="C120" s="32" t="s">
        <v>240</v>
      </c>
      <c r="D120" s="32">
        <v>2</v>
      </c>
      <c r="E120" s="32" t="s">
        <v>33</v>
      </c>
      <c r="F120" s="32" t="s">
        <v>678</v>
      </c>
      <c r="G120" s="32" t="s">
        <v>678</v>
      </c>
      <c r="H120" s="32">
        <v>18</v>
      </c>
      <c r="I120" s="14">
        <v>-2.13</v>
      </c>
      <c r="J120" s="14">
        <v>0.2</v>
      </c>
      <c r="K120" s="36">
        <v>-2.4614622960877752</v>
      </c>
      <c r="L120" s="36">
        <v>0.4122674030386772</v>
      </c>
      <c r="M120" s="36">
        <v>0.82453480607735441</v>
      </c>
      <c r="N120" s="138">
        <v>11.96172248803828</v>
      </c>
      <c r="O120" s="56">
        <v>9.569377990430624</v>
      </c>
    </row>
    <row r="121" spans="1:15" x14ac:dyDescent="0.2">
      <c r="A121" s="31" t="s">
        <v>257</v>
      </c>
      <c r="B121" s="31" t="s">
        <v>258</v>
      </c>
      <c r="C121" s="32" t="s">
        <v>240</v>
      </c>
      <c r="D121" s="32">
        <v>2</v>
      </c>
      <c r="E121" s="32" t="s">
        <v>33</v>
      </c>
      <c r="F121" s="32" t="s">
        <v>678</v>
      </c>
      <c r="G121" s="32" t="s">
        <v>678</v>
      </c>
      <c r="H121" s="32">
        <v>36</v>
      </c>
      <c r="I121" s="14">
        <v>-1.48</v>
      </c>
      <c r="J121" s="14">
        <v>0.26</v>
      </c>
      <c r="K121" s="36">
        <v>0.218275823663626</v>
      </c>
      <c r="L121" s="36">
        <v>0.53594762395028028</v>
      </c>
      <c r="M121" s="36">
        <v>1.0718952479005606</v>
      </c>
      <c r="N121" s="138">
        <v>43.062200956937794</v>
      </c>
      <c r="O121" s="56">
        <v>12.440191387559809</v>
      </c>
    </row>
    <row r="122" spans="1:15" x14ac:dyDescent="0.2">
      <c r="A122" s="31" t="s">
        <v>259</v>
      </c>
      <c r="B122" s="31" t="s">
        <v>260</v>
      </c>
      <c r="C122" s="32" t="s">
        <v>240</v>
      </c>
      <c r="D122" s="32">
        <v>2</v>
      </c>
      <c r="E122" s="32" t="s">
        <v>33</v>
      </c>
      <c r="F122" s="32" t="s">
        <v>678</v>
      </c>
      <c r="G122" s="32" t="s">
        <v>668</v>
      </c>
      <c r="H122" s="32">
        <v>33</v>
      </c>
      <c r="I122" s="14">
        <v>-1.36</v>
      </c>
      <c r="J122" s="14">
        <v>0.04</v>
      </c>
      <c r="K122" s="36">
        <v>0.71299670731003806</v>
      </c>
      <c r="L122" s="36">
        <v>8.2453480607735441E-2</v>
      </c>
      <c r="M122" s="36">
        <v>0.16490696121547088</v>
      </c>
      <c r="N122" s="138">
        <v>48.80382775119616</v>
      </c>
      <c r="O122" s="56">
        <v>1.9138755980861246</v>
      </c>
    </row>
    <row r="123" spans="1:15" x14ac:dyDescent="0.2">
      <c r="A123" s="31" t="s">
        <v>261</v>
      </c>
      <c r="B123" s="31" t="s">
        <v>262</v>
      </c>
      <c r="C123" s="32" t="s">
        <v>240</v>
      </c>
      <c r="D123" s="32">
        <v>2</v>
      </c>
      <c r="E123" s="32" t="s">
        <v>58</v>
      </c>
      <c r="F123" s="32" t="s">
        <v>678</v>
      </c>
      <c r="G123" s="32" t="s">
        <v>678</v>
      </c>
      <c r="H123" s="32">
        <v>39</v>
      </c>
      <c r="I123" s="14">
        <v>-1.45</v>
      </c>
      <c r="J123" s="14">
        <v>0.18</v>
      </c>
      <c r="K123" s="36">
        <v>0.34195604457522927</v>
      </c>
      <c r="L123" s="36">
        <v>0.37104066273480946</v>
      </c>
      <c r="M123" s="36">
        <v>0.74208132546961891</v>
      </c>
      <c r="N123" s="138">
        <v>44.497607655502392</v>
      </c>
      <c r="O123" s="56">
        <v>8.6124401913875595</v>
      </c>
    </row>
    <row r="124" spans="1:15" x14ac:dyDescent="0.2">
      <c r="A124" s="31" t="s">
        <v>263</v>
      </c>
      <c r="B124" s="31" t="s">
        <v>264</v>
      </c>
      <c r="C124" s="32" t="s">
        <v>240</v>
      </c>
      <c r="D124" s="32">
        <v>2</v>
      </c>
      <c r="E124" s="32" t="s">
        <v>58</v>
      </c>
      <c r="F124" s="32" t="s">
        <v>678</v>
      </c>
      <c r="G124" s="32" t="s">
        <v>678</v>
      </c>
      <c r="H124" s="32">
        <v>23</v>
      </c>
      <c r="I124" s="14">
        <v>-2.06</v>
      </c>
      <c r="J124" s="14">
        <v>0.3</v>
      </c>
      <c r="K124" s="36">
        <v>-2.1728751139607017</v>
      </c>
      <c r="L124" s="36">
        <v>0.61840110455801567</v>
      </c>
      <c r="M124" s="36">
        <v>1.2368022091160313</v>
      </c>
      <c r="N124" s="138">
        <v>15.311004784688992</v>
      </c>
      <c r="O124" s="56">
        <v>14.354066985645931</v>
      </c>
    </row>
    <row r="125" spans="1:15" x14ac:dyDescent="0.2">
      <c r="A125" s="31" t="s">
        <v>265</v>
      </c>
      <c r="B125" s="31" t="s">
        <v>266</v>
      </c>
      <c r="C125" s="32" t="s">
        <v>240</v>
      </c>
      <c r="D125" s="32">
        <v>2</v>
      </c>
      <c r="E125" s="32" t="s">
        <v>58</v>
      </c>
      <c r="F125" s="32" t="s">
        <v>678</v>
      </c>
      <c r="G125" s="32" t="s">
        <v>678</v>
      </c>
      <c r="H125" s="32">
        <v>36</v>
      </c>
      <c r="I125" s="14">
        <v>-1.48</v>
      </c>
      <c r="J125" s="14">
        <v>0.26</v>
      </c>
      <c r="K125" s="36">
        <v>0.218275823663626</v>
      </c>
      <c r="L125" s="36">
        <v>0.53594762395028028</v>
      </c>
      <c r="M125" s="36">
        <v>1.0718952479005606</v>
      </c>
      <c r="N125" s="138">
        <v>43.062200956937794</v>
      </c>
      <c r="O125" s="56">
        <v>12.440191387559809</v>
      </c>
    </row>
    <row r="126" spans="1:15" x14ac:dyDescent="0.2">
      <c r="A126" s="31" t="s">
        <v>267</v>
      </c>
      <c r="B126" s="31" t="s">
        <v>268</v>
      </c>
      <c r="C126" s="32" t="s">
        <v>240</v>
      </c>
      <c r="D126" s="32">
        <v>1</v>
      </c>
      <c r="E126" s="32" t="s">
        <v>109</v>
      </c>
      <c r="F126" s="32" t="s">
        <v>678</v>
      </c>
      <c r="G126" s="32" t="s">
        <v>678</v>
      </c>
      <c r="H126" s="32">
        <v>35</v>
      </c>
      <c r="I126" s="14">
        <v>-1.5</v>
      </c>
      <c r="J126" s="14">
        <v>0.3</v>
      </c>
      <c r="K126" s="36">
        <v>0.1358223430558905</v>
      </c>
      <c r="L126" s="36">
        <v>0.61840110455801567</v>
      </c>
      <c r="M126" s="36">
        <v>1.2368022091160313</v>
      </c>
      <c r="N126" s="138">
        <v>42.105263157894733</v>
      </c>
      <c r="O126" s="56">
        <v>14.354066985645931</v>
      </c>
    </row>
    <row r="127" spans="1:15" x14ac:dyDescent="0.2">
      <c r="A127" s="31" t="s">
        <v>269</v>
      </c>
      <c r="B127" s="31" t="s">
        <v>270</v>
      </c>
      <c r="C127" s="32" t="s">
        <v>240</v>
      </c>
      <c r="D127" s="32">
        <v>1</v>
      </c>
      <c r="E127" s="32" t="s">
        <v>109</v>
      </c>
      <c r="F127" s="32" t="s">
        <v>678</v>
      </c>
      <c r="G127" s="32" t="s">
        <v>678</v>
      </c>
      <c r="H127" s="32">
        <v>35</v>
      </c>
      <c r="I127" s="14">
        <v>-1.5</v>
      </c>
      <c r="J127" s="14">
        <v>0.3</v>
      </c>
      <c r="K127" s="36">
        <v>0.1358223430558905</v>
      </c>
      <c r="L127" s="36">
        <v>0.61840110455801567</v>
      </c>
      <c r="M127" s="36">
        <v>1.2368022091160313</v>
      </c>
      <c r="N127" s="138">
        <v>42.105263157894733</v>
      </c>
      <c r="O127" s="56">
        <v>14.354066985645931</v>
      </c>
    </row>
    <row r="128" spans="1:15" x14ac:dyDescent="0.2">
      <c r="A128" s="31" t="s">
        <v>271</v>
      </c>
      <c r="B128" s="31" t="s">
        <v>272</v>
      </c>
      <c r="C128" s="32" t="s">
        <v>240</v>
      </c>
      <c r="D128" s="32">
        <v>1</v>
      </c>
      <c r="E128" s="32" t="s">
        <v>109</v>
      </c>
      <c r="F128" s="32" t="s">
        <v>678</v>
      </c>
      <c r="G128" s="32" t="s">
        <v>678</v>
      </c>
      <c r="H128" s="32">
        <v>40</v>
      </c>
      <c r="I128" s="14">
        <v>-1.44</v>
      </c>
      <c r="J128" s="14">
        <v>0.18</v>
      </c>
      <c r="K128" s="36">
        <v>0.38318278487909702</v>
      </c>
      <c r="L128" s="36">
        <v>0.37104066273480946</v>
      </c>
      <c r="M128" s="36">
        <v>0.74208132546961891</v>
      </c>
      <c r="N128" s="138">
        <v>44.976076555023923</v>
      </c>
      <c r="O128" s="56">
        <v>8.6124401913875595</v>
      </c>
    </row>
    <row r="129" spans="1:15" x14ac:dyDescent="0.2">
      <c r="A129" s="31" t="s">
        <v>273</v>
      </c>
      <c r="B129" s="31" t="s">
        <v>274</v>
      </c>
      <c r="C129" s="32" t="s">
        <v>240</v>
      </c>
      <c r="D129" s="32">
        <v>1</v>
      </c>
      <c r="E129" s="32" t="s">
        <v>58</v>
      </c>
      <c r="F129" s="32" t="s">
        <v>678</v>
      </c>
      <c r="G129" s="32" t="s">
        <v>678</v>
      </c>
      <c r="H129" s="32">
        <v>28</v>
      </c>
      <c r="I129" s="14">
        <v>-1.82</v>
      </c>
      <c r="J129" s="14">
        <v>0.5</v>
      </c>
      <c r="K129" s="36">
        <v>-1.1834333466678766</v>
      </c>
      <c r="L129" s="36">
        <v>1.0306685075966928</v>
      </c>
      <c r="M129" s="36">
        <v>2.0613370151933856</v>
      </c>
      <c r="N129" s="138">
        <v>26.794258373205736</v>
      </c>
      <c r="O129" s="56">
        <v>23.923444976076553</v>
      </c>
    </row>
    <row r="130" spans="1:15" x14ac:dyDescent="0.2">
      <c r="A130" s="31" t="s">
        <v>275</v>
      </c>
      <c r="B130" s="31" t="s">
        <v>276</v>
      </c>
      <c r="C130" s="32" t="s">
        <v>240</v>
      </c>
      <c r="D130" s="32">
        <v>2</v>
      </c>
      <c r="E130" s="32" t="s">
        <v>58</v>
      </c>
      <c r="F130" s="32" t="s">
        <v>668</v>
      </c>
      <c r="G130" s="32" t="s">
        <v>678</v>
      </c>
      <c r="H130" s="32">
        <v>32</v>
      </c>
      <c r="I130" s="14">
        <v>-1.36</v>
      </c>
      <c r="J130" s="14">
        <v>0.04</v>
      </c>
      <c r="K130" s="36">
        <v>0.71299670731003806</v>
      </c>
      <c r="L130" s="36">
        <v>8.2453480607735441E-2</v>
      </c>
      <c r="M130" s="36">
        <v>0.16490696121547088</v>
      </c>
      <c r="N130" s="138">
        <v>48.80382775119616</v>
      </c>
      <c r="O130" s="56">
        <v>1.9138755980861246</v>
      </c>
    </row>
    <row r="131" spans="1:15" x14ac:dyDescent="0.2">
      <c r="A131" s="31" t="s">
        <v>277</v>
      </c>
      <c r="B131" s="31" t="s">
        <v>278</v>
      </c>
      <c r="C131" s="32" t="s">
        <v>240</v>
      </c>
      <c r="D131" s="32">
        <v>2</v>
      </c>
      <c r="E131" s="32" t="s">
        <v>58</v>
      </c>
      <c r="F131" s="32" t="s">
        <v>678</v>
      </c>
      <c r="G131" s="32" t="s">
        <v>678</v>
      </c>
      <c r="H131" s="32">
        <v>38</v>
      </c>
      <c r="I131" s="14">
        <v>-1.46</v>
      </c>
      <c r="J131" s="14">
        <v>0.2</v>
      </c>
      <c r="K131" s="36">
        <v>0.30072930427136152</v>
      </c>
      <c r="L131" s="36">
        <v>0.4122674030386772</v>
      </c>
      <c r="M131" s="36">
        <v>0.82453480607735441</v>
      </c>
      <c r="N131" s="138">
        <v>44.019138755980862</v>
      </c>
      <c r="O131" s="56">
        <v>9.569377990430624</v>
      </c>
    </row>
    <row r="132" spans="1:15" x14ac:dyDescent="0.2">
      <c r="A132" s="31" t="s">
        <v>279</v>
      </c>
      <c r="B132" s="31" t="s">
        <v>280</v>
      </c>
      <c r="C132" s="32" t="s">
        <v>240</v>
      </c>
      <c r="D132" s="32">
        <v>2</v>
      </c>
      <c r="E132" s="32" t="s">
        <v>223</v>
      </c>
      <c r="F132" s="32" t="s">
        <v>678</v>
      </c>
      <c r="G132" s="32" t="s">
        <v>678</v>
      </c>
      <c r="H132" s="32">
        <v>27</v>
      </c>
      <c r="I132" s="14">
        <v>-1.88</v>
      </c>
      <c r="J132" s="14">
        <v>0.5</v>
      </c>
      <c r="K132" s="36">
        <v>-1.4307937884910822</v>
      </c>
      <c r="L132" s="36">
        <v>1.0306685075966928</v>
      </c>
      <c r="M132" s="36">
        <v>2.0613370151933856</v>
      </c>
      <c r="N132" s="138">
        <v>23.92344497607656</v>
      </c>
      <c r="O132" s="56">
        <v>23.923444976076553</v>
      </c>
    </row>
    <row r="133" spans="1:15" x14ac:dyDescent="0.2">
      <c r="A133" s="31">
        <v>1280</v>
      </c>
      <c r="B133" s="31" t="s">
        <v>281</v>
      </c>
      <c r="C133" s="32" t="s">
        <v>240</v>
      </c>
      <c r="D133" s="32">
        <v>5</v>
      </c>
      <c r="E133" s="32" t="s">
        <v>67</v>
      </c>
      <c r="F133" s="32" t="s">
        <v>678</v>
      </c>
      <c r="G133" s="32" t="s">
        <v>668</v>
      </c>
      <c r="H133" s="32">
        <v>24</v>
      </c>
      <c r="I133" s="14">
        <v>-1.36</v>
      </c>
      <c r="J133" s="14">
        <v>0.04</v>
      </c>
      <c r="K133" s="36">
        <v>0.71299670731003806</v>
      </c>
      <c r="L133" s="36">
        <v>8.2453480607735441E-2</v>
      </c>
      <c r="M133" s="36">
        <v>0.16490696121547088</v>
      </c>
      <c r="N133" s="138">
        <v>48.80382775119616</v>
      </c>
      <c r="O133" s="56">
        <v>1.9138755980861246</v>
      </c>
    </row>
    <row r="134" spans="1:15" x14ac:dyDescent="0.2">
      <c r="A134" s="31" t="s">
        <v>282</v>
      </c>
      <c r="B134" s="31" t="s">
        <v>283</v>
      </c>
      <c r="C134" s="32" t="s">
        <v>240</v>
      </c>
      <c r="D134" s="32">
        <v>4</v>
      </c>
      <c r="E134" s="32" t="s">
        <v>70</v>
      </c>
      <c r="F134" s="32" t="s">
        <v>678</v>
      </c>
      <c r="G134" s="32" t="s">
        <v>678</v>
      </c>
      <c r="H134" s="32">
        <v>65</v>
      </c>
      <c r="I134" s="14">
        <v>-1.38</v>
      </c>
      <c r="J134" s="14">
        <v>0.06</v>
      </c>
      <c r="K134" s="36">
        <v>0.63054322670230356</v>
      </c>
      <c r="L134" s="36">
        <v>0.12368022091160315</v>
      </c>
      <c r="M134" s="36">
        <v>0.2473604418232063</v>
      </c>
      <c r="N134" s="138">
        <v>47.84688995215312</v>
      </c>
      <c r="O134" s="56">
        <v>2.8708133971291865</v>
      </c>
    </row>
    <row r="135" spans="1:15" x14ac:dyDescent="0.2">
      <c r="A135" s="31" t="s">
        <v>284</v>
      </c>
      <c r="B135" s="31" t="s">
        <v>285</v>
      </c>
      <c r="C135" s="32" t="s">
        <v>240</v>
      </c>
      <c r="D135" s="32">
        <v>3</v>
      </c>
      <c r="E135" s="32" t="s">
        <v>58</v>
      </c>
      <c r="F135" s="32" t="s">
        <v>678</v>
      </c>
      <c r="G135" s="32" t="s">
        <v>678</v>
      </c>
      <c r="H135" s="32">
        <v>56</v>
      </c>
      <c r="I135" s="14">
        <v>-1.39</v>
      </c>
      <c r="J135" s="14">
        <v>0.06</v>
      </c>
      <c r="K135" s="36">
        <v>0.58931648639843581</v>
      </c>
      <c r="L135" s="36">
        <v>0.12368022091160315</v>
      </c>
      <c r="M135" s="36">
        <v>0.2473604418232063</v>
      </c>
      <c r="N135" s="138">
        <v>47.368421052631582</v>
      </c>
      <c r="O135" s="56">
        <v>2.8708133971291865</v>
      </c>
    </row>
    <row r="136" spans="1:15" x14ac:dyDescent="0.2">
      <c r="A136" s="31" t="s">
        <v>286</v>
      </c>
      <c r="B136" s="31" t="s">
        <v>287</v>
      </c>
      <c r="C136" s="32" t="s">
        <v>240</v>
      </c>
      <c r="D136" s="32">
        <v>4</v>
      </c>
      <c r="E136" s="32" t="s">
        <v>70</v>
      </c>
      <c r="F136" s="32" t="s">
        <v>678</v>
      </c>
      <c r="G136" s="32" t="s">
        <v>678</v>
      </c>
      <c r="H136" s="32">
        <v>71</v>
      </c>
      <c r="I136" s="14">
        <v>-1.38</v>
      </c>
      <c r="J136" s="14">
        <v>0.04</v>
      </c>
      <c r="K136" s="36">
        <v>0.63054322670230356</v>
      </c>
      <c r="L136" s="36">
        <v>8.2453480607735441E-2</v>
      </c>
      <c r="M136" s="36">
        <v>0.16490696121547088</v>
      </c>
      <c r="N136" s="138">
        <v>47.84688995215312</v>
      </c>
      <c r="O136" s="56">
        <v>1.9138755980861246</v>
      </c>
    </row>
    <row r="137" spans="1:15" x14ac:dyDescent="0.2">
      <c r="A137" s="31" t="s">
        <v>288</v>
      </c>
      <c r="B137" s="31" t="s">
        <v>289</v>
      </c>
      <c r="C137" s="32" t="s">
        <v>240</v>
      </c>
      <c r="D137" s="32">
        <v>2</v>
      </c>
      <c r="E137" s="32" t="s">
        <v>58</v>
      </c>
      <c r="F137" s="32" t="s">
        <v>678</v>
      </c>
      <c r="G137" s="32" t="s">
        <v>678</v>
      </c>
      <c r="H137" s="32">
        <v>36</v>
      </c>
      <c r="I137" s="14">
        <v>-1.48</v>
      </c>
      <c r="J137" s="14">
        <v>0.26</v>
      </c>
      <c r="K137" s="36">
        <v>0.218275823663626</v>
      </c>
      <c r="L137" s="36">
        <v>0.53594762395028028</v>
      </c>
      <c r="M137" s="36">
        <v>1.0718952479005606</v>
      </c>
      <c r="N137" s="138">
        <v>43.062200956937794</v>
      </c>
      <c r="O137" s="56">
        <v>12.440191387559809</v>
      </c>
    </row>
    <row r="138" spans="1:15" x14ac:dyDescent="0.2">
      <c r="A138" s="31" t="s">
        <v>290</v>
      </c>
      <c r="B138" s="31" t="s">
        <v>291</v>
      </c>
      <c r="C138" s="32" t="s">
        <v>240</v>
      </c>
      <c r="D138" s="32">
        <v>3</v>
      </c>
      <c r="E138" s="32" t="s">
        <v>58</v>
      </c>
      <c r="F138" s="32" t="s">
        <v>678</v>
      </c>
      <c r="G138" s="32" t="s">
        <v>678</v>
      </c>
      <c r="H138" s="32">
        <v>38</v>
      </c>
      <c r="I138" s="14">
        <v>-1.46</v>
      </c>
      <c r="J138" s="14">
        <v>0.2</v>
      </c>
      <c r="K138" s="36">
        <v>0.30072930427136152</v>
      </c>
      <c r="L138" s="36">
        <v>0.4122674030386772</v>
      </c>
      <c r="M138" s="36">
        <v>0.82453480607735441</v>
      </c>
      <c r="N138" s="138">
        <v>44.019138755980862</v>
      </c>
      <c r="O138" s="56">
        <v>9.569377990430624</v>
      </c>
    </row>
    <row r="139" spans="1:15" x14ac:dyDescent="0.2">
      <c r="A139" s="31" t="s">
        <v>292</v>
      </c>
      <c r="B139" s="31" t="s">
        <v>293</v>
      </c>
      <c r="C139" s="32" t="s">
        <v>240</v>
      </c>
      <c r="D139" s="32">
        <v>3</v>
      </c>
      <c r="E139" s="32" t="s">
        <v>83</v>
      </c>
      <c r="F139" s="32" t="s">
        <v>678</v>
      </c>
      <c r="G139" s="32" t="s">
        <v>678</v>
      </c>
      <c r="H139" s="32">
        <v>32</v>
      </c>
      <c r="I139" s="14">
        <v>-1.6</v>
      </c>
      <c r="J139" s="14">
        <v>0.42</v>
      </c>
      <c r="K139" s="36">
        <v>-0.27644505998278707</v>
      </c>
      <c r="L139" s="36">
        <v>0.86576154638122205</v>
      </c>
      <c r="M139" s="36">
        <v>1.7315230927624441</v>
      </c>
      <c r="N139" s="138">
        <v>37.320574162679421</v>
      </c>
      <c r="O139" s="56">
        <v>20.095693779904305</v>
      </c>
    </row>
    <row r="140" spans="1:15" x14ac:dyDescent="0.2">
      <c r="A140" s="31" t="s">
        <v>294</v>
      </c>
      <c r="B140" s="31" t="s">
        <v>295</v>
      </c>
      <c r="C140" s="32" t="s">
        <v>240</v>
      </c>
      <c r="D140" s="32">
        <v>3</v>
      </c>
      <c r="E140" s="32" t="s">
        <v>33</v>
      </c>
      <c r="F140" s="32" t="s">
        <v>678</v>
      </c>
      <c r="G140" s="32" t="s">
        <v>678</v>
      </c>
      <c r="H140" s="32">
        <v>40</v>
      </c>
      <c r="I140" s="14">
        <v>-1.44</v>
      </c>
      <c r="J140" s="14">
        <v>0.18</v>
      </c>
      <c r="K140" s="36">
        <v>0.38318278487909702</v>
      </c>
      <c r="L140" s="36">
        <v>0.37104066273480946</v>
      </c>
      <c r="M140" s="36">
        <v>0.74208132546961891</v>
      </c>
      <c r="N140" s="138">
        <v>44.976076555023923</v>
      </c>
      <c r="O140" s="56">
        <v>8.6124401913875595</v>
      </c>
    </row>
    <row r="141" spans="1:15" x14ac:dyDescent="0.2">
      <c r="A141" s="31" t="s">
        <v>296</v>
      </c>
      <c r="B141" s="31" t="s">
        <v>297</v>
      </c>
      <c r="C141" s="32" t="s">
        <v>240</v>
      </c>
      <c r="D141" s="32">
        <v>4</v>
      </c>
      <c r="E141" s="32" t="s">
        <v>83</v>
      </c>
      <c r="F141" s="32" t="s">
        <v>668</v>
      </c>
      <c r="G141" s="32" t="s">
        <v>678</v>
      </c>
      <c r="H141" s="32">
        <v>70</v>
      </c>
      <c r="I141" s="14">
        <v>-1.34</v>
      </c>
      <c r="J141" s="14">
        <v>0.04</v>
      </c>
      <c r="K141" s="36">
        <v>0.79545018791777367</v>
      </c>
      <c r="L141" s="36">
        <v>8.2453480607735441E-2</v>
      </c>
      <c r="M141" s="36">
        <v>0.16490696121547088</v>
      </c>
      <c r="N141" s="138">
        <v>49.760765550239235</v>
      </c>
      <c r="O141" s="56">
        <v>1.9138755980861246</v>
      </c>
    </row>
    <row r="142" spans="1:15" x14ac:dyDescent="0.2">
      <c r="A142" s="31" t="s">
        <v>298</v>
      </c>
      <c r="B142" s="31" t="s">
        <v>299</v>
      </c>
      <c r="C142" s="32" t="s">
        <v>240</v>
      </c>
      <c r="D142" s="32">
        <v>2</v>
      </c>
      <c r="E142" s="32" t="s">
        <v>109</v>
      </c>
      <c r="F142" s="32" t="s">
        <v>678</v>
      </c>
      <c r="G142" s="32" t="s">
        <v>678</v>
      </c>
      <c r="H142" s="32">
        <v>32</v>
      </c>
      <c r="I142" s="14">
        <v>-1.6</v>
      </c>
      <c r="J142" s="14">
        <v>0.42</v>
      </c>
      <c r="K142" s="36">
        <v>-0.27644505998278707</v>
      </c>
      <c r="L142" s="36">
        <v>0.86576154638122205</v>
      </c>
      <c r="M142" s="36">
        <v>1.7315230927624441</v>
      </c>
      <c r="N142" s="138">
        <v>37.320574162679421</v>
      </c>
      <c r="O142" s="56">
        <v>20.095693779904305</v>
      </c>
    </row>
    <row r="143" spans="1:15" x14ac:dyDescent="0.2">
      <c r="A143" s="31" t="s">
        <v>300</v>
      </c>
      <c r="B143" s="31" t="s">
        <v>301</v>
      </c>
      <c r="C143" s="32" t="s">
        <v>240</v>
      </c>
      <c r="D143" s="32">
        <v>3</v>
      </c>
      <c r="E143" s="32" t="s">
        <v>58</v>
      </c>
      <c r="F143" s="32" t="s">
        <v>678</v>
      </c>
      <c r="G143" s="32" t="s">
        <v>678</v>
      </c>
      <c r="H143" s="32">
        <v>66</v>
      </c>
      <c r="I143" s="14">
        <v>-1.38</v>
      </c>
      <c r="J143" s="14">
        <v>0.06</v>
      </c>
      <c r="K143" s="36">
        <v>0.63054322670230356</v>
      </c>
      <c r="L143" s="36">
        <v>0.12368022091160315</v>
      </c>
      <c r="M143" s="36">
        <v>0.2473604418232063</v>
      </c>
      <c r="N143" s="138">
        <v>47.84688995215312</v>
      </c>
      <c r="O143" s="56">
        <v>2.8708133971291865</v>
      </c>
    </row>
    <row r="144" spans="1:15" x14ac:dyDescent="0.2">
      <c r="A144" s="31" t="s">
        <v>302</v>
      </c>
      <c r="B144" s="31" t="s">
        <v>303</v>
      </c>
      <c r="C144" s="32" t="s">
        <v>240</v>
      </c>
      <c r="D144" s="32">
        <v>3</v>
      </c>
      <c r="E144" s="32" t="s">
        <v>83</v>
      </c>
      <c r="F144" s="32" t="s">
        <v>678</v>
      </c>
      <c r="G144" s="32" t="s">
        <v>678</v>
      </c>
      <c r="H144" s="32">
        <v>30</v>
      </c>
      <c r="I144" s="14">
        <v>-1.7</v>
      </c>
      <c r="J144" s="14">
        <v>0.48</v>
      </c>
      <c r="K144" s="36">
        <v>-0.68871246302146361</v>
      </c>
      <c r="L144" s="36">
        <v>0.98944176729282518</v>
      </c>
      <c r="M144" s="36">
        <v>1.9788835345856504</v>
      </c>
      <c r="N144" s="138">
        <v>32.535885167464116</v>
      </c>
      <c r="O144" s="56">
        <v>22.966507177033492</v>
      </c>
    </row>
    <row r="145" spans="1:15" x14ac:dyDescent="0.2">
      <c r="A145" s="31" t="s">
        <v>304</v>
      </c>
      <c r="B145" s="31" t="s">
        <v>305</v>
      </c>
      <c r="C145" s="32" t="s">
        <v>306</v>
      </c>
      <c r="D145" s="32">
        <v>1</v>
      </c>
      <c r="E145" s="32" t="s">
        <v>103</v>
      </c>
      <c r="F145" s="32" t="s">
        <v>678</v>
      </c>
      <c r="G145" s="32" t="s">
        <v>678</v>
      </c>
      <c r="H145" s="32">
        <v>35</v>
      </c>
      <c r="I145" s="14">
        <v>-1.5</v>
      </c>
      <c r="J145" s="14">
        <v>0.3</v>
      </c>
      <c r="K145" s="36">
        <v>0.1358223430558905</v>
      </c>
      <c r="L145" s="36">
        <v>0.61840110455801567</v>
      </c>
      <c r="M145" s="36">
        <v>1.2368022091160313</v>
      </c>
      <c r="N145" s="138">
        <v>42.105263157894733</v>
      </c>
      <c r="O145" s="56">
        <v>14.354066985645931</v>
      </c>
    </row>
    <row r="146" spans="1:15" x14ac:dyDescent="0.2">
      <c r="A146" s="31" t="s">
        <v>307</v>
      </c>
      <c r="B146" s="31" t="s">
        <v>308</v>
      </c>
      <c r="C146" s="32" t="s">
        <v>306</v>
      </c>
      <c r="D146" s="32">
        <v>4</v>
      </c>
      <c r="E146" s="32" t="s">
        <v>70</v>
      </c>
      <c r="F146" s="32" t="s">
        <v>678</v>
      </c>
      <c r="G146" s="32" t="s">
        <v>678</v>
      </c>
      <c r="H146" s="32">
        <v>73</v>
      </c>
      <c r="I146" s="14">
        <v>-1.38</v>
      </c>
      <c r="J146" s="14">
        <v>0.04</v>
      </c>
      <c r="K146" s="36">
        <v>0.63054322670230356</v>
      </c>
      <c r="L146" s="36">
        <v>8.2453480607735441E-2</v>
      </c>
      <c r="M146" s="36">
        <v>0.16490696121547088</v>
      </c>
      <c r="N146" s="138">
        <v>47.84688995215312</v>
      </c>
      <c r="O146" s="56">
        <v>1.9138755980861246</v>
      </c>
    </row>
    <row r="147" spans="1:15" x14ac:dyDescent="0.2">
      <c r="A147" s="31" t="s">
        <v>309</v>
      </c>
      <c r="B147" s="31" t="s">
        <v>310</v>
      </c>
      <c r="C147" s="32" t="s">
        <v>306</v>
      </c>
      <c r="D147" s="32">
        <v>2</v>
      </c>
      <c r="E147" s="32" t="s">
        <v>58</v>
      </c>
      <c r="F147" s="32" t="s">
        <v>668</v>
      </c>
      <c r="G147" s="32" t="s">
        <v>678</v>
      </c>
      <c r="H147" s="84" t="s">
        <v>679</v>
      </c>
      <c r="I147" s="14">
        <v>-1.37</v>
      </c>
      <c r="J147" s="14">
        <v>0.04</v>
      </c>
      <c r="K147" s="36">
        <v>0.67176996700617031</v>
      </c>
      <c r="L147" s="36">
        <v>8.2453480607735441E-2</v>
      </c>
      <c r="M147" s="36">
        <v>0.16490696121547088</v>
      </c>
      <c r="N147" s="138">
        <v>48.325358851674636</v>
      </c>
      <c r="O147" s="56">
        <v>1.9138755980861246</v>
      </c>
    </row>
    <row r="148" spans="1:15" x14ac:dyDescent="0.2">
      <c r="A148" s="31" t="s">
        <v>311</v>
      </c>
      <c r="B148" s="31" t="s">
        <v>312</v>
      </c>
      <c r="C148" s="32" t="s">
        <v>306</v>
      </c>
      <c r="D148" s="32">
        <v>3</v>
      </c>
      <c r="E148" s="32" t="s">
        <v>83</v>
      </c>
      <c r="F148" s="32" t="s">
        <v>678</v>
      </c>
      <c r="G148" s="32" t="s">
        <v>678</v>
      </c>
      <c r="H148" s="32">
        <v>74</v>
      </c>
      <c r="I148" s="14">
        <v>-1.38</v>
      </c>
      <c r="J148" s="14">
        <v>0.04</v>
      </c>
      <c r="K148" s="36">
        <v>0.63054322670230356</v>
      </c>
      <c r="L148" s="36">
        <v>8.2453480607735441E-2</v>
      </c>
      <c r="M148" s="36">
        <v>0.16490696121547088</v>
      </c>
      <c r="N148" s="138">
        <v>47.84688995215312</v>
      </c>
      <c r="O148" s="56">
        <v>1.9138755980861246</v>
      </c>
    </row>
    <row r="149" spans="1:15" x14ac:dyDescent="0.2">
      <c r="A149" s="31" t="s">
        <v>313</v>
      </c>
      <c r="B149" s="31" t="s">
        <v>314</v>
      </c>
      <c r="C149" s="32" t="s">
        <v>306</v>
      </c>
      <c r="D149" s="32">
        <v>3</v>
      </c>
      <c r="E149" s="32" t="s">
        <v>83</v>
      </c>
      <c r="F149" s="32" t="s">
        <v>668</v>
      </c>
      <c r="G149" s="32" t="s">
        <v>678</v>
      </c>
      <c r="H149" s="32">
        <v>73</v>
      </c>
      <c r="I149" s="14">
        <v>-1.34</v>
      </c>
      <c r="J149" s="14">
        <v>0.04</v>
      </c>
      <c r="K149" s="36">
        <v>0.79545018791777367</v>
      </c>
      <c r="L149" s="36">
        <v>8.2453480607735441E-2</v>
      </c>
      <c r="M149" s="36">
        <v>0.16490696121547088</v>
      </c>
      <c r="N149" s="138">
        <v>49.760765550239235</v>
      </c>
      <c r="O149" s="56">
        <v>1.9138755980861246</v>
      </c>
    </row>
    <row r="150" spans="1:15" x14ac:dyDescent="0.2">
      <c r="A150" s="31" t="s">
        <v>315</v>
      </c>
      <c r="B150" s="31" t="s">
        <v>316</v>
      </c>
      <c r="C150" s="32" t="s">
        <v>306</v>
      </c>
      <c r="D150" s="32">
        <v>4</v>
      </c>
      <c r="E150" s="32" t="s">
        <v>33</v>
      </c>
      <c r="F150" s="32" t="s">
        <v>678</v>
      </c>
      <c r="G150" s="32" t="s">
        <v>678</v>
      </c>
      <c r="H150" s="32">
        <v>58</v>
      </c>
      <c r="I150" s="14">
        <v>-1.39</v>
      </c>
      <c r="J150" s="14">
        <v>0.06</v>
      </c>
      <c r="K150" s="36">
        <v>0.58931648639843581</v>
      </c>
      <c r="L150" s="36">
        <v>0.12368022091160315</v>
      </c>
      <c r="M150" s="36">
        <v>0.2473604418232063</v>
      </c>
      <c r="N150" s="138">
        <v>47.368421052631582</v>
      </c>
      <c r="O150" s="56">
        <v>2.8708133971291865</v>
      </c>
    </row>
    <row r="151" spans="1:15" x14ac:dyDescent="0.2">
      <c r="A151" s="31" t="s">
        <v>317</v>
      </c>
      <c r="B151" s="31" t="s">
        <v>318</v>
      </c>
      <c r="C151" s="32" t="s">
        <v>319</v>
      </c>
      <c r="D151" s="32">
        <v>3</v>
      </c>
      <c r="E151" s="32" t="s">
        <v>33</v>
      </c>
      <c r="F151" s="32" t="s">
        <v>678</v>
      </c>
      <c r="G151" s="32" t="s">
        <v>678</v>
      </c>
      <c r="H151" s="32">
        <v>40</v>
      </c>
      <c r="I151" s="14">
        <v>-1.44</v>
      </c>
      <c r="J151" s="14">
        <v>0.18</v>
      </c>
      <c r="K151" s="36">
        <v>0.38318278487909702</v>
      </c>
      <c r="L151" s="36">
        <v>0.37104066273480946</v>
      </c>
      <c r="M151" s="36">
        <v>0.74208132546961891</v>
      </c>
      <c r="N151" s="138">
        <v>44.976076555023923</v>
      </c>
      <c r="O151" s="56">
        <v>8.6124401913875595</v>
      </c>
    </row>
    <row r="152" spans="1:15" x14ac:dyDescent="0.2">
      <c r="A152" s="31" t="s">
        <v>320</v>
      </c>
      <c r="B152" s="31" t="s">
        <v>321</v>
      </c>
      <c r="C152" s="32" t="s">
        <v>319</v>
      </c>
      <c r="D152" s="32">
        <v>3</v>
      </c>
      <c r="E152" s="32" t="s">
        <v>33</v>
      </c>
      <c r="F152" s="32" t="s">
        <v>668</v>
      </c>
      <c r="G152" s="32" t="s">
        <v>678</v>
      </c>
      <c r="H152" s="32">
        <v>56</v>
      </c>
      <c r="I152" s="14">
        <v>-1.35</v>
      </c>
      <c r="J152" s="14">
        <v>0.04</v>
      </c>
      <c r="K152" s="36">
        <v>0.75422344761390592</v>
      </c>
      <c r="L152" s="36">
        <v>8.2453480607735441E-2</v>
      </c>
      <c r="M152" s="36">
        <v>0.16490696121547088</v>
      </c>
      <c r="N152" s="138">
        <v>49.282296650717697</v>
      </c>
      <c r="O152" s="56">
        <v>1.9138755980861246</v>
      </c>
    </row>
    <row r="153" spans="1:15" x14ac:dyDescent="0.2">
      <c r="A153" s="31" t="s">
        <v>322</v>
      </c>
      <c r="B153" s="31" t="s">
        <v>323</v>
      </c>
      <c r="C153" s="32" t="s">
        <v>319</v>
      </c>
      <c r="D153" s="32">
        <v>1</v>
      </c>
      <c r="E153" s="32" t="s">
        <v>33</v>
      </c>
      <c r="F153" s="32" t="s">
        <v>678</v>
      </c>
      <c r="G153" s="32" t="s">
        <v>678</v>
      </c>
      <c r="H153" s="32">
        <v>32</v>
      </c>
      <c r="I153" s="14">
        <v>-1.6</v>
      </c>
      <c r="J153" s="14">
        <v>0.42</v>
      </c>
      <c r="K153" s="36">
        <v>-0.27644505998278707</v>
      </c>
      <c r="L153" s="36">
        <v>0.86576154638122205</v>
      </c>
      <c r="M153" s="36">
        <v>1.7315230927624441</v>
      </c>
      <c r="N153" s="138">
        <v>37.320574162679421</v>
      </c>
      <c r="O153" s="56">
        <v>20.095693779904305</v>
      </c>
    </row>
    <row r="154" spans="1:15" x14ac:dyDescent="0.2">
      <c r="A154" s="31" t="s">
        <v>324</v>
      </c>
      <c r="B154" s="31" t="s">
        <v>325</v>
      </c>
      <c r="C154" s="32" t="s">
        <v>319</v>
      </c>
      <c r="D154" s="32">
        <v>2</v>
      </c>
      <c r="E154" s="32" t="s">
        <v>33</v>
      </c>
      <c r="F154" s="32" t="s">
        <v>678</v>
      </c>
      <c r="G154" s="32" t="s">
        <v>678</v>
      </c>
      <c r="H154" s="32">
        <v>44</v>
      </c>
      <c r="I154" s="14">
        <v>-1.42</v>
      </c>
      <c r="J154" s="14">
        <v>0.14000000000000001</v>
      </c>
      <c r="K154" s="36">
        <v>0.46563626548683251</v>
      </c>
      <c r="L154" s="36">
        <v>0.28858718212707402</v>
      </c>
      <c r="M154" s="36">
        <v>0.57717436425414803</v>
      </c>
      <c r="N154" s="138">
        <v>45.933014354066984</v>
      </c>
      <c r="O154" s="56">
        <v>6.6985645933014357</v>
      </c>
    </row>
    <row r="155" spans="1:15" x14ac:dyDescent="0.2">
      <c r="A155" s="31" t="s">
        <v>326</v>
      </c>
      <c r="B155" s="31" t="s">
        <v>327</v>
      </c>
      <c r="C155" s="32" t="s">
        <v>319</v>
      </c>
      <c r="D155" s="32">
        <v>2</v>
      </c>
      <c r="E155" s="32" t="s">
        <v>109</v>
      </c>
      <c r="F155" s="32" t="s">
        <v>668</v>
      </c>
      <c r="G155" s="32" t="s">
        <v>678</v>
      </c>
      <c r="H155" s="32">
        <v>29</v>
      </c>
      <c r="I155" s="14">
        <v>-1.36</v>
      </c>
      <c r="J155" s="14">
        <v>0.04</v>
      </c>
      <c r="K155" s="36">
        <v>0.71299670731003806</v>
      </c>
      <c r="L155" s="36">
        <v>8.2453480607735441E-2</v>
      </c>
      <c r="M155" s="36">
        <v>0.16490696121547088</v>
      </c>
      <c r="N155" s="138">
        <v>48.80382775119616</v>
      </c>
      <c r="O155" s="56">
        <v>1.9138755980861246</v>
      </c>
    </row>
    <row r="156" spans="1:15" x14ac:dyDescent="0.2">
      <c r="A156" s="31" t="s">
        <v>328</v>
      </c>
      <c r="B156" s="31" t="s">
        <v>329</v>
      </c>
      <c r="C156" s="32" t="s">
        <v>319</v>
      </c>
      <c r="D156" s="32">
        <v>2</v>
      </c>
      <c r="E156" s="32" t="s">
        <v>109</v>
      </c>
      <c r="F156" s="32" t="s">
        <v>668</v>
      </c>
      <c r="G156" s="32" t="s">
        <v>678</v>
      </c>
      <c r="H156" s="32">
        <v>40</v>
      </c>
      <c r="I156" s="14">
        <v>-1.35</v>
      </c>
      <c r="J156" s="14">
        <v>0.04</v>
      </c>
      <c r="K156" s="36">
        <v>0.75422344761390592</v>
      </c>
      <c r="L156" s="36">
        <v>8.2453480607735441E-2</v>
      </c>
      <c r="M156" s="36">
        <v>0.16490696121547088</v>
      </c>
      <c r="N156" s="138">
        <v>49.282296650717697</v>
      </c>
      <c r="O156" s="56">
        <v>1.9138755980861246</v>
      </c>
    </row>
    <row r="157" spans="1:15" x14ac:dyDescent="0.2">
      <c r="A157" s="31" t="s">
        <v>330</v>
      </c>
      <c r="B157" s="31" t="s">
        <v>331</v>
      </c>
      <c r="C157" s="32" t="s">
        <v>319</v>
      </c>
      <c r="D157" s="32">
        <v>1</v>
      </c>
      <c r="E157" s="32" t="s">
        <v>223</v>
      </c>
      <c r="F157" s="32" t="s">
        <v>678</v>
      </c>
      <c r="G157" s="32" t="s">
        <v>678</v>
      </c>
      <c r="H157" s="32">
        <v>73</v>
      </c>
      <c r="I157" s="14">
        <v>-1.38</v>
      </c>
      <c r="J157" s="14">
        <v>0.04</v>
      </c>
      <c r="K157" s="36">
        <v>0.63054322670230356</v>
      </c>
      <c r="L157" s="36">
        <v>8.2453480607735441E-2</v>
      </c>
      <c r="M157" s="36">
        <v>0.16490696121547088</v>
      </c>
      <c r="N157" s="138">
        <v>47.84688995215312</v>
      </c>
      <c r="O157" s="56">
        <v>1.9138755980861246</v>
      </c>
    </row>
    <row r="158" spans="1:15" x14ac:dyDescent="0.2">
      <c r="A158" s="31" t="s">
        <v>332</v>
      </c>
      <c r="B158" s="31" t="s">
        <v>333</v>
      </c>
      <c r="C158" s="32" t="s">
        <v>319</v>
      </c>
      <c r="D158" s="32">
        <v>1</v>
      </c>
      <c r="E158" s="32" t="s">
        <v>109</v>
      </c>
      <c r="F158" s="32" t="s">
        <v>678</v>
      </c>
      <c r="G158" s="32" t="s">
        <v>678</v>
      </c>
      <c r="H158" s="32">
        <v>23</v>
      </c>
      <c r="I158" s="14">
        <v>-2.06</v>
      </c>
      <c r="J158" s="14">
        <v>0.3</v>
      </c>
      <c r="K158" s="36">
        <v>-2.1728751139607017</v>
      </c>
      <c r="L158" s="36">
        <v>0.61840110455801567</v>
      </c>
      <c r="M158" s="36">
        <v>1.2368022091160313</v>
      </c>
      <c r="N158" s="138">
        <v>15.311004784688992</v>
      </c>
      <c r="O158" s="56">
        <v>14.354066985645931</v>
      </c>
    </row>
    <row r="159" spans="1:15" x14ac:dyDescent="0.2">
      <c r="A159" s="31" t="s">
        <v>334</v>
      </c>
      <c r="B159" s="31" t="s">
        <v>335</v>
      </c>
      <c r="C159" s="32" t="s">
        <v>319</v>
      </c>
      <c r="D159" s="32">
        <v>1</v>
      </c>
      <c r="E159" s="32" t="s">
        <v>223</v>
      </c>
      <c r="F159" s="32" t="s">
        <v>678</v>
      </c>
      <c r="G159" s="32" t="s">
        <v>678</v>
      </c>
      <c r="H159" s="32">
        <v>28</v>
      </c>
      <c r="I159" s="14">
        <v>-1.82</v>
      </c>
      <c r="J159" s="14">
        <v>0.5</v>
      </c>
      <c r="K159" s="36">
        <v>-1.1834333466678766</v>
      </c>
      <c r="L159" s="36">
        <v>1.0306685075966928</v>
      </c>
      <c r="M159" s="36">
        <v>2.0613370151933856</v>
      </c>
      <c r="N159" s="138">
        <v>26.794258373205736</v>
      </c>
      <c r="O159" s="56">
        <v>23.923444976076553</v>
      </c>
    </row>
    <row r="160" spans="1:15" x14ac:dyDescent="0.2">
      <c r="A160" s="31" t="s">
        <v>336</v>
      </c>
      <c r="B160" s="31" t="s">
        <v>337</v>
      </c>
      <c r="C160" s="32" t="s">
        <v>319</v>
      </c>
      <c r="D160" s="32">
        <v>1</v>
      </c>
      <c r="E160" s="32" t="s">
        <v>164</v>
      </c>
      <c r="F160" s="32" t="s">
        <v>678</v>
      </c>
      <c r="G160" s="32" t="s">
        <v>678</v>
      </c>
      <c r="H160" s="32">
        <v>34</v>
      </c>
      <c r="I160" s="14">
        <v>-1.53</v>
      </c>
      <c r="J160" s="14">
        <v>0.34</v>
      </c>
      <c r="K160" s="36">
        <v>1.2142122144287228E-2</v>
      </c>
      <c r="L160" s="36">
        <v>0.70085458516575128</v>
      </c>
      <c r="M160" s="36">
        <v>1.4017091703315026</v>
      </c>
      <c r="N160" s="138">
        <v>40.669856459330141</v>
      </c>
      <c r="O160" s="56">
        <v>16.267942583732061</v>
      </c>
    </row>
    <row r="161" spans="1:15" x14ac:dyDescent="0.2">
      <c r="A161" s="31" t="s">
        <v>338</v>
      </c>
      <c r="B161" s="31" t="s">
        <v>339</v>
      </c>
      <c r="C161" s="32" t="s">
        <v>319</v>
      </c>
      <c r="D161" s="32">
        <v>1</v>
      </c>
      <c r="E161" s="32" t="s">
        <v>58</v>
      </c>
      <c r="F161" s="32" t="s">
        <v>678</v>
      </c>
      <c r="G161" s="32" t="s">
        <v>678</v>
      </c>
      <c r="H161" s="32">
        <v>30</v>
      </c>
      <c r="I161" s="14">
        <v>-1.7</v>
      </c>
      <c r="J161" s="14">
        <v>0.48</v>
      </c>
      <c r="K161" s="36">
        <v>-0.68871246302146361</v>
      </c>
      <c r="L161" s="36">
        <v>0.98944176729282518</v>
      </c>
      <c r="M161" s="36">
        <v>1.9788835345856504</v>
      </c>
      <c r="N161" s="138">
        <v>32.535885167464116</v>
      </c>
      <c r="O161" s="56">
        <v>22.966507177033492</v>
      </c>
    </row>
    <row r="162" spans="1:15" x14ac:dyDescent="0.2">
      <c r="A162" s="31" t="s">
        <v>340</v>
      </c>
      <c r="B162" s="31" t="s">
        <v>341</v>
      </c>
      <c r="C162" s="32" t="s">
        <v>319</v>
      </c>
      <c r="D162" s="32">
        <v>3</v>
      </c>
      <c r="E162" s="32" t="s">
        <v>33</v>
      </c>
      <c r="F162" s="32" t="s">
        <v>678</v>
      </c>
      <c r="G162" s="32" t="s">
        <v>678</v>
      </c>
      <c r="H162" s="32">
        <v>35</v>
      </c>
      <c r="I162" s="14">
        <v>-1.5</v>
      </c>
      <c r="J162" s="14">
        <v>0.3</v>
      </c>
      <c r="K162" s="36">
        <v>0.1358223430558905</v>
      </c>
      <c r="L162" s="36">
        <v>0.61840110455801567</v>
      </c>
      <c r="M162" s="36">
        <v>1.2368022091160313</v>
      </c>
      <c r="N162" s="138">
        <v>42.105263157894733</v>
      </c>
      <c r="O162" s="56">
        <v>14.354066985645931</v>
      </c>
    </row>
    <row r="163" spans="1:15" x14ac:dyDescent="0.2">
      <c r="A163" s="31" t="s">
        <v>342</v>
      </c>
      <c r="B163" s="31" t="s">
        <v>343</v>
      </c>
      <c r="C163" s="32" t="s">
        <v>319</v>
      </c>
      <c r="D163" s="32">
        <v>3</v>
      </c>
      <c r="E163" s="32" t="s">
        <v>33</v>
      </c>
      <c r="F163" s="32" t="s">
        <v>678</v>
      </c>
      <c r="G163" s="32" t="s">
        <v>678</v>
      </c>
      <c r="H163" s="32">
        <v>66</v>
      </c>
      <c r="I163" s="14">
        <v>-1.38</v>
      </c>
      <c r="J163" s="14">
        <v>0.06</v>
      </c>
      <c r="K163" s="36">
        <v>0.63054322670230356</v>
      </c>
      <c r="L163" s="36">
        <v>0.12368022091160315</v>
      </c>
      <c r="M163" s="36">
        <v>0.2473604418232063</v>
      </c>
      <c r="N163" s="138">
        <v>47.84688995215312</v>
      </c>
      <c r="O163" s="56">
        <v>2.8708133971291865</v>
      </c>
    </row>
    <row r="164" spans="1:15" x14ac:dyDescent="0.2">
      <c r="A164" s="31" t="s">
        <v>344</v>
      </c>
      <c r="B164" s="31" t="s">
        <v>345</v>
      </c>
      <c r="C164" s="32" t="s">
        <v>319</v>
      </c>
      <c r="D164" s="32">
        <v>1</v>
      </c>
      <c r="E164" s="32" t="s">
        <v>109</v>
      </c>
      <c r="F164" s="32" t="s">
        <v>678</v>
      </c>
      <c r="G164" s="32" t="s">
        <v>678</v>
      </c>
      <c r="H164" s="32">
        <v>74</v>
      </c>
      <c r="I164" s="14">
        <v>-1.38</v>
      </c>
      <c r="J164" s="14">
        <v>0.04</v>
      </c>
      <c r="K164" s="36">
        <v>0.63054322670230356</v>
      </c>
      <c r="L164" s="36">
        <v>8.2453480607735441E-2</v>
      </c>
      <c r="M164" s="36">
        <v>0.16490696121547088</v>
      </c>
      <c r="N164" s="138">
        <v>47.84688995215312</v>
      </c>
      <c r="O164" s="56">
        <v>1.9138755980861246</v>
      </c>
    </row>
    <row r="165" spans="1:15" x14ac:dyDescent="0.2">
      <c r="A165" s="31" t="s">
        <v>346</v>
      </c>
      <c r="B165" s="31" t="s">
        <v>347</v>
      </c>
      <c r="C165" s="32" t="s">
        <v>319</v>
      </c>
      <c r="D165" s="32">
        <v>1</v>
      </c>
      <c r="E165" s="32" t="s">
        <v>33</v>
      </c>
      <c r="F165" s="32" t="s">
        <v>678</v>
      </c>
      <c r="G165" s="32" t="s">
        <v>678</v>
      </c>
      <c r="H165" s="32">
        <v>39</v>
      </c>
      <c r="I165" s="14">
        <v>-1.45</v>
      </c>
      <c r="J165" s="14">
        <v>0.18</v>
      </c>
      <c r="K165" s="36">
        <v>0.34195604457522927</v>
      </c>
      <c r="L165" s="36">
        <v>0.37104066273480946</v>
      </c>
      <c r="M165" s="36">
        <v>0.74208132546961891</v>
      </c>
      <c r="N165" s="138">
        <v>44.497607655502392</v>
      </c>
      <c r="O165" s="56">
        <v>8.6124401913875595</v>
      </c>
    </row>
    <row r="166" spans="1:15" x14ac:dyDescent="0.2">
      <c r="A166" s="31" t="s">
        <v>348</v>
      </c>
      <c r="B166" s="31" t="s">
        <v>349</v>
      </c>
      <c r="C166" s="32" t="s">
        <v>319</v>
      </c>
      <c r="D166" s="32">
        <v>1</v>
      </c>
      <c r="E166" s="32" t="s">
        <v>58</v>
      </c>
      <c r="F166" s="32" t="s">
        <v>678</v>
      </c>
      <c r="G166" s="32" t="s">
        <v>678</v>
      </c>
      <c r="H166" s="32">
        <v>42</v>
      </c>
      <c r="I166" s="14">
        <v>-1.43</v>
      </c>
      <c r="J166" s="14">
        <v>0.14000000000000001</v>
      </c>
      <c r="K166" s="36">
        <v>0.42440952518296476</v>
      </c>
      <c r="L166" s="36">
        <v>0.28858718212707402</v>
      </c>
      <c r="M166" s="36">
        <v>0.57717436425414803</v>
      </c>
      <c r="N166" s="138">
        <v>45.45454545454546</v>
      </c>
      <c r="O166" s="56">
        <v>6.6985645933014357</v>
      </c>
    </row>
    <row r="167" spans="1:15" x14ac:dyDescent="0.2">
      <c r="A167" s="31" t="s">
        <v>350</v>
      </c>
      <c r="B167" s="31" t="s">
        <v>351</v>
      </c>
      <c r="C167" s="32" t="s">
        <v>319</v>
      </c>
      <c r="D167" s="32">
        <v>1</v>
      </c>
      <c r="E167" s="32" t="s">
        <v>109</v>
      </c>
      <c r="F167" s="32" t="s">
        <v>678</v>
      </c>
      <c r="G167" s="32" t="s">
        <v>678</v>
      </c>
      <c r="H167" s="32">
        <v>44</v>
      </c>
      <c r="I167" s="14">
        <v>-1.42</v>
      </c>
      <c r="J167" s="14">
        <v>0.14000000000000001</v>
      </c>
      <c r="K167" s="36">
        <v>0.46563626548683251</v>
      </c>
      <c r="L167" s="36">
        <v>0.28858718212707402</v>
      </c>
      <c r="M167" s="36">
        <v>0.57717436425414803</v>
      </c>
      <c r="N167" s="138">
        <v>45.933014354066984</v>
      </c>
      <c r="O167" s="56">
        <v>6.6985645933014357</v>
      </c>
    </row>
    <row r="168" spans="1:15" x14ac:dyDescent="0.2">
      <c r="A168" s="31" t="s">
        <v>352</v>
      </c>
      <c r="B168" s="31" t="s">
        <v>353</v>
      </c>
      <c r="C168" s="32" t="s">
        <v>319</v>
      </c>
      <c r="D168" s="32">
        <v>1</v>
      </c>
      <c r="E168" s="32" t="s">
        <v>109</v>
      </c>
      <c r="F168" s="32" t="s">
        <v>678</v>
      </c>
      <c r="G168" s="32" t="s">
        <v>678</v>
      </c>
      <c r="H168" s="32">
        <v>30</v>
      </c>
      <c r="I168" s="14">
        <v>-1.7</v>
      </c>
      <c r="J168" s="14">
        <v>0.48</v>
      </c>
      <c r="K168" s="36">
        <v>-0.68871246302146361</v>
      </c>
      <c r="L168" s="36">
        <v>0.98944176729282518</v>
      </c>
      <c r="M168" s="36">
        <v>1.9788835345856504</v>
      </c>
      <c r="N168" s="138">
        <v>32.535885167464116</v>
      </c>
      <c r="O168" s="56">
        <v>22.966507177033492</v>
      </c>
    </row>
    <row r="169" spans="1:15" x14ac:dyDescent="0.2">
      <c r="A169" s="31" t="s">
        <v>354</v>
      </c>
      <c r="B169" s="31" t="s">
        <v>355</v>
      </c>
      <c r="C169" s="32" t="s">
        <v>319</v>
      </c>
      <c r="D169" s="32">
        <v>1</v>
      </c>
      <c r="E169" s="32" t="s">
        <v>109</v>
      </c>
      <c r="F169" s="32" t="s">
        <v>668</v>
      </c>
      <c r="G169" s="32" t="s">
        <v>678</v>
      </c>
      <c r="H169" s="32">
        <v>25</v>
      </c>
      <c r="I169" s="14">
        <v>-1.36</v>
      </c>
      <c r="J169" s="14">
        <v>0.04</v>
      </c>
      <c r="K169" s="36">
        <v>0.71299670731003806</v>
      </c>
      <c r="L169" s="36">
        <v>8.2453480607735441E-2</v>
      </c>
      <c r="M169" s="36">
        <v>0.16490696121547088</v>
      </c>
      <c r="N169" s="138">
        <v>48.80382775119616</v>
      </c>
      <c r="O169" s="56">
        <v>1.9138755980861246</v>
      </c>
    </row>
    <row r="170" spans="1:15" x14ac:dyDescent="0.2">
      <c r="A170" s="31" t="s">
        <v>356</v>
      </c>
      <c r="B170" s="31" t="s">
        <v>357</v>
      </c>
      <c r="C170" s="32" t="s">
        <v>319</v>
      </c>
      <c r="D170" s="32">
        <v>1</v>
      </c>
      <c r="E170" s="32" t="s">
        <v>103</v>
      </c>
      <c r="F170" s="32" t="s">
        <v>678</v>
      </c>
      <c r="G170" s="32" t="s">
        <v>678</v>
      </c>
      <c r="H170" s="32">
        <v>32</v>
      </c>
      <c r="I170" s="14">
        <v>-1.6</v>
      </c>
      <c r="J170" s="14">
        <v>0.42</v>
      </c>
      <c r="K170" s="36">
        <v>-0.27644505998278707</v>
      </c>
      <c r="L170" s="36">
        <v>0.86576154638122205</v>
      </c>
      <c r="M170" s="36">
        <v>1.7315230927624441</v>
      </c>
      <c r="N170" s="138">
        <v>37.320574162679421</v>
      </c>
      <c r="O170" s="56">
        <v>20.095693779904305</v>
      </c>
    </row>
    <row r="171" spans="1:15" x14ac:dyDescent="0.2">
      <c r="A171" s="31" t="s">
        <v>358</v>
      </c>
      <c r="B171" s="31" t="s">
        <v>359</v>
      </c>
      <c r="C171" s="32" t="s">
        <v>319</v>
      </c>
      <c r="D171" s="32">
        <v>1</v>
      </c>
      <c r="E171" s="32" t="s">
        <v>164</v>
      </c>
      <c r="F171" s="32" t="s">
        <v>678</v>
      </c>
      <c r="G171" s="32" t="s">
        <v>678</v>
      </c>
      <c r="H171" s="32">
        <v>29</v>
      </c>
      <c r="I171" s="14">
        <v>-1.76</v>
      </c>
      <c r="J171" s="14">
        <v>0.48</v>
      </c>
      <c r="K171" s="36">
        <v>-0.93607290484467021</v>
      </c>
      <c r="L171" s="36">
        <v>0.98944176729282518</v>
      </c>
      <c r="M171" s="36">
        <v>1.9788835345856504</v>
      </c>
      <c r="N171" s="138">
        <v>29.665071770334926</v>
      </c>
      <c r="O171" s="56">
        <v>22.966507177033492</v>
      </c>
    </row>
    <row r="172" spans="1:15" x14ac:dyDescent="0.2">
      <c r="A172" s="31" t="s">
        <v>360</v>
      </c>
      <c r="B172" s="31" t="s">
        <v>361</v>
      </c>
      <c r="C172" s="32" t="s">
        <v>319</v>
      </c>
      <c r="D172" s="32">
        <v>1</v>
      </c>
      <c r="E172" s="32" t="s">
        <v>109</v>
      </c>
      <c r="F172" s="32" t="s">
        <v>678</v>
      </c>
      <c r="G172" s="32" t="s">
        <v>678</v>
      </c>
      <c r="H172" s="32">
        <v>42</v>
      </c>
      <c r="I172" s="14">
        <v>-1.43</v>
      </c>
      <c r="J172" s="14">
        <v>0.14000000000000001</v>
      </c>
      <c r="K172" s="36">
        <v>0.42440952518296476</v>
      </c>
      <c r="L172" s="36">
        <v>0.28858718212707402</v>
      </c>
      <c r="M172" s="36">
        <v>0.57717436425414803</v>
      </c>
      <c r="N172" s="138">
        <v>45.45454545454546</v>
      </c>
      <c r="O172" s="56">
        <v>6.6985645933014357</v>
      </c>
    </row>
    <row r="173" spans="1:15" x14ac:dyDescent="0.2">
      <c r="A173" s="31" t="s">
        <v>362</v>
      </c>
      <c r="B173" s="31" t="s">
        <v>363</v>
      </c>
      <c r="C173" s="32" t="s">
        <v>319</v>
      </c>
      <c r="D173" s="32">
        <v>1</v>
      </c>
      <c r="E173" s="32" t="s">
        <v>33</v>
      </c>
      <c r="F173" s="32" t="s">
        <v>668</v>
      </c>
      <c r="G173" s="32" t="s">
        <v>678</v>
      </c>
      <c r="H173" s="32">
        <v>30</v>
      </c>
      <c r="I173" s="14">
        <v>-1.36</v>
      </c>
      <c r="J173" s="14">
        <v>0.04</v>
      </c>
      <c r="K173" s="36">
        <v>0.71299670731003806</v>
      </c>
      <c r="L173" s="36">
        <v>8.2453480607735441E-2</v>
      </c>
      <c r="M173" s="36">
        <v>0.16490696121547088</v>
      </c>
      <c r="N173" s="138">
        <v>48.80382775119616</v>
      </c>
      <c r="O173" s="56">
        <v>1.9138755980861246</v>
      </c>
    </row>
    <row r="174" spans="1:15" x14ac:dyDescent="0.2">
      <c r="A174" s="31" t="s">
        <v>364</v>
      </c>
      <c r="B174" s="31" t="s">
        <v>365</v>
      </c>
      <c r="C174" s="32" t="s">
        <v>319</v>
      </c>
      <c r="D174" s="32">
        <v>3</v>
      </c>
      <c r="E174" s="32" t="s">
        <v>58</v>
      </c>
      <c r="F174" s="32" t="s">
        <v>678</v>
      </c>
      <c r="G174" s="32" t="s">
        <v>678</v>
      </c>
      <c r="H174" s="32">
        <v>38</v>
      </c>
      <c r="I174" s="14">
        <v>-1.46</v>
      </c>
      <c r="J174" s="14">
        <v>0.2</v>
      </c>
      <c r="K174" s="36">
        <v>0.30072930427136152</v>
      </c>
      <c r="L174" s="36">
        <v>0.4122674030386772</v>
      </c>
      <c r="M174" s="36">
        <v>0.82453480607735441</v>
      </c>
      <c r="N174" s="138">
        <v>44.019138755980862</v>
      </c>
      <c r="O174" s="56">
        <v>9.569377990430624</v>
      </c>
    </row>
    <row r="175" spans="1:15" x14ac:dyDescent="0.2">
      <c r="A175" s="31" t="s">
        <v>366</v>
      </c>
      <c r="B175" s="31" t="s">
        <v>367</v>
      </c>
      <c r="C175" s="32" t="s">
        <v>319</v>
      </c>
      <c r="D175" s="32">
        <v>1</v>
      </c>
      <c r="E175" s="32" t="s">
        <v>58</v>
      </c>
      <c r="F175" s="32" t="s">
        <v>678</v>
      </c>
      <c r="G175" s="32" t="s">
        <v>678</v>
      </c>
      <c r="H175" s="32">
        <v>39</v>
      </c>
      <c r="I175" s="14">
        <v>-1.45</v>
      </c>
      <c r="J175" s="14">
        <v>0.18</v>
      </c>
      <c r="K175" s="36">
        <v>0.34195604457522927</v>
      </c>
      <c r="L175" s="36">
        <v>0.37104066273480946</v>
      </c>
      <c r="M175" s="36">
        <v>0.74208132546961891</v>
      </c>
      <c r="N175" s="138">
        <v>44.497607655502392</v>
      </c>
      <c r="O175" s="56">
        <v>8.6124401913875595</v>
      </c>
    </row>
    <row r="176" spans="1:15" x14ac:dyDescent="0.2">
      <c r="A176" s="31" t="s">
        <v>368</v>
      </c>
      <c r="B176" s="31" t="s">
        <v>369</v>
      </c>
      <c r="C176" s="32" t="s">
        <v>319</v>
      </c>
      <c r="D176" s="32">
        <v>1</v>
      </c>
      <c r="E176" s="32" t="s">
        <v>103</v>
      </c>
      <c r="F176" s="32" t="s">
        <v>678</v>
      </c>
      <c r="G176" s="32" t="s">
        <v>678</v>
      </c>
      <c r="H176" s="32">
        <v>33</v>
      </c>
      <c r="I176" s="14">
        <v>-1.56</v>
      </c>
      <c r="J176" s="14">
        <v>0.38</v>
      </c>
      <c r="K176" s="36">
        <v>-0.11153809876731603</v>
      </c>
      <c r="L176" s="36">
        <v>0.78330806577348666</v>
      </c>
      <c r="M176" s="36">
        <v>1.5666161315469733</v>
      </c>
      <c r="N176" s="138">
        <v>39.234449760765543</v>
      </c>
      <c r="O176" s="56">
        <v>18.181818181818183</v>
      </c>
    </row>
    <row r="177" spans="1:15" x14ac:dyDescent="0.2">
      <c r="A177" s="31" t="s">
        <v>370</v>
      </c>
      <c r="B177" s="31" t="s">
        <v>371</v>
      </c>
      <c r="C177" s="32" t="s">
        <v>319</v>
      </c>
      <c r="D177" s="32">
        <v>2</v>
      </c>
      <c r="E177" s="32" t="s">
        <v>109</v>
      </c>
      <c r="F177" s="32" t="s">
        <v>678</v>
      </c>
      <c r="G177" s="32" t="s">
        <v>678</v>
      </c>
      <c r="H177" s="32">
        <v>47</v>
      </c>
      <c r="I177" s="14">
        <v>-1.41</v>
      </c>
      <c r="J177" s="14">
        <v>0.1</v>
      </c>
      <c r="K177" s="36">
        <v>0.50686300579070032</v>
      </c>
      <c r="L177" s="36">
        <v>0.2061337015193386</v>
      </c>
      <c r="M177" s="36">
        <v>0.4122674030386772</v>
      </c>
      <c r="N177" s="138">
        <v>46.411483253588521</v>
      </c>
      <c r="O177" s="56">
        <v>4.784688995215312</v>
      </c>
    </row>
    <row r="178" spans="1:15" x14ac:dyDescent="0.2">
      <c r="A178" s="31" t="s">
        <v>372</v>
      </c>
      <c r="B178" s="31" t="s">
        <v>373</v>
      </c>
      <c r="C178" s="32" t="s">
        <v>319</v>
      </c>
      <c r="D178" s="32">
        <v>1</v>
      </c>
      <c r="E178" s="32" t="s">
        <v>109</v>
      </c>
      <c r="F178" s="32" t="s">
        <v>668</v>
      </c>
      <c r="G178" s="32" t="s">
        <v>678</v>
      </c>
      <c r="H178" s="32">
        <v>38</v>
      </c>
      <c r="I178" s="14">
        <v>-1.36</v>
      </c>
      <c r="J178" s="14">
        <v>0.04</v>
      </c>
      <c r="K178" s="36">
        <v>0.71299670731003806</v>
      </c>
      <c r="L178" s="36">
        <v>8.2453480607735441E-2</v>
      </c>
      <c r="M178" s="36">
        <v>0.16490696121547088</v>
      </c>
      <c r="N178" s="138">
        <v>48.80382775119616</v>
      </c>
      <c r="O178" s="56">
        <v>1.9138755980861246</v>
      </c>
    </row>
    <row r="179" spans="1:15" x14ac:dyDescent="0.2">
      <c r="A179" s="31" t="s">
        <v>374</v>
      </c>
      <c r="B179" s="31" t="s">
        <v>375</v>
      </c>
      <c r="C179" s="32" t="s">
        <v>319</v>
      </c>
      <c r="D179" s="32">
        <v>1</v>
      </c>
      <c r="E179" s="32" t="s">
        <v>109</v>
      </c>
      <c r="F179" s="32" t="s">
        <v>668</v>
      </c>
      <c r="G179" s="32" t="s">
        <v>678</v>
      </c>
      <c r="H179" s="32">
        <v>29</v>
      </c>
      <c r="I179" s="14">
        <v>-1.36</v>
      </c>
      <c r="J179" s="14">
        <v>0.04</v>
      </c>
      <c r="K179" s="36">
        <v>0.71299670731003806</v>
      </c>
      <c r="L179" s="36">
        <v>8.2453480607735441E-2</v>
      </c>
      <c r="M179" s="36">
        <v>0.16490696121547088</v>
      </c>
      <c r="N179" s="138">
        <v>48.80382775119616</v>
      </c>
      <c r="O179" s="56">
        <v>1.9138755980861246</v>
      </c>
    </row>
    <row r="180" spans="1:15" x14ac:dyDescent="0.2">
      <c r="A180" s="31" t="s">
        <v>376</v>
      </c>
      <c r="B180" s="31" t="s">
        <v>377</v>
      </c>
      <c r="C180" s="32" t="s">
        <v>319</v>
      </c>
      <c r="D180" s="32">
        <v>1</v>
      </c>
      <c r="E180" s="32" t="s">
        <v>109</v>
      </c>
      <c r="F180" s="32" t="s">
        <v>668</v>
      </c>
      <c r="G180" s="32" t="s">
        <v>678</v>
      </c>
      <c r="H180" s="32">
        <v>38</v>
      </c>
      <c r="I180" s="14">
        <v>-1.36</v>
      </c>
      <c r="J180" s="14">
        <v>0.04</v>
      </c>
      <c r="K180" s="36">
        <v>0.71299670731003806</v>
      </c>
      <c r="L180" s="36">
        <v>8.2453480607735441E-2</v>
      </c>
      <c r="M180" s="36">
        <v>0.16490696121547088</v>
      </c>
      <c r="N180" s="138">
        <v>48.80382775119616</v>
      </c>
      <c r="O180" s="56">
        <v>1.9138755980861246</v>
      </c>
    </row>
    <row r="181" spans="1:15" x14ac:dyDescent="0.2">
      <c r="A181" s="31">
        <v>1480</v>
      </c>
      <c r="B181" s="31" t="s">
        <v>378</v>
      </c>
      <c r="C181" s="32">
        <v>14</v>
      </c>
      <c r="D181" s="32">
        <v>5</v>
      </c>
      <c r="E181" s="32" t="s">
        <v>67</v>
      </c>
      <c r="F181" s="32" t="s">
        <v>678</v>
      </c>
      <c r="G181" s="32" t="s">
        <v>668</v>
      </c>
      <c r="H181" s="32">
        <v>45</v>
      </c>
      <c r="I181" s="14">
        <v>-1.35</v>
      </c>
      <c r="J181" s="14">
        <v>0.04</v>
      </c>
      <c r="K181" s="36">
        <v>0.75422344761390592</v>
      </c>
      <c r="L181" s="36">
        <v>8.2453480607735441E-2</v>
      </c>
      <c r="M181" s="36">
        <v>0.16490696121547088</v>
      </c>
      <c r="N181" s="138">
        <v>49.282296650717697</v>
      </c>
      <c r="O181" s="56">
        <v>1.9138755980861246</v>
      </c>
    </row>
    <row r="182" spans="1:15" x14ac:dyDescent="0.2">
      <c r="A182" s="31" t="s">
        <v>379</v>
      </c>
      <c r="B182" s="31" t="s">
        <v>380</v>
      </c>
      <c r="C182" s="32" t="s">
        <v>319</v>
      </c>
      <c r="D182" s="32">
        <v>3</v>
      </c>
      <c r="E182" s="32" t="s">
        <v>33</v>
      </c>
      <c r="F182" s="32" t="s">
        <v>678</v>
      </c>
      <c r="G182" s="32" t="s">
        <v>678</v>
      </c>
      <c r="H182" s="32">
        <v>76</v>
      </c>
      <c r="I182" s="14">
        <v>-1.38</v>
      </c>
      <c r="J182" s="14">
        <v>0.04</v>
      </c>
      <c r="K182" s="36">
        <v>0.63054322670230356</v>
      </c>
      <c r="L182" s="36">
        <v>8.2453480607735441E-2</v>
      </c>
      <c r="M182" s="36">
        <v>0.16490696121547088</v>
      </c>
      <c r="N182" s="138">
        <v>47.84688995215312</v>
      </c>
      <c r="O182" s="56">
        <v>1.9138755980861246</v>
      </c>
    </row>
    <row r="183" spans="1:15" x14ac:dyDescent="0.2">
      <c r="A183" s="31" t="s">
        <v>381</v>
      </c>
      <c r="B183" s="31" t="s">
        <v>382</v>
      </c>
      <c r="C183" s="32" t="s">
        <v>319</v>
      </c>
      <c r="D183" s="32">
        <v>3</v>
      </c>
      <c r="E183" s="32" t="s">
        <v>33</v>
      </c>
      <c r="F183" s="32" t="s">
        <v>678</v>
      </c>
      <c r="G183" s="32" t="s">
        <v>678</v>
      </c>
      <c r="H183" s="32">
        <v>69</v>
      </c>
      <c r="I183" s="14">
        <v>-1.38</v>
      </c>
      <c r="J183" s="14">
        <v>0.04</v>
      </c>
      <c r="K183" s="36">
        <v>0.63054322670230356</v>
      </c>
      <c r="L183" s="36">
        <v>8.2453480607735441E-2</v>
      </c>
      <c r="M183" s="36">
        <v>0.16490696121547088</v>
      </c>
      <c r="N183" s="138">
        <v>47.84688995215312</v>
      </c>
      <c r="O183" s="56">
        <v>1.9138755980861246</v>
      </c>
    </row>
    <row r="184" spans="1:15" x14ac:dyDescent="0.2">
      <c r="A184" s="31" t="s">
        <v>383</v>
      </c>
      <c r="B184" s="31" t="s">
        <v>384</v>
      </c>
      <c r="C184" s="32" t="s">
        <v>319</v>
      </c>
      <c r="D184" s="32">
        <v>1</v>
      </c>
      <c r="E184" s="32" t="s">
        <v>103</v>
      </c>
      <c r="F184" s="32" t="s">
        <v>678</v>
      </c>
      <c r="G184" s="32" t="s">
        <v>678</v>
      </c>
      <c r="H184" s="32">
        <v>24</v>
      </c>
      <c r="I184" s="14">
        <v>-2.0299999999999998</v>
      </c>
      <c r="J184" s="14">
        <v>0.36</v>
      </c>
      <c r="K184" s="36">
        <v>-2.0491948930490977</v>
      </c>
      <c r="L184" s="36">
        <v>0.74208132546961891</v>
      </c>
      <c r="M184" s="36">
        <v>1.4841626509392378</v>
      </c>
      <c r="N184" s="138">
        <v>16.746411483253596</v>
      </c>
      <c r="O184" s="56">
        <v>17.224880382775119</v>
      </c>
    </row>
    <row r="185" spans="1:15" x14ac:dyDescent="0.2">
      <c r="A185" s="31" t="s">
        <v>385</v>
      </c>
      <c r="B185" s="31" t="s">
        <v>386</v>
      </c>
      <c r="C185" s="32" t="s">
        <v>319</v>
      </c>
      <c r="D185" s="32">
        <v>3</v>
      </c>
      <c r="E185" s="32" t="s">
        <v>103</v>
      </c>
      <c r="F185" s="32" t="s">
        <v>678</v>
      </c>
      <c r="G185" s="32" t="s">
        <v>678</v>
      </c>
      <c r="H185" s="32">
        <v>57</v>
      </c>
      <c r="I185" s="14">
        <v>-1.39</v>
      </c>
      <c r="J185" s="14">
        <v>0.06</v>
      </c>
      <c r="K185" s="36">
        <v>0.58931648639843581</v>
      </c>
      <c r="L185" s="36">
        <v>0.12368022091160315</v>
      </c>
      <c r="M185" s="36">
        <v>0.2473604418232063</v>
      </c>
      <c r="N185" s="138">
        <v>47.368421052631582</v>
      </c>
      <c r="O185" s="56">
        <v>2.8708133971291865</v>
      </c>
    </row>
    <row r="186" spans="1:15" x14ac:dyDescent="0.2">
      <c r="A186" s="31" t="s">
        <v>387</v>
      </c>
      <c r="B186" s="31" t="s">
        <v>388</v>
      </c>
      <c r="C186" s="32" t="s">
        <v>319</v>
      </c>
      <c r="D186" s="32">
        <v>1</v>
      </c>
      <c r="E186" s="32" t="s">
        <v>223</v>
      </c>
      <c r="F186" s="32" t="s">
        <v>678</v>
      </c>
      <c r="G186" s="32" t="s">
        <v>678</v>
      </c>
      <c r="H186" s="32">
        <v>21</v>
      </c>
      <c r="I186" s="14">
        <v>-2.09</v>
      </c>
      <c r="J186" s="14">
        <v>0.24</v>
      </c>
      <c r="K186" s="36">
        <v>-2.2965553348723042</v>
      </c>
      <c r="L186" s="36">
        <v>0.49472088364641259</v>
      </c>
      <c r="M186" s="36">
        <v>0.98944176729282518</v>
      </c>
      <c r="N186" s="138">
        <v>13.875598086124405</v>
      </c>
      <c r="O186" s="56">
        <v>11.483253588516746</v>
      </c>
    </row>
    <row r="187" spans="1:15" x14ac:dyDescent="0.2">
      <c r="A187" s="31" t="s">
        <v>389</v>
      </c>
      <c r="B187" s="31" t="s">
        <v>390</v>
      </c>
      <c r="C187" s="32" t="s">
        <v>319</v>
      </c>
      <c r="D187" s="32">
        <v>3</v>
      </c>
      <c r="E187" s="32" t="s">
        <v>58</v>
      </c>
      <c r="F187" s="32" t="s">
        <v>678</v>
      </c>
      <c r="G187" s="32" t="s">
        <v>678</v>
      </c>
      <c r="H187" s="32">
        <v>24</v>
      </c>
      <c r="I187" s="14">
        <v>-2.0299999999999998</v>
      </c>
      <c r="J187" s="14">
        <v>0.36</v>
      </c>
      <c r="K187" s="36">
        <v>-2.0491948930490977</v>
      </c>
      <c r="L187" s="36">
        <v>0.74208132546961891</v>
      </c>
      <c r="M187" s="36">
        <v>1.4841626509392378</v>
      </c>
      <c r="N187" s="138">
        <v>16.746411483253596</v>
      </c>
      <c r="O187" s="56">
        <v>17.224880382775119</v>
      </c>
    </row>
    <row r="188" spans="1:15" x14ac:dyDescent="0.2">
      <c r="A188" s="31" t="s">
        <v>391</v>
      </c>
      <c r="B188" s="31" t="s">
        <v>392</v>
      </c>
      <c r="C188" s="32" t="s">
        <v>319</v>
      </c>
      <c r="D188" s="32">
        <v>3</v>
      </c>
      <c r="E188" s="32" t="s">
        <v>70</v>
      </c>
      <c r="F188" s="32" t="s">
        <v>678</v>
      </c>
      <c r="G188" s="32" t="s">
        <v>678</v>
      </c>
      <c r="H188" s="32">
        <v>28</v>
      </c>
      <c r="I188" s="14">
        <v>-1.82</v>
      </c>
      <c r="J188" s="14">
        <v>0.5</v>
      </c>
      <c r="K188" s="36">
        <v>-1.1834333466678766</v>
      </c>
      <c r="L188" s="36">
        <v>1.0306685075966928</v>
      </c>
      <c r="M188" s="36">
        <v>2.0613370151933856</v>
      </c>
      <c r="N188" s="138">
        <v>26.794258373205736</v>
      </c>
      <c r="O188" s="56">
        <v>23.923444976076553</v>
      </c>
    </row>
    <row r="189" spans="1:15" x14ac:dyDescent="0.2">
      <c r="A189" s="31" t="s">
        <v>393</v>
      </c>
      <c r="B189" s="31" t="s">
        <v>394</v>
      </c>
      <c r="C189" s="32" t="s">
        <v>319</v>
      </c>
      <c r="D189" s="32">
        <v>3</v>
      </c>
      <c r="E189" s="32" t="s">
        <v>33</v>
      </c>
      <c r="F189" s="32" t="s">
        <v>678</v>
      </c>
      <c r="G189" s="32" t="s">
        <v>678</v>
      </c>
      <c r="H189" s="32">
        <v>72</v>
      </c>
      <c r="I189" s="14">
        <v>-1.38</v>
      </c>
      <c r="J189" s="14">
        <v>0.04</v>
      </c>
      <c r="K189" s="36">
        <v>0.63054322670230356</v>
      </c>
      <c r="L189" s="36">
        <v>8.2453480607735441E-2</v>
      </c>
      <c r="M189" s="36">
        <v>0.16490696121547088</v>
      </c>
      <c r="N189" s="138">
        <v>47.84688995215312</v>
      </c>
      <c r="O189" s="56">
        <v>1.9138755980861246</v>
      </c>
    </row>
    <row r="190" spans="1:15" x14ac:dyDescent="0.2">
      <c r="A190" s="31" t="s">
        <v>395</v>
      </c>
      <c r="B190" s="31" t="s">
        <v>396</v>
      </c>
      <c r="C190" s="32" t="s">
        <v>319</v>
      </c>
      <c r="D190" s="32">
        <v>4</v>
      </c>
      <c r="E190" s="32" t="s">
        <v>70</v>
      </c>
      <c r="F190" s="32" t="s">
        <v>668</v>
      </c>
      <c r="G190" s="32" t="s">
        <v>678</v>
      </c>
      <c r="H190" s="32">
        <v>60</v>
      </c>
      <c r="I190" s="14">
        <v>-1.35</v>
      </c>
      <c r="J190" s="14">
        <v>0.04</v>
      </c>
      <c r="K190" s="36">
        <v>0.75422344761390592</v>
      </c>
      <c r="L190" s="36">
        <v>8.2453480607735441E-2</v>
      </c>
      <c r="M190" s="36">
        <v>0.16490696121547088</v>
      </c>
      <c r="N190" s="138">
        <v>49.282296650717697</v>
      </c>
      <c r="O190" s="56">
        <v>1.9138755980861246</v>
      </c>
    </row>
    <row r="191" spans="1:15" x14ac:dyDescent="0.2">
      <c r="A191" s="31" t="s">
        <v>397</v>
      </c>
      <c r="B191" s="31" t="s">
        <v>398</v>
      </c>
      <c r="C191" s="32" t="s">
        <v>319</v>
      </c>
      <c r="D191" s="32">
        <v>2</v>
      </c>
      <c r="E191" s="32" t="s">
        <v>103</v>
      </c>
      <c r="F191" s="32" t="s">
        <v>678</v>
      </c>
      <c r="G191" s="32" t="s">
        <v>678</v>
      </c>
      <c r="H191" s="32">
        <v>68</v>
      </c>
      <c r="I191" s="14">
        <v>-1.38</v>
      </c>
      <c r="J191" s="14">
        <v>0.04</v>
      </c>
      <c r="K191" s="36">
        <v>0.63054322670230356</v>
      </c>
      <c r="L191" s="36">
        <v>8.2453480607735441E-2</v>
      </c>
      <c r="M191" s="36">
        <v>0.16490696121547088</v>
      </c>
      <c r="N191" s="138">
        <v>47.84688995215312</v>
      </c>
      <c r="O191" s="56">
        <v>1.9138755980861246</v>
      </c>
    </row>
    <row r="192" spans="1:15" x14ac:dyDescent="0.2">
      <c r="A192" s="31" t="s">
        <v>399</v>
      </c>
      <c r="B192" s="31" t="s">
        <v>400</v>
      </c>
      <c r="C192" s="32" t="s">
        <v>319</v>
      </c>
      <c r="D192" s="32">
        <v>1</v>
      </c>
      <c r="E192" s="32" t="s">
        <v>164</v>
      </c>
      <c r="F192" s="32" t="s">
        <v>678</v>
      </c>
      <c r="G192" s="32" t="s">
        <v>678</v>
      </c>
      <c r="H192" s="32">
        <v>36</v>
      </c>
      <c r="I192" s="14">
        <v>-1.48</v>
      </c>
      <c r="J192" s="14">
        <v>0.26</v>
      </c>
      <c r="K192" s="36">
        <v>0.218275823663626</v>
      </c>
      <c r="L192" s="36">
        <v>0.53594762395028028</v>
      </c>
      <c r="M192" s="36">
        <v>1.0718952479005606</v>
      </c>
      <c r="N192" s="138">
        <v>43.062200956937794</v>
      </c>
      <c r="O192" s="56">
        <v>12.440191387559809</v>
      </c>
    </row>
    <row r="193" spans="1:15" x14ac:dyDescent="0.2">
      <c r="A193" s="31" t="s">
        <v>401</v>
      </c>
      <c r="B193" s="31" t="s">
        <v>402</v>
      </c>
      <c r="C193" s="32" t="s">
        <v>319</v>
      </c>
      <c r="D193" s="32">
        <v>2</v>
      </c>
      <c r="E193" s="32" t="s">
        <v>83</v>
      </c>
      <c r="F193" s="32" t="s">
        <v>668</v>
      </c>
      <c r="G193" s="32" t="s">
        <v>678</v>
      </c>
      <c r="H193" s="32">
        <v>33</v>
      </c>
      <c r="I193" s="14">
        <v>-1.36</v>
      </c>
      <c r="J193" s="14">
        <v>0.04</v>
      </c>
      <c r="K193" s="36">
        <v>0.71299670731003806</v>
      </c>
      <c r="L193" s="36">
        <v>8.2453480607735441E-2</v>
      </c>
      <c r="M193" s="36">
        <v>0.16490696121547088</v>
      </c>
      <c r="N193" s="138">
        <v>48.80382775119616</v>
      </c>
      <c r="O193" s="56">
        <v>1.9138755980861246</v>
      </c>
    </row>
    <row r="194" spans="1:15" x14ac:dyDescent="0.2">
      <c r="A194" s="31" t="s">
        <v>403</v>
      </c>
      <c r="B194" s="31" t="s">
        <v>404</v>
      </c>
      <c r="C194" s="32" t="s">
        <v>319</v>
      </c>
      <c r="D194" s="32">
        <v>3</v>
      </c>
      <c r="E194" s="32" t="s">
        <v>83</v>
      </c>
      <c r="F194" s="32" t="s">
        <v>668</v>
      </c>
      <c r="G194" s="32" t="s">
        <v>678</v>
      </c>
      <c r="H194" s="32">
        <v>43</v>
      </c>
      <c r="I194" s="14">
        <v>-1.35</v>
      </c>
      <c r="J194" s="14">
        <v>0.04</v>
      </c>
      <c r="K194" s="36">
        <v>0.75422344761390592</v>
      </c>
      <c r="L194" s="36">
        <v>8.2453480607735441E-2</v>
      </c>
      <c r="M194" s="36">
        <v>0.16490696121547088</v>
      </c>
      <c r="N194" s="138">
        <v>49.282296650717697</v>
      </c>
      <c r="O194" s="56">
        <v>1.9138755980861246</v>
      </c>
    </row>
    <row r="195" spans="1:15" x14ac:dyDescent="0.2">
      <c r="A195" s="31" t="s">
        <v>405</v>
      </c>
      <c r="B195" s="31" t="s">
        <v>406</v>
      </c>
      <c r="C195" s="32" t="s">
        <v>319</v>
      </c>
      <c r="D195" s="32">
        <v>2</v>
      </c>
      <c r="E195" s="32" t="s">
        <v>109</v>
      </c>
      <c r="F195" s="32" t="s">
        <v>678</v>
      </c>
      <c r="G195" s="32" t="s">
        <v>678</v>
      </c>
      <c r="H195" s="32">
        <v>27</v>
      </c>
      <c r="I195" s="14">
        <v>-1.88</v>
      </c>
      <c r="J195" s="14">
        <v>0.5</v>
      </c>
      <c r="K195" s="36">
        <v>-1.4307937884910822</v>
      </c>
      <c r="L195" s="36">
        <v>1.0306685075966928</v>
      </c>
      <c r="M195" s="36">
        <v>2.0613370151933856</v>
      </c>
      <c r="N195" s="138">
        <v>23.92344497607656</v>
      </c>
      <c r="O195" s="56">
        <v>23.923444976076553</v>
      </c>
    </row>
    <row r="196" spans="1:15" x14ac:dyDescent="0.2">
      <c r="A196" s="31" t="s">
        <v>407</v>
      </c>
      <c r="B196" s="31" t="s">
        <v>408</v>
      </c>
      <c r="C196" s="32" t="s">
        <v>319</v>
      </c>
      <c r="D196" s="32">
        <v>3</v>
      </c>
      <c r="E196" s="32" t="s">
        <v>83</v>
      </c>
      <c r="F196" s="32" t="s">
        <v>678</v>
      </c>
      <c r="G196" s="32" t="s">
        <v>678</v>
      </c>
      <c r="H196" s="32">
        <v>75</v>
      </c>
      <c r="I196" s="14">
        <v>-1.38</v>
      </c>
      <c r="J196" s="14">
        <v>0.04</v>
      </c>
      <c r="K196" s="36">
        <v>0.63054322670230356</v>
      </c>
      <c r="L196" s="36">
        <v>8.2453480607735441E-2</v>
      </c>
      <c r="M196" s="36">
        <v>0.16490696121547088</v>
      </c>
      <c r="N196" s="138">
        <v>47.84688995215312</v>
      </c>
      <c r="O196" s="56">
        <v>1.9138755980861246</v>
      </c>
    </row>
    <row r="197" spans="1:15" x14ac:dyDescent="0.2">
      <c r="A197" s="31" t="s">
        <v>409</v>
      </c>
      <c r="B197" s="31" t="s">
        <v>410</v>
      </c>
      <c r="C197" s="32" t="s">
        <v>319</v>
      </c>
      <c r="D197" s="32">
        <v>1</v>
      </c>
      <c r="E197" s="32" t="s">
        <v>109</v>
      </c>
      <c r="F197" s="32" t="s">
        <v>678</v>
      </c>
      <c r="G197" s="32" t="s">
        <v>678</v>
      </c>
      <c r="H197" s="32">
        <v>24</v>
      </c>
      <c r="I197" s="14">
        <v>-2.0299999999999998</v>
      </c>
      <c r="J197" s="14">
        <v>0.36</v>
      </c>
      <c r="K197" s="36">
        <v>-2.0491948930490977</v>
      </c>
      <c r="L197" s="36">
        <v>0.74208132546961891</v>
      </c>
      <c r="M197" s="36">
        <v>1.4841626509392378</v>
      </c>
      <c r="N197" s="138">
        <v>16.746411483253596</v>
      </c>
      <c r="O197" s="56">
        <v>17.224880382775119</v>
      </c>
    </row>
    <row r="198" spans="1:15" x14ac:dyDescent="0.2">
      <c r="A198" s="31" t="s">
        <v>411</v>
      </c>
      <c r="B198" s="31" t="s">
        <v>412</v>
      </c>
      <c r="C198" s="32" t="s">
        <v>319</v>
      </c>
      <c r="D198" s="32">
        <v>1</v>
      </c>
      <c r="E198" s="32" t="s">
        <v>109</v>
      </c>
      <c r="F198" s="32" t="s">
        <v>678</v>
      </c>
      <c r="G198" s="32" t="s">
        <v>678</v>
      </c>
      <c r="H198" s="32">
        <v>25</v>
      </c>
      <c r="I198" s="14">
        <v>-1.99</v>
      </c>
      <c r="J198" s="14">
        <v>0.42</v>
      </c>
      <c r="K198" s="36">
        <v>-1.8842879318336276</v>
      </c>
      <c r="L198" s="36">
        <v>0.86576154638122205</v>
      </c>
      <c r="M198" s="36">
        <v>1.7315230927624441</v>
      </c>
      <c r="N198" s="138">
        <v>18.66028708133971</v>
      </c>
      <c r="O198" s="56">
        <v>20.095693779904305</v>
      </c>
    </row>
    <row r="199" spans="1:15" x14ac:dyDescent="0.2">
      <c r="A199" s="31" t="s">
        <v>413</v>
      </c>
      <c r="B199" s="31" t="s">
        <v>414</v>
      </c>
      <c r="C199" s="32" t="s">
        <v>319</v>
      </c>
      <c r="D199" s="32">
        <v>3</v>
      </c>
      <c r="E199" s="32" t="s">
        <v>83</v>
      </c>
      <c r="F199" s="32" t="s">
        <v>678</v>
      </c>
      <c r="G199" s="32" t="s">
        <v>678</v>
      </c>
      <c r="H199" s="32">
        <v>76</v>
      </c>
      <c r="I199" s="14">
        <v>-1.38</v>
      </c>
      <c r="J199" s="14">
        <v>0.04</v>
      </c>
      <c r="K199" s="36">
        <v>0.63054322670230356</v>
      </c>
      <c r="L199" s="36">
        <v>8.2453480607735441E-2</v>
      </c>
      <c r="M199" s="36">
        <v>0.16490696121547088</v>
      </c>
      <c r="N199" s="138">
        <v>47.84688995215312</v>
      </c>
      <c r="O199" s="56">
        <v>1.9138755980861246</v>
      </c>
    </row>
    <row r="200" spans="1:15" x14ac:dyDescent="0.2">
      <c r="A200" s="31" t="s">
        <v>415</v>
      </c>
      <c r="B200" s="31" t="s">
        <v>416</v>
      </c>
      <c r="C200" s="32" t="s">
        <v>417</v>
      </c>
      <c r="D200" s="32">
        <v>1</v>
      </c>
      <c r="E200" s="32" t="s">
        <v>58</v>
      </c>
      <c r="F200" s="32" t="s">
        <v>668</v>
      </c>
      <c r="G200" s="32" t="s">
        <v>678</v>
      </c>
      <c r="H200" s="32">
        <v>28</v>
      </c>
      <c r="I200" s="14">
        <v>-1.36</v>
      </c>
      <c r="J200" s="14">
        <v>0.04</v>
      </c>
      <c r="K200" s="36">
        <v>0.71299670731003806</v>
      </c>
      <c r="L200" s="36">
        <v>8.2453480607735441E-2</v>
      </c>
      <c r="M200" s="36">
        <v>0.16490696121547088</v>
      </c>
      <c r="N200" s="138">
        <v>48.80382775119616</v>
      </c>
      <c r="O200" s="56">
        <v>1.9138755980861246</v>
      </c>
    </row>
    <row r="201" spans="1:15" x14ac:dyDescent="0.2">
      <c r="A201" s="31" t="s">
        <v>418</v>
      </c>
      <c r="B201" s="31" t="s">
        <v>419</v>
      </c>
      <c r="C201" s="32" t="s">
        <v>417</v>
      </c>
      <c r="D201" s="32">
        <v>1</v>
      </c>
      <c r="E201" s="32" t="s">
        <v>223</v>
      </c>
      <c r="F201" s="32" t="s">
        <v>678</v>
      </c>
      <c r="G201" s="32" t="s">
        <v>678</v>
      </c>
      <c r="H201" s="32">
        <v>28</v>
      </c>
      <c r="I201" s="14">
        <v>-1.82</v>
      </c>
      <c r="J201" s="14">
        <v>0.5</v>
      </c>
      <c r="K201" s="36">
        <v>-1.1834333466678766</v>
      </c>
      <c r="L201" s="36">
        <v>1.0306685075966928</v>
      </c>
      <c r="M201" s="36">
        <v>2.0613370151933856</v>
      </c>
      <c r="N201" s="138">
        <v>26.794258373205736</v>
      </c>
      <c r="O201" s="56">
        <v>23.923444976076553</v>
      </c>
    </row>
    <row r="202" spans="1:15" x14ac:dyDescent="0.2">
      <c r="A202" s="31" t="s">
        <v>420</v>
      </c>
      <c r="B202" s="31" t="s">
        <v>421</v>
      </c>
      <c r="C202" s="32" t="s">
        <v>417</v>
      </c>
      <c r="D202" s="32">
        <v>1</v>
      </c>
      <c r="E202" s="32" t="s">
        <v>164</v>
      </c>
      <c r="F202" s="32" t="s">
        <v>678</v>
      </c>
      <c r="G202" s="32" t="s">
        <v>678</v>
      </c>
      <c r="H202" s="32">
        <v>31</v>
      </c>
      <c r="I202" s="14">
        <v>-1.65</v>
      </c>
      <c r="J202" s="14">
        <v>0.46</v>
      </c>
      <c r="K202" s="36">
        <v>-0.48257876150212486</v>
      </c>
      <c r="L202" s="36">
        <v>0.94821502698895754</v>
      </c>
      <c r="M202" s="36">
        <v>1.8964300539779151</v>
      </c>
      <c r="N202" s="138">
        <v>34.928229665071768</v>
      </c>
      <c r="O202" s="56">
        <v>22.009569377990434</v>
      </c>
    </row>
    <row r="203" spans="1:15" x14ac:dyDescent="0.2">
      <c r="A203" s="31" t="s">
        <v>422</v>
      </c>
      <c r="B203" s="31" t="s">
        <v>423</v>
      </c>
      <c r="C203" s="32" t="s">
        <v>417</v>
      </c>
      <c r="D203" s="32">
        <v>1</v>
      </c>
      <c r="E203" s="32" t="s">
        <v>109</v>
      </c>
      <c r="F203" s="32" t="s">
        <v>678</v>
      </c>
      <c r="G203" s="32" t="s">
        <v>678</v>
      </c>
      <c r="H203" s="32">
        <v>41</v>
      </c>
      <c r="I203" s="14">
        <v>-1.43</v>
      </c>
      <c r="J203" s="14">
        <v>0.16</v>
      </c>
      <c r="K203" s="36">
        <v>0.42440952518296476</v>
      </c>
      <c r="L203" s="36">
        <v>0.32981392243094176</v>
      </c>
      <c r="M203" s="36">
        <v>0.65962784486188353</v>
      </c>
      <c r="N203" s="138">
        <v>45.45454545454546</v>
      </c>
      <c r="O203" s="56">
        <v>7.6555023923444985</v>
      </c>
    </row>
    <row r="204" spans="1:15" x14ac:dyDescent="0.2">
      <c r="A204" s="31" t="s">
        <v>424</v>
      </c>
      <c r="B204" s="31" t="s">
        <v>425</v>
      </c>
      <c r="C204" s="32" t="s">
        <v>417</v>
      </c>
      <c r="D204" s="32">
        <v>2</v>
      </c>
      <c r="E204" s="32" t="s">
        <v>58</v>
      </c>
      <c r="F204" s="32" t="s">
        <v>678</v>
      </c>
      <c r="G204" s="32" t="s">
        <v>678</v>
      </c>
      <c r="H204" s="32">
        <v>30</v>
      </c>
      <c r="I204" s="14">
        <v>-1.7</v>
      </c>
      <c r="J204" s="14">
        <v>0.48</v>
      </c>
      <c r="K204" s="36">
        <v>-0.68871246302146361</v>
      </c>
      <c r="L204" s="36">
        <v>0.98944176729282518</v>
      </c>
      <c r="M204" s="36">
        <v>1.9788835345856504</v>
      </c>
      <c r="N204" s="138">
        <v>32.535885167464116</v>
      </c>
      <c r="O204" s="56">
        <v>22.966507177033492</v>
      </c>
    </row>
    <row r="205" spans="1:15" x14ac:dyDescent="0.2">
      <c r="A205" s="31" t="s">
        <v>426</v>
      </c>
      <c r="B205" s="31" t="s">
        <v>427</v>
      </c>
      <c r="C205" s="32" t="s">
        <v>417</v>
      </c>
      <c r="D205" s="32">
        <v>1</v>
      </c>
      <c r="E205" s="32" t="s">
        <v>103</v>
      </c>
      <c r="F205" s="32" t="s">
        <v>678</v>
      </c>
      <c r="G205" s="32" t="s">
        <v>668</v>
      </c>
      <c r="H205" s="32">
        <v>24</v>
      </c>
      <c r="I205" s="14">
        <v>-1.36</v>
      </c>
      <c r="J205" s="14">
        <v>0.04</v>
      </c>
      <c r="K205" s="36">
        <v>0.71299670731003806</v>
      </c>
      <c r="L205" s="36">
        <v>8.2453480607735441E-2</v>
      </c>
      <c r="M205" s="36">
        <v>0.16490696121547088</v>
      </c>
      <c r="N205" s="138">
        <v>48.80382775119616</v>
      </c>
      <c r="O205" s="56">
        <v>1.9138755980861246</v>
      </c>
    </row>
    <row r="206" spans="1:15" x14ac:dyDescent="0.2">
      <c r="A206" s="31" t="s">
        <v>428</v>
      </c>
      <c r="B206" s="31" t="s">
        <v>429</v>
      </c>
      <c r="C206" s="32" t="s">
        <v>417</v>
      </c>
      <c r="D206" s="32">
        <v>1</v>
      </c>
      <c r="E206" s="32" t="s">
        <v>58</v>
      </c>
      <c r="F206" s="32" t="s">
        <v>678</v>
      </c>
      <c r="G206" s="32" t="s">
        <v>678</v>
      </c>
      <c r="H206" s="32">
        <v>26</v>
      </c>
      <c r="I206" s="14">
        <v>-1.94</v>
      </c>
      <c r="J206" s="14">
        <v>0.48</v>
      </c>
      <c r="K206" s="36">
        <v>-1.6781542303142889</v>
      </c>
      <c r="L206" s="36">
        <v>0.98944176729282518</v>
      </c>
      <c r="M206" s="36">
        <v>1.9788835345856504</v>
      </c>
      <c r="N206" s="138">
        <v>21.052631578947366</v>
      </c>
      <c r="O206" s="56">
        <v>22.966507177033492</v>
      </c>
    </row>
    <row r="207" spans="1:15" x14ac:dyDescent="0.2">
      <c r="A207" s="31" t="s">
        <v>430</v>
      </c>
      <c r="B207" s="31" t="s">
        <v>431</v>
      </c>
      <c r="C207" s="32" t="s">
        <v>417</v>
      </c>
      <c r="D207" s="32">
        <v>1</v>
      </c>
      <c r="E207" s="32" t="s">
        <v>58</v>
      </c>
      <c r="F207" s="32" t="s">
        <v>678</v>
      </c>
      <c r="G207" s="32" t="s">
        <v>678</v>
      </c>
      <c r="H207" s="32">
        <v>34</v>
      </c>
      <c r="I207" s="14">
        <v>-1.53</v>
      </c>
      <c r="J207" s="14">
        <v>0.34</v>
      </c>
      <c r="K207" s="36">
        <v>1.2142122144287228E-2</v>
      </c>
      <c r="L207" s="36">
        <v>0.70085458516575128</v>
      </c>
      <c r="M207" s="36">
        <v>1.4017091703315026</v>
      </c>
      <c r="N207" s="138">
        <v>40.669856459330141</v>
      </c>
      <c r="O207" s="56">
        <v>16.267942583732061</v>
      </c>
    </row>
    <row r="208" spans="1:15" x14ac:dyDescent="0.2">
      <c r="A208" s="31" t="s">
        <v>432</v>
      </c>
      <c r="B208" s="31" t="s">
        <v>433</v>
      </c>
      <c r="C208" s="32" t="s">
        <v>417</v>
      </c>
      <c r="D208" s="32">
        <v>1</v>
      </c>
      <c r="E208" s="32" t="s">
        <v>164</v>
      </c>
      <c r="F208" s="32" t="s">
        <v>678</v>
      </c>
      <c r="G208" s="32" t="s">
        <v>678</v>
      </c>
      <c r="H208" s="32">
        <v>41</v>
      </c>
      <c r="I208" s="14">
        <v>-1.43</v>
      </c>
      <c r="J208" s="14">
        <v>0.16</v>
      </c>
      <c r="K208" s="36">
        <v>0.42440952518296476</v>
      </c>
      <c r="L208" s="36">
        <v>0.32981392243094176</v>
      </c>
      <c r="M208" s="36">
        <v>0.65962784486188353</v>
      </c>
      <c r="N208" s="138">
        <v>45.45454545454546</v>
      </c>
      <c r="O208" s="56">
        <v>7.6555023923444985</v>
      </c>
    </row>
    <row r="209" spans="1:15" x14ac:dyDescent="0.2">
      <c r="A209" s="31" t="s">
        <v>434</v>
      </c>
      <c r="B209" s="31" t="s">
        <v>435</v>
      </c>
      <c r="C209" s="32" t="s">
        <v>417</v>
      </c>
      <c r="D209" s="32">
        <v>1</v>
      </c>
      <c r="E209" s="32" t="s">
        <v>164</v>
      </c>
      <c r="F209" s="32" t="s">
        <v>678</v>
      </c>
      <c r="G209" s="32" t="s">
        <v>678</v>
      </c>
      <c r="H209" s="32">
        <v>37</v>
      </c>
      <c r="I209" s="14">
        <v>-1.47</v>
      </c>
      <c r="J209" s="14">
        <v>0.22</v>
      </c>
      <c r="K209" s="36">
        <v>0.25950256396749377</v>
      </c>
      <c r="L209" s="36">
        <v>0.4534941433425449</v>
      </c>
      <c r="M209" s="36">
        <v>0.9069882866850898</v>
      </c>
      <c r="N209" s="138">
        <v>43.540669856459331</v>
      </c>
      <c r="O209" s="56">
        <v>10.526315789473685</v>
      </c>
    </row>
    <row r="210" spans="1:15" x14ac:dyDescent="0.2">
      <c r="A210" s="31" t="s">
        <v>436</v>
      </c>
      <c r="B210" s="31" t="s">
        <v>437</v>
      </c>
      <c r="C210" s="32" t="s">
        <v>417</v>
      </c>
      <c r="D210" s="32">
        <v>4</v>
      </c>
      <c r="E210" s="32" t="s">
        <v>70</v>
      </c>
      <c r="F210" s="32" t="s">
        <v>668</v>
      </c>
      <c r="G210" s="32" t="s">
        <v>678</v>
      </c>
      <c r="H210" s="32">
        <v>64</v>
      </c>
      <c r="I210" s="14">
        <v>-1.35</v>
      </c>
      <c r="J210" s="14">
        <v>0.04</v>
      </c>
      <c r="K210" s="36">
        <v>0.75422344761390592</v>
      </c>
      <c r="L210" s="36">
        <v>8.2453480607735441E-2</v>
      </c>
      <c r="M210" s="36">
        <v>0.16490696121547088</v>
      </c>
      <c r="N210" s="138">
        <v>49.282296650717697</v>
      </c>
      <c r="O210" s="56">
        <v>1.9138755980861246</v>
      </c>
    </row>
    <row r="211" spans="1:15" x14ac:dyDescent="0.2">
      <c r="A211" s="31" t="s">
        <v>438</v>
      </c>
      <c r="B211" s="31" t="s">
        <v>439</v>
      </c>
      <c r="C211" s="32" t="s">
        <v>417</v>
      </c>
      <c r="D211" s="32">
        <v>2</v>
      </c>
      <c r="E211" s="32" t="s">
        <v>103</v>
      </c>
      <c r="F211" s="32" t="s">
        <v>678</v>
      </c>
      <c r="G211" s="32" t="s">
        <v>678</v>
      </c>
      <c r="H211" s="32">
        <v>28</v>
      </c>
      <c r="I211" s="14">
        <v>-1.82</v>
      </c>
      <c r="J211" s="14">
        <v>0.5</v>
      </c>
      <c r="K211" s="36">
        <v>-1.1834333466678766</v>
      </c>
      <c r="L211" s="36">
        <v>1.0306685075966928</v>
      </c>
      <c r="M211" s="36">
        <v>2.0613370151933856</v>
      </c>
      <c r="N211" s="138">
        <v>26.794258373205736</v>
      </c>
      <c r="O211" s="56">
        <v>23.923444976076553</v>
      </c>
    </row>
    <row r="212" spans="1:15" x14ac:dyDescent="0.2">
      <c r="A212" s="31" t="s">
        <v>440</v>
      </c>
      <c r="B212" s="31" t="s">
        <v>441</v>
      </c>
      <c r="C212" s="32" t="s">
        <v>417</v>
      </c>
      <c r="D212" s="32">
        <v>1</v>
      </c>
      <c r="E212" s="32" t="s">
        <v>164</v>
      </c>
      <c r="F212" s="32" t="s">
        <v>678</v>
      </c>
      <c r="G212" s="32" t="s">
        <v>678</v>
      </c>
      <c r="H212" s="32">
        <v>27</v>
      </c>
      <c r="I212" s="14">
        <v>-1.88</v>
      </c>
      <c r="J212" s="14">
        <v>0.5</v>
      </c>
      <c r="K212" s="36">
        <v>-1.4307937884910822</v>
      </c>
      <c r="L212" s="36">
        <v>1.0306685075966928</v>
      </c>
      <c r="M212" s="36">
        <v>2.0613370151933856</v>
      </c>
      <c r="N212" s="138">
        <v>23.92344497607656</v>
      </c>
      <c r="O212" s="56">
        <v>23.923444976076553</v>
      </c>
    </row>
    <row r="213" spans="1:15" x14ac:dyDescent="0.2">
      <c r="A213" s="31" t="s">
        <v>442</v>
      </c>
      <c r="B213" s="31" t="s">
        <v>443</v>
      </c>
      <c r="C213" s="32" t="s">
        <v>417</v>
      </c>
      <c r="D213" s="32">
        <v>1</v>
      </c>
      <c r="E213" s="32" t="s">
        <v>164</v>
      </c>
      <c r="F213" s="32" t="s">
        <v>678</v>
      </c>
      <c r="G213" s="32" t="s">
        <v>678</v>
      </c>
      <c r="H213" s="32">
        <v>41</v>
      </c>
      <c r="I213" s="14">
        <v>-1.43</v>
      </c>
      <c r="J213" s="14">
        <v>0.16</v>
      </c>
      <c r="K213" s="36">
        <v>0.42440952518296476</v>
      </c>
      <c r="L213" s="36">
        <v>0.32981392243094176</v>
      </c>
      <c r="M213" s="36">
        <v>0.65962784486188353</v>
      </c>
      <c r="N213" s="138">
        <v>45.45454545454546</v>
      </c>
      <c r="O213" s="56">
        <v>7.6555023923444985</v>
      </c>
    </row>
    <row r="214" spans="1:15" x14ac:dyDescent="0.2">
      <c r="A214" s="31" t="s">
        <v>444</v>
      </c>
      <c r="B214" s="31" t="s">
        <v>445</v>
      </c>
      <c r="C214" s="32" t="s">
        <v>417</v>
      </c>
      <c r="D214" s="32">
        <v>2</v>
      </c>
      <c r="E214" s="32" t="s">
        <v>164</v>
      </c>
      <c r="F214" s="32" t="s">
        <v>678</v>
      </c>
      <c r="G214" s="32" t="s">
        <v>678</v>
      </c>
      <c r="H214" s="32">
        <v>32</v>
      </c>
      <c r="I214" s="14">
        <v>-1.6</v>
      </c>
      <c r="J214" s="14">
        <v>0.42</v>
      </c>
      <c r="K214" s="36">
        <v>-0.27644505998278707</v>
      </c>
      <c r="L214" s="36">
        <v>0.86576154638122205</v>
      </c>
      <c r="M214" s="36">
        <v>1.7315230927624441</v>
      </c>
      <c r="N214" s="138">
        <v>37.320574162679421</v>
      </c>
      <c r="O214" s="56">
        <v>20.095693779904305</v>
      </c>
    </row>
    <row r="215" spans="1:15" x14ac:dyDescent="0.2">
      <c r="A215" s="31" t="s">
        <v>446</v>
      </c>
      <c r="B215" s="31" t="s">
        <v>447</v>
      </c>
      <c r="C215" s="32" t="s">
        <v>417</v>
      </c>
      <c r="D215" s="32">
        <v>2</v>
      </c>
      <c r="E215" s="32" t="s">
        <v>103</v>
      </c>
      <c r="F215" s="32" t="s">
        <v>678</v>
      </c>
      <c r="G215" s="32" t="s">
        <v>678</v>
      </c>
      <c r="H215" s="32">
        <v>56</v>
      </c>
      <c r="I215" s="14">
        <v>-1.39</v>
      </c>
      <c r="J215" s="14">
        <v>0.06</v>
      </c>
      <c r="K215" s="36">
        <v>0.58931648639843581</v>
      </c>
      <c r="L215" s="36">
        <v>0.12368022091160315</v>
      </c>
      <c r="M215" s="36">
        <v>0.2473604418232063</v>
      </c>
      <c r="N215" s="138">
        <v>47.368421052631582</v>
      </c>
      <c r="O215" s="56">
        <v>2.8708133971291865</v>
      </c>
    </row>
    <row r="216" spans="1:15" x14ac:dyDescent="0.2">
      <c r="A216" s="31" t="s">
        <v>448</v>
      </c>
      <c r="B216" s="31" t="s">
        <v>449</v>
      </c>
      <c r="C216" s="32" t="s">
        <v>450</v>
      </c>
      <c r="D216" s="32">
        <v>1</v>
      </c>
      <c r="E216" s="32" t="s">
        <v>58</v>
      </c>
      <c r="F216" s="32" t="s">
        <v>678</v>
      </c>
      <c r="G216" s="32" t="s">
        <v>678</v>
      </c>
      <c r="H216" s="32">
        <v>38</v>
      </c>
      <c r="I216" s="14">
        <v>-1.46</v>
      </c>
      <c r="J216" s="14">
        <v>0.2</v>
      </c>
      <c r="K216" s="36">
        <v>0.30072930427136152</v>
      </c>
      <c r="L216" s="36">
        <v>0.4122674030386772</v>
      </c>
      <c r="M216" s="36">
        <v>0.82453480607735441</v>
      </c>
      <c r="N216" s="138">
        <v>44.019138755980862</v>
      </c>
      <c r="O216" s="56">
        <v>9.569377990430624</v>
      </c>
    </row>
    <row r="217" spans="1:15" x14ac:dyDescent="0.2">
      <c r="A217" s="31" t="s">
        <v>451</v>
      </c>
      <c r="B217" s="31" t="s">
        <v>452</v>
      </c>
      <c r="C217" s="32" t="s">
        <v>450</v>
      </c>
      <c r="D217" s="32">
        <v>1</v>
      </c>
      <c r="E217" s="32" t="s">
        <v>103</v>
      </c>
      <c r="F217" s="32" t="s">
        <v>678</v>
      </c>
      <c r="G217" s="32" t="s">
        <v>678</v>
      </c>
      <c r="H217" s="32">
        <v>23</v>
      </c>
      <c r="I217" s="14">
        <v>-2.06</v>
      </c>
      <c r="J217" s="14">
        <v>0.3</v>
      </c>
      <c r="K217" s="36">
        <v>-2.1728751139607017</v>
      </c>
      <c r="L217" s="36">
        <v>0.61840110455801567</v>
      </c>
      <c r="M217" s="36">
        <v>1.2368022091160313</v>
      </c>
      <c r="N217" s="138">
        <v>15.311004784688992</v>
      </c>
      <c r="O217" s="56">
        <v>14.354066985645931</v>
      </c>
    </row>
    <row r="218" spans="1:15" x14ac:dyDescent="0.2">
      <c r="A218" s="31" t="s">
        <v>453</v>
      </c>
      <c r="B218" s="31" t="s">
        <v>454</v>
      </c>
      <c r="C218" s="32" t="s">
        <v>450</v>
      </c>
      <c r="D218" s="32">
        <v>2</v>
      </c>
      <c r="E218" s="32" t="s">
        <v>58</v>
      </c>
      <c r="F218" s="32" t="s">
        <v>678</v>
      </c>
      <c r="G218" s="32" t="s">
        <v>678</v>
      </c>
      <c r="H218" s="32">
        <v>22</v>
      </c>
      <c r="I218" s="14">
        <v>-2.08</v>
      </c>
      <c r="J218" s="14">
        <v>0.26</v>
      </c>
      <c r="K218" s="36">
        <v>-2.2553285945684372</v>
      </c>
      <c r="L218" s="36">
        <v>0.53594762395028028</v>
      </c>
      <c r="M218" s="36">
        <v>1.0718952479005606</v>
      </c>
      <c r="N218" s="138">
        <v>14.354066985645929</v>
      </c>
      <c r="O218" s="56">
        <v>12.440191387559809</v>
      </c>
    </row>
    <row r="219" spans="1:15" x14ac:dyDescent="0.2">
      <c r="A219" s="31" t="s">
        <v>455</v>
      </c>
      <c r="B219" s="31" t="s">
        <v>456</v>
      </c>
      <c r="C219" s="32" t="s">
        <v>450</v>
      </c>
      <c r="D219" s="32">
        <v>1</v>
      </c>
      <c r="E219" s="32" t="s">
        <v>109</v>
      </c>
      <c r="F219" s="32" t="s">
        <v>678</v>
      </c>
      <c r="G219" s="32" t="s">
        <v>678</v>
      </c>
      <c r="H219" s="32">
        <v>29</v>
      </c>
      <c r="I219" s="14">
        <v>-1.76</v>
      </c>
      <c r="J219" s="14">
        <v>0.48</v>
      </c>
      <c r="K219" s="36">
        <v>-0.93607290484467021</v>
      </c>
      <c r="L219" s="36">
        <v>0.98944176729282518</v>
      </c>
      <c r="M219" s="36">
        <v>1.9788835345856504</v>
      </c>
      <c r="N219" s="138">
        <v>29.665071770334926</v>
      </c>
      <c r="O219" s="56">
        <v>22.966507177033492</v>
      </c>
    </row>
    <row r="220" spans="1:15" x14ac:dyDescent="0.2">
      <c r="A220" s="31" t="s">
        <v>457</v>
      </c>
      <c r="B220" s="31" t="s">
        <v>458</v>
      </c>
      <c r="C220" s="32" t="s">
        <v>450</v>
      </c>
      <c r="D220" s="32">
        <v>1</v>
      </c>
      <c r="E220" s="32" t="s">
        <v>164</v>
      </c>
      <c r="F220" s="32" t="s">
        <v>678</v>
      </c>
      <c r="G220" s="32" t="s">
        <v>678</v>
      </c>
      <c r="H220" s="32">
        <v>27</v>
      </c>
      <c r="I220" s="14">
        <v>-1.88</v>
      </c>
      <c r="J220" s="14">
        <v>0.5</v>
      </c>
      <c r="K220" s="36">
        <v>-1.4307937884910822</v>
      </c>
      <c r="L220" s="36">
        <v>1.0306685075966928</v>
      </c>
      <c r="M220" s="36">
        <v>2.0613370151933856</v>
      </c>
      <c r="N220" s="138">
        <v>23.92344497607656</v>
      </c>
      <c r="O220" s="56">
        <v>23.923444976076553</v>
      </c>
    </row>
    <row r="221" spans="1:15" x14ac:dyDescent="0.2">
      <c r="A221" s="31" t="s">
        <v>459</v>
      </c>
      <c r="B221" s="31" t="s">
        <v>460</v>
      </c>
      <c r="C221" s="32" t="s">
        <v>450</v>
      </c>
      <c r="D221" s="32">
        <v>1</v>
      </c>
      <c r="E221" s="32" t="s">
        <v>109</v>
      </c>
      <c r="F221" s="32" t="s">
        <v>678</v>
      </c>
      <c r="G221" s="32" t="s">
        <v>678</v>
      </c>
      <c r="H221" s="32">
        <v>29</v>
      </c>
      <c r="I221" s="14">
        <v>-1.76</v>
      </c>
      <c r="J221" s="14">
        <v>0.48</v>
      </c>
      <c r="K221" s="36">
        <v>-0.93607290484467021</v>
      </c>
      <c r="L221" s="36">
        <v>0.98944176729282518</v>
      </c>
      <c r="M221" s="36">
        <v>1.9788835345856504</v>
      </c>
      <c r="N221" s="138">
        <v>29.665071770334926</v>
      </c>
      <c r="O221" s="56">
        <v>22.966507177033492</v>
      </c>
    </row>
    <row r="222" spans="1:15" x14ac:dyDescent="0.2">
      <c r="A222" s="31" t="s">
        <v>461</v>
      </c>
      <c r="B222" s="31" t="s">
        <v>462</v>
      </c>
      <c r="C222" s="32" t="s">
        <v>450</v>
      </c>
      <c r="D222" s="32">
        <v>4</v>
      </c>
      <c r="E222" s="32" t="s">
        <v>70</v>
      </c>
      <c r="F222" s="32" t="s">
        <v>678</v>
      </c>
      <c r="G222" s="32" t="s">
        <v>678</v>
      </c>
      <c r="H222" s="32">
        <v>72</v>
      </c>
      <c r="I222" s="14">
        <v>-1.38</v>
      </c>
      <c r="J222" s="14">
        <v>0.04</v>
      </c>
      <c r="K222" s="36">
        <v>0.63054322670230356</v>
      </c>
      <c r="L222" s="36">
        <v>8.2453480607735441E-2</v>
      </c>
      <c r="M222" s="36">
        <v>0.16490696121547088</v>
      </c>
      <c r="N222" s="138">
        <v>47.84688995215312</v>
      </c>
      <c r="O222" s="56">
        <v>1.9138755980861246</v>
      </c>
    </row>
    <row r="223" spans="1:15" x14ac:dyDescent="0.2">
      <c r="A223" s="31" t="s">
        <v>463</v>
      </c>
      <c r="B223" s="31" t="s">
        <v>464</v>
      </c>
      <c r="C223" s="32" t="s">
        <v>450</v>
      </c>
      <c r="D223" s="32">
        <v>2</v>
      </c>
      <c r="E223" s="32" t="s">
        <v>58</v>
      </c>
      <c r="F223" s="32" t="s">
        <v>678</v>
      </c>
      <c r="G223" s="32" t="s">
        <v>678</v>
      </c>
      <c r="H223" s="32">
        <v>28</v>
      </c>
      <c r="I223" s="14">
        <v>-1.82</v>
      </c>
      <c r="J223" s="14">
        <v>0.5</v>
      </c>
      <c r="K223" s="36">
        <v>-1.1834333466678766</v>
      </c>
      <c r="L223" s="36">
        <v>1.0306685075966928</v>
      </c>
      <c r="M223" s="36">
        <v>2.0613370151933856</v>
      </c>
      <c r="N223" s="138">
        <v>26.794258373205736</v>
      </c>
      <c r="O223" s="56">
        <v>23.923444976076553</v>
      </c>
    </row>
    <row r="224" spans="1:15" x14ac:dyDescent="0.2">
      <c r="A224" s="31" t="s">
        <v>465</v>
      </c>
      <c r="B224" s="31" t="s">
        <v>466</v>
      </c>
      <c r="C224" s="32" t="s">
        <v>450</v>
      </c>
      <c r="D224" s="32">
        <v>1</v>
      </c>
      <c r="E224" s="32" t="s">
        <v>103</v>
      </c>
      <c r="F224" s="32" t="s">
        <v>668</v>
      </c>
      <c r="G224" s="32" t="s">
        <v>678</v>
      </c>
      <c r="H224" s="32">
        <v>33</v>
      </c>
      <c r="I224" s="14">
        <v>-1.36</v>
      </c>
      <c r="J224" s="14">
        <v>0.04</v>
      </c>
      <c r="K224" s="36">
        <v>0.71299670731003806</v>
      </c>
      <c r="L224" s="36">
        <v>8.2453480607735441E-2</v>
      </c>
      <c r="M224" s="36">
        <v>0.16490696121547088</v>
      </c>
      <c r="N224" s="138">
        <v>48.80382775119616</v>
      </c>
      <c r="O224" s="56">
        <v>1.9138755980861246</v>
      </c>
    </row>
    <row r="225" spans="1:15" x14ac:dyDescent="0.2">
      <c r="A225" s="31" t="s">
        <v>467</v>
      </c>
      <c r="B225" s="31" t="s">
        <v>468</v>
      </c>
      <c r="C225" s="32" t="s">
        <v>450</v>
      </c>
      <c r="D225" s="32">
        <v>3</v>
      </c>
      <c r="E225" s="32" t="s">
        <v>83</v>
      </c>
      <c r="F225" s="32" t="s">
        <v>678</v>
      </c>
      <c r="G225" s="32" t="s">
        <v>678</v>
      </c>
      <c r="H225" s="32">
        <v>31</v>
      </c>
      <c r="I225" s="14">
        <v>-1.65</v>
      </c>
      <c r="J225" s="14">
        <v>0.46</v>
      </c>
      <c r="K225" s="36">
        <v>-0.48257876150212486</v>
      </c>
      <c r="L225" s="36">
        <v>0.94821502698895754</v>
      </c>
      <c r="M225" s="36">
        <v>1.8964300539779151</v>
      </c>
      <c r="N225" s="138">
        <v>34.928229665071768</v>
      </c>
      <c r="O225" s="56">
        <v>22.009569377990434</v>
      </c>
    </row>
    <row r="226" spans="1:15" x14ac:dyDescent="0.2">
      <c r="A226" s="31" t="s">
        <v>469</v>
      </c>
      <c r="B226" s="31" t="s">
        <v>470</v>
      </c>
      <c r="C226" s="32" t="s">
        <v>450</v>
      </c>
      <c r="D226" s="32">
        <v>1</v>
      </c>
      <c r="E226" s="32" t="s">
        <v>58</v>
      </c>
      <c r="F226" s="32" t="s">
        <v>668</v>
      </c>
      <c r="G226" s="32" t="s">
        <v>678</v>
      </c>
      <c r="H226" s="32">
        <v>24</v>
      </c>
      <c r="I226" s="14">
        <v>-1.36</v>
      </c>
      <c r="J226" s="14">
        <v>0.04</v>
      </c>
      <c r="K226" s="36">
        <v>0.71299670731003806</v>
      </c>
      <c r="L226" s="36">
        <v>8.2453480607735441E-2</v>
      </c>
      <c r="M226" s="36">
        <v>0.16490696121547088</v>
      </c>
      <c r="N226" s="138">
        <v>48.80382775119616</v>
      </c>
      <c r="O226" s="56">
        <v>1.9138755980861246</v>
      </c>
    </row>
    <row r="227" spans="1:15" x14ac:dyDescent="0.2">
      <c r="A227" s="31" t="s">
        <v>471</v>
      </c>
      <c r="B227" s="31" t="s">
        <v>472</v>
      </c>
      <c r="C227" s="32" t="s">
        <v>450</v>
      </c>
      <c r="D227" s="32">
        <v>2</v>
      </c>
      <c r="E227" s="32" t="s">
        <v>103</v>
      </c>
      <c r="F227" s="32" t="s">
        <v>668</v>
      </c>
      <c r="G227" s="32" t="s">
        <v>678</v>
      </c>
      <c r="H227" s="32">
        <v>36</v>
      </c>
      <c r="I227" s="14">
        <v>-1.36</v>
      </c>
      <c r="J227" s="14">
        <v>0.04</v>
      </c>
      <c r="K227" s="36">
        <v>0.71299670731003806</v>
      </c>
      <c r="L227" s="36">
        <v>8.2453480607735441E-2</v>
      </c>
      <c r="M227" s="36">
        <v>0.16490696121547088</v>
      </c>
      <c r="N227" s="138">
        <v>48.80382775119616</v>
      </c>
      <c r="O227" s="56">
        <v>1.9138755980861246</v>
      </c>
    </row>
    <row r="228" spans="1:15" x14ac:dyDescent="0.2">
      <c r="A228" s="31" t="s">
        <v>473</v>
      </c>
      <c r="B228" s="31" t="s">
        <v>474</v>
      </c>
      <c r="C228" s="32" t="s">
        <v>475</v>
      </c>
      <c r="D228" s="32">
        <v>1</v>
      </c>
      <c r="E228" s="32" t="s">
        <v>109</v>
      </c>
      <c r="F228" s="32" t="s">
        <v>678</v>
      </c>
      <c r="G228" s="32" t="s">
        <v>678</v>
      </c>
      <c r="H228" s="32">
        <v>44</v>
      </c>
      <c r="I228" s="14">
        <v>-1.42</v>
      </c>
      <c r="J228" s="14">
        <v>0.14000000000000001</v>
      </c>
      <c r="K228" s="36">
        <v>0.46563626548683251</v>
      </c>
      <c r="L228" s="36">
        <v>0.28858718212707402</v>
      </c>
      <c r="M228" s="36">
        <v>0.57717436425414803</v>
      </c>
      <c r="N228" s="138">
        <v>45.933014354066984</v>
      </c>
      <c r="O228" s="56">
        <v>6.6985645933014357</v>
      </c>
    </row>
    <row r="229" spans="1:15" x14ac:dyDescent="0.2">
      <c r="A229" s="31" t="s">
        <v>476</v>
      </c>
      <c r="B229" s="31" t="s">
        <v>477</v>
      </c>
      <c r="C229" s="32" t="s">
        <v>475</v>
      </c>
      <c r="D229" s="32">
        <v>1</v>
      </c>
      <c r="E229" s="32" t="s">
        <v>58</v>
      </c>
      <c r="F229" s="32" t="s">
        <v>678</v>
      </c>
      <c r="G229" s="32" t="s">
        <v>678</v>
      </c>
      <c r="H229" s="32">
        <v>28</v>
      </c>
      <c r="I229" s="14">
        <v>-1.82</v>
      </c>
      <c r="J229" s="14">
        <v>0.5</v>
      </c>
      <c r="K229" s="36">
        <v>-1.1834333466678766</v>
      </c>
      <c r="L229" s="36">
        <v>1.0306685075966928</v>
      </c>
      <c r="M229" s="36">
        <v>2.0613370151933856</v>
      </c>
      <c r="N229" s="138">
        <v>26.794258373205736</v>
      </c>
      <c r="O229" s="56">
        <v>23.923444976076553</v>
      </c>
    </row>
    <row r="230" spans="1:15" x14ac:dyDescent="0.2">
      <c r="A230" s="31" t="s">
        <v>478</v>
      </c>
      <c r="B230" s="31" t="s">
        <v>479</v>
      </c>
      <c r="C230" s="32" t="s">
        <v>475</v>
      </c>
      <c r="D230" s="32">
        <v>1</v>
      </c>
      <c r="E230" s="32" t="s">
        <v>109</v>
      </c>
      <c r="F230" s="32" t="s">
        <v>678</v>
      </c>
      <c r="G230" s="32" t="s">
        <v>678</v>
      </c>
      <c r="H230" s="32">
        <v>31</v>
      </c>
      <c r="I230" s="14">
        <v>-1.65</v>
      </c>
      <c r="J230" s="14">
        <v>0.46</v>
      </c>
      <c r="K230" s="36">
        <v>-0.48257876150212486</v>
      </c>
      <c r="L230" s="36">
        <v>0.94821502698895754</v>
      </c>
      <c r="M230" s="36">
        <v>1.8964300539779151</v>
      </c>
      <c r="N230" s="138">
        <v>34.928229665071768</v>
      </c>
      <c r="O230" s="56">
        <v>22.009569377990434</v>
      </c>
    </row>
    <row r="231" spans="1:15" x14ac:dyDescent="0.2">
      <c r="A231" s="31" t="s">
        <v>480</v>
      </c>
      <c r="B231" s="31" t="s">
        <v>481</v>
      </c>
      <c r="C231" s="32" t="s">
        <v>475</v>
      </c>
      <c r="D231" s="32">
        <v>2</v>
      </c>
      <c r="E231" s="32" t="s">
        <v>58</v>
      </c>
      <c r="F231" s="32" t="s">
        <v>678</v>
      </c>
      <c r="G231" s="32" t="s">
        <v>678</v>
      </c>
      <c r="H231" s="32">
        <v>28</v>
      </c>
      <c r="I231" s="14">
        <v>-1.82</v>
      </c>
      <c r="J231" s="14">
        <v>0.5</v>
      </c>
      <c r="K231" s="36">
        <v>-1.1834333466678766</v>
      </c>
      <c r="L231" s="36">
        <v>1.0306685075966928</v>
      </c>
      <c r="M231" s="36">
        <v>2.0613370151933856</v>
      </c>
      <c r="N231" s="138">
        <v>26.794258373205736</v>
      </c>
      <c r="O231" s="56">
        <v>23.923444976076553</v>
      </c>
    </row>
    <row r="232" spans="1:15" x14ac:dyDescent="0.2">
      <c r="A232" s="31" t="s">
        <v>482</v>
      </c>
      <c r="B232" s="31" t="s">
        <v>483</v>
      </c>
      <c r="C232" s="32" t="s">
        <v>475</v>
      </c>
      <c r="D232" s="32">
        <v>1</v>
      </c>
      <c r="E232" s="32" t="s">
        <v>109</v>
      </c>
      <c r="F232" s="32" t="s">
        <v>678</v>
      </c>
      <c r="G232" s="32" t="s">
        <v>678</v>
      </c>
      <c r="H232" s="32">
        <v>24</v>
      </c>
      <c r="I232" s="14">
        <v>-2.0299999999999998</v>
      </c>
      <c r="J232" s="14">
        <v>0.36</v>
      </c>
      <c r="K232" s="36">
        <v>-2.0491948930490977</v>
      </c>
      <c r="L232" s="36">
        <v>0.74208132546961891</v>
      </c>
      <c r="M232" s="36">
        <v>1.4841626509392378</v>
      </c>
      <c r="N232" s="138">
        <v>16.746411483253596</v>
      </c>
      <c r="O232" s="56">
        <v>17.224880382775119</v>
      </c>
    </row>
    <row r="233" spans="1:15" x14ac:dyDescent="0.2">
      <c r="A233" s="31" t="s">
        <v>484</v>
      </c>
      <c r="B233" s="31" t="s">
        <v>485</v>
      </c>
      <c r="C233" s="32" t="s">
        <v>475</v>
      </c>
      <c r="D233" s="32">
        <v>4</v>
      </c>
      <c r="E233" s="32" t="s">
        <v>70</v>
      </c>
      <c r="F233" s="32" t="s">
        <v>678</v>
      </c>
      <c r="G233" s="32" t="s">
        <v>678</v>
      </c>
      <c r="H233" s="32">
        <v>80</v>
      </c>
      <c r="I233" s="14">
        <v>-1.38</v>
      </c>
      <c r="J233" s="14">
        <v>0.04</v>
      </c>
      <c r="K233" s="36">
        <v>0.63054322670230356</v>
      </c>
      <c r="L233" s="36">
        <v>8.2453480607735441E-2</v>
      </c>
      <c r="M233" s="36">
        <v>0.16490696121547088</v>
      </c>
      <c r="N233" s="138">
        <v>47.84688995215312</v>
      </c>
      <c r="O233" s="56">
        <v>1.9138755980861246</v>
      </c>
    </row>
    <row r="234" spans="1:15" x14ac:dyDescent="0.2">
      <c r="A234" s="31" t="s">
        <v>486</v>
      </c>
      <c r="B234" s="31" t="s">
        <v>487</v>
      </c>
      <c r="C234" s="32" t="s">
        <v>475</v>
      </c>
      <c r="D234" s="32">
        <v>2</v>
      </c>
      <c r="E234" s="32" t="s">
        <v>103</v>
      </c>
      <c r="F234" s="32" t="s">
        <v>680</v>
      </c>
      <c r="G234" s="32" t="s">
        <v>678</v>
      </c>
      <c r="H234" s="32">
        <v>45</v>
      </c>
      <c r="I234" s="14">
        <v>-1.35</v>
      </c>
      <c r="J234" s="14">
        <v>0.04</v>
      </c>
      <c r="K234" s="36">
        <v>0.75422344761390592</v>
      </c>
      <c r="L234" s="36">
        <v>8.2453480607735441E-2</v>
      </c>
      <c r="M234" s="36">
        <v>0.16490696121547088</v>
      </c>
      <c r="N234" s="138">
        <v>49.282296650717697</v>
      </c>
      <c r="O234" s="56">
        <v>1.9138755980861246</v>
      </c>
    </row>
    <row r="235" spans="1:15" x14ac:dyDescent="0.2">
      <c r="A235" s="31" t="s">
        <v>488</v>
      </c>
      <c r="B235" s="31" t="s">
        <v>489</v>
      </c>
      <c r="C235" s="32" t="s">
        <v>475</v>
      </c>
      <c r="D235" s="32">
        <v>1</v>
      </c>
      <c r="E235" s="32" t="s">
        <v>109</v>
      </c>
      <c r="F235" s="32" t="s">
        <v>678</v>
      </c>
      <c r="G235" s="32" t="s">
        <v>678</v>
      </c>
      <c r="H235" s="32">
        <v>29</v>
      </c>
      <c r="I235" s="14">
        <v>-1.76</v>
      </c>
      <c r="J235" s="14">
        <v>0.48</v>
      </c>
      <c r="K235" s="36">
        <v>-0.93607290484467021</v>
      </c>
      <c r="L235" s="36">
        <v>0.98944176729282518</v>
      </c>
      <c r="M235" s="36">
        <v>1.9788835345856504</v>
      </c>
      <c r="N235" s="138">
        <v>29.665071770334926</v>
      </c>
      <c r="O235" s="56">
        <v>22.966507177033492</v>
      </c>
    </row>
    <row r="236" spans="1:15" x14ac:dyDescent="0.2">
      <c r="A236" s="31" t="s">
        <v>490</v>
      </c>
      <c r="B236" s="31" t="s">
        <v>491</v>
      </c>
      <c r="C236" s="32" t="s">
        <v>475</v>
      </c>
      <c r="D236" s="32">
        <v>2</v>
      </c>
      <c r="E236" s="32" t="s">
        <v>103</v>
      </c>
      <c r="F236" s="32" t="s">
        <v>678</v>
      </c>
      <c r="G236" s="32" t="s">
        <v>678</v>
      </c>
      <c r="H236" s="32">
        <v>29</v>
      </c>
      <c r="I236" s="14">
        <v>-1.76</v>
      </c>
      <c r="J236" s="14">
        <v>0.48</v>
      </c>
      <c r="K236" s="36">
        <v>-0.93607290484467021</v>
      </c>
      <c r="L236" s="36">
        <v>0.98944176729282518</v>
      </c>
      <c r="M236" s="36">
        <v>1.9788835345856504</v>
      </c>
      <c r="N236" s="138">
        <v>29.665071770334926</v>
      </c>
      <c r="O236" s="56">
        <v>22.966507177033492</v>
      </c>
    </row>
    <row r="237" spans="1:15" x14ac:dyDescent="0.2">
      <c r="A237" s="31" t="s">
        <v>492</v>
      </c>
      <c r="B237" s="31" t="s">
        <v>493</v>
      </c>
      <c r="C237" s="32" t="s">
        <v>475</v>
      </c>
      <c r="D237" s="32">
        <v>1</v>
      </c>
      <c r="E237" s="32" t="s">
        <v>109</v>
      </c>
      <c r="F237" s="32" t="s">
        <v>668</v>
      </c>
      <c r="G237" s="32" t="s">
        <v>678</v>
      </c>
      <c r="H237" s="32">
        <v>28</v>
      </c>
      <c r="I237" s="14">
        <v>-1.36</v>
      </c>
      <c r="J237" s="14">
        <v>0.04</v>
      </c>
      <c r="K237" s="36">
        <v>0.71299670731003806</v>
      </c>
      <c r="L237" s="36">
        <v>8.2453480607735441E-2</v>
      </c>
      <c r="M237" s="36">
        <v>0.16490696121547088</v>
      </c>
      <c r="N237" s="138">
        <v>48.80382775119616</v>
      </c>
      <c r="O237" s="56">
        <v>1.9138755980861246</v>
      </c>
    </row>
    <row r="238" spans="1:15" x14ac:dyDescent="0.2">
      <c r="A238" s="31" t="s">
        <v>494</v>
      </c>
      <c r="B238" s="31" t="s">
        <v>495</v>
      </c>
      <c r="C238" s="32" t="s">
        <v>496</v>
      </c>
      <c r="D238" s="32">
        <v>1</v>
      </c>
      <c r="E238" s="32" t="s">
        <v>164</v>
      </c>
      <c r="F238" s="32" t="s">
        <v>678</v>
      </c>
      <c r="G238" s="32" t="s">
        <v>678</v>
      </c>
      <c r="H238" s="32">
        <v>30</v>
      </c>
      <c r="I238" s="14">
        <v>-1.7</v>
      </c>
      <c r="J238" s="14">
        <v>0.48</v>
      </c>
      <c r="K238" s="36">
        <v>-0.68871246302146361</v>
      </c>
      <c r="L238" s="36">
        <v>0.98944176729282518</v>
      </c>
      <c r="M238" s="36">
        <v>1.9788835345856504</v>
      </c>
      <c r="N238" s="138">
        <v>32.535885167464116</v>
      </c>
      <c r="O238" s="56">
        <v>22.966507177033492</v>
      </c>
    </row>
    <row r="239" spans="1:15" x14ac:dyDescent="0.2">
      <c r="A239" s="31" t="s">
        <v>497</v>
      </c>
      <c r="B239" s="31" t="s">
        <v>498</v>
      </c>
      <c r="C239" s="32" t="s">
        <v>496</v>
      </c>
      <c r="D239" s="32">
        <v>1</v>
      </c>
      <c r="E239" s="32" t="s">
        <v>223</v>
      </c>
      <c r="F239" s="32" t="s">
        <v>678</v>
      </c>
      <c r="G239" s="32" t="s">
        <v>678</v>
      </c>
      <c r="H239" s="32">
        <v>39</v>
      </c>
      <c r="I239" s="14">
        <v>-1.45</v>
      </c>
      <c r="J239" s="14">
        <v>0.18</v>
      </c>
      <c r="K239" s="36">
        <v>0.34195604457522927</v>
      </c>
      <c r="L239" s="36">
        <v>0.37104066273480946</v>
      </c>
      <c r="M239" s="36">
        <v>0.74208132546961891</v>
      </c>
      <c r="N239" s="138">
        <v>44.497607655502392</v>
      </c>
      <c r="O239" s="56">
        <v>8.6124401913875595</v>
      </c>
    </row>
    <row r="240" spans="1:15" x14ac:dyDescent="0.2">
      <c r="A240" s="31" t="s">
        <v>499</v>
      </c>
      <c r="B240" s="31" t="s">
        <v>500</v>
      </c>
      <c r="C240" s="32" t="s">
        <v>496</v>
      </c>
      <c r="D240" s="32">
        <v>1</v>
      </c>
      <c r="E240" s="32" t="s">
        <v>58</v>
      </c>
      <c r="F240" s="32" t="s">
        <v>678</v>
      </c>
      <c r="G240" s="32" t="s">
        <v>678</v>
      </c>
      <c r="H240" s="32">
        <v>21</v>
      </c>
      <c r="I240" s="14">
        <v>-2.09</v>
      </c>
      <c r="J240" s="14">
        <v>0.24</v>
      </c>
      <c r="K240" s="36">
        <v>-2.2965553348723042</v>
      </c>
      <c r="L240" s="36">
        <v>0.49472088364641259</v>
      </c>
      <c r="M240" s="36">
        <v>0.98944176729282518</v>
      </c>
      <c r="N240" s="138">
        <v>13.875598086124405</v>
      </c>
      <c r="O240" s="56">
        <v>11.483253588516746</v>
      </c>
    </row>
    <row r="241" spans="1:15" x14ac:dyDescent="0.2">
      <c r="A241" s="31" t="s">
        <v>501</v>
      </c>
      <c r="B241" s="31" t="s">
        <v>502</v>
      </c>
      <c r="C241" s="32" t="s">
        <v>496</v>
      </c>
      <c r="D241" s="32">
        <v>2</v>
      </c>
      <c r="E241" s="32" t="s">
        <v>223</v>
      </c>
      <c r="F241" s="32" t="s">
        <v>668</v>
      </c>
      <c r="G241" s="32" t="s">
        <v>678</v>
      </c>
      <c r="H241" s="32">
        <v>72</v>
      </c>
      <c r="I241" s="14">
        <v>-1.34</v>
      </c>
      <c r="J241" s="14">
        <v>0.04</v>
      </c>
      <c r="K241" s="36">
        <v>0.79545018791777367</v>
      </c>
      <c r="L241" s="36">
        <v>8.2453480607735441E-2</v>
      </c>
      <c r="M241" s="36">
        <v>0.16490696121547088</v>
      </c>
      <c r="N241" s="138">
        <v>49.760765550239235</v>
      </c>
      <c r="O241" s="56">
        <v>1.9138755980861246</v>
      </c>
    </row>
    <row r="242" spans="1:15" x14ac:dyDescent="0.2">
      <c r="A242" s="31" t="s">
        <v>503</v>
      </c>
      <c r="B242" s="31" t="s">
        <v>504</v>
      </c>
      <c r="C242" s="32" t="s">
        <v>496</v>
      </c>
      <c r="D242" s="32">
        <v>1</v>
      </c>
      <c r="E242" s="32" t="s">
        <v>223</v>
      </c>
      <c r="F242" s="32" t="s">
        <v>678</v>
      </c>
      <c r="G242" s="32" t="s">
        <v>678</v>
      </c>
      <c r="H242" s="32">
        <v>44</v>
      </c>
      <c r="I242" s="14">
        <v>-1.42</v>
      </c>
      <c r="J242" s="14">
        <v>0.14000000000000001</v>
      </c>
      <c r="K242" s="36">
        <v>0.46563626548683251</v>
      </c>
      <c r="L242" s="36">
        <v>0.28858718212707402</v>
      </c>
      <c r="M242" s="36">
        <v>0.57717436425414803</v>
      </c>
      <c r="N242" s="138">
        <v>45.933014354066984</v>
      </c>
      <c r="O242" s="56">
        <v>6.6985645933014357</v>
      </c>
    </row>
    <row r="243" spans="1:15" x14ac:dyDescent="0.2">
      <c r="A243" s="31" t="s">
        <v>505</v>
      </c>
      <c r="B243" s="31" t="s">
        <v>506</v>
      </c>
      <c r="C243" s="32" t="s">
        <v>496</v>
      </c>
      <c r="D243" s="32">
        <v>1</v>
      </c>
      <c r="E243" s="32" t="s">
        <v>223</v>
      </c>
      <c r="F243" s="32" t="s">
        <v>678</v>
      </c>
      <c r="G243" s="32" t="s">
        <v>678</v>
      </c>
      <c r="H243" s="32">
        <v>33</v>
      </c>
      <c r="I243" s="14">
        <v>-1.56</v>
      </c>
      <c r="J243" s="14">
        <v>0.38</v>
      </c>
      <c r="K243" s="36">
        <v>-0.11153809876731603</v>
      </c>
      <c r="L243" s="36">
        <v>0.78330806577348666</v>
      </c>
      <c r="M243" s="36">
        <v>1.5666161315469733</v>
      </c>
      <c r="N243" s="138">
        <v>39.234449760765543</v>
      </c>
      <c r="O243" s="56">
        <v>18.181818181818183</v>
      </c>
    </row>
    <row r="244" spans="1:15" x14ac:dyDescent="0.2">
      <c r="A244" s="31" t="s">
        <v>507</v>
      </c>
      <c r="B244" s="31" t="s">
        <v>508</v>
      </c>
      <c r="C244" s="32" t="s">
        <v>496</v>
      </c>
      <c r="D244" s="32">
        <v>1</v>
      </c>
      <c r="E244" s="32" t="s">
        <v>223</v>
      </c>
      <c r="F244" s="32" t="s">
        <v>678</v>
      </c>
      <c r="G244" s="32" t="s">
        <v>678</v>
      </c>
      <c r="H244" s="32">
        <v>28</v>
      </c>
      <c r="I244" s="14">
        <v>-1.82</v>
      </c>
      <c r="J244" s="14">
        <v>0.5</v>
      </c>
      <c r="K244" s="36">
        <v>-1.1834333466678766</v>
      </c>
      <c r="L244" s="36">
        <v>1.0306685075966928</v>
      </c>
      <c r="M244" s="36">
        <v>2.0613370151933856</v>
      </c>
      <c r="N244" s="138">
        <v>26.794258373205736</v>
      </c>
      <c r="O244" s="56">
        <v>23.923444976076553</v>
      </c>
    </row>
    <row r="245" spans="1:15" x14ac:dyDescent="0.2">
      <c r="A245" s="31" t="s">
        <v>509</v>
      </c>
      <c r="B245" s="31" t="s">
        <v>510</v>
      </c>
      <c r="C245" s="32" t="s">
        <v>496</v>
      </c>
      <c r="D245" s="32">
        <v>1</v>
      </c>
      <c r="E245" s="32" t="s">
        <v>109</v>
      </c>
      <c r="F245" s="32" t="s">
        <v>678</v>
      </c>
      <c r="G245" s="32" t="s">
        <v>678</v>
      </c>
      <c r="H245" s="32">
        <v>31</v>
      </c>
      <c r="I245" s="14">
        <v>-1.65</v>
      </c>
      <c r="J245" s="14">
        <v>0.46</v>
      </c>
      <c r="K245" s="36">
        <v>-0.48257876150212486</v>
      </c>
      <c r="L245" s="36">
        <v>0.94821502698895754</v>
      </c>
      <c r="M245" s="36">
        <v>1.8964300539779151</v>
      </c>
      <c r="N245" s="138">
        <v>34.928229665071768</v>
      </c>
      <c r="O245" s="56">
        <v>22.009569377990434</v>
      </c>
    </row>
    <row r="246" spans="1:15" x14ac:dyDescent="0.2">
      <c r="A246" s="31" t="s">
        <v>511</v>
      </c>
      <c r="B246" s="31" t="s">
        <v>512</v>
      </c>
      <c r="C246" s="32" t="s">
        <v>496</v>
      </c>
      <c r="D246" s="32">
        <v>2</v>
      </c>
      <c r="E246" s="32" t="s">
        <v>164</v>
      </c>
      <c r="F246" s="32" t="s">
        <v>678</v>
      </c>
      <c r="G246" s="32" t="s">
        <v>678</v>
      </c>
      <c r="H246" s="32">
        <v>28</v>
      </c>
      <c r="I246" s="14">
        <v>-1.82</v>
      </c>
      <c r="J246" s="14">
        <v>0.5</v>
      </c>
      <c r="K246" s="36">
        <v>-1.1834333466678766</v>
      </c>
      <c r="L246" s="36">
        <v>1.0306685075966928</v>
      </c>
      <c r="M246" s="36">
        <v>2.0613370151933856</v>
      </c>
      <c r="N246" s="138">
        <v>26.794258373205736</v>
      </c>
      <c r="O246" s="56">
        <v>23.923444976076553</v>
      </c>
    </row>
    <row r="247" spans="1:15" x14ac:dyDescent="0.2">
      <c r="A247" s="31" t="s">
        <v>513</v>
      </c>
      <c r="B247" s="31" t="s">
        <v>514</v>
      </c>
      <c r="C247" s="32" t="s">
        <v>496</v>
      </c>
      <c r="D247" s="32">
        <v>3</v>
      </c>
      <c r="E247" s="32" t="s">
        <v>83</v>
      </c>
      <c r="F247" s="32" t="s">
        <v>678</v>
      </c>
      <c r="G247" s="32" t="s">
        <v>678</v>
      </c>
      <c r="H247" s="32">
        <v>68</v>
      </c>
      <c r="I247" s="14">
        <v>-1.38</v>
      </c>
      <c r="J247" s="14">
        <v>0.04</v>
      </c>
      <c r="K247" s="36">
        <v>0.63054322670230356</v>
      </c>
      <c r="L247" s="36">
        <v>8.2453480607735441E-2</v>
      </c>
      <c r="M247" s="36">
        <v>0.16490696121547088</v>
      </c>
      <c r="N247" s="138">
        <v>47.84688995215312</v>
      </c>
      <c r="O247" s="56">
        <v>1.9138755980861246</v>
      </c>
    </row>
    <row r="248" spans="1:15" x14ac:dyDescent="0.2">
      <c r="A248" s="31" t="s">
        <v>515</v>
      </c>
      <c r="B248" s="31" t="s">
        <v>516</v>
      </c>
      <c r="C248" s="32" t="s">
        <v>496</v>
      </c>
      <c r="D248" s="32">
        <v>3</v>
      </c>
      <c r="E248" s="32" t="s">
        <v>70</v>
      </c>
      <c r="F248" s="32" t="s">
        <v>678</v>
      </c>
      <c r="G248" s="32" t="s">
        <v>678</v>
      </c>
      <c r="H248" s="32">
        <v>29</v>
      </c>
      <c r="I248" s="14">
        <v>-1.76</v>
      </c>
      <c r="J248" s="14">
        <v>0.48</v>
      </c>
      <c r="K248" s="36">
        <v>-0.93607290484467021</v>
      </c>
      <c r="L248" s="36">
        <v>0.98944176729282518</v>
      </c>
      <c r="M248" s="36">
        <v>1.9788835345856504</v>
      </c>
      <c r="N248" s="138">
        <v>29.665071770334926</v>
      </c>
      <c r="O248" s="56">
        <v>22.966507177033492</v>
      </c>
    </row>
    <row r="249" spans="1:15" x14ac:dyDescent="0.2">
      <c r="A249" s="31" t="s">
        <v>517</v>
      </c>
      <c r="B249" s="31" t="s">
        <v>518</v>
      </c>
      <c r="C249" s="32" t="s">
        <v>496</v>
      </c>
      <c r="D249" s="32">
        <v>1</v>
      </c>
      <c r="E249" s="32" t="s">
        <v>58</v>
      </c>
      <c r="F249" s="32" t="s">
        <v>678</v>
      </c>
      <c r="G249" s="32" t="s">
        <v>678</v>
      </c>
      <c r="H249" s="32">
        <v>33</v>
      </c>
      <c r="I249" s="14">
        <v>-1.56</v>
      </c>
      <c r="J249" s="14">
        <v>0.38</v>
      </c>
      <c r="K249" s="36">
        <v>-0.11153809876731603</v>
      </c>
      <c r="L249" s="36">
        <v>0.78330806577348666</v>
      </c>
      <c r="M249" s="36">
        <v>1.5666161315469733</v>
      </c>
      <c r="N249" s="138">
        <v>39.234449760765543</v>
      </c>
      <c r="O249" s="56">
        <v>18.181818181818183</v>
      </c>
    </row>
    <row r="250" spans="1:15" x14ac:dyDescent="0.2">
      <c r="A250" s="31" t="s">
        <v>519</v>
      </c>
      <c r="B250" s="31" t="s">
        <v>520</v>
      </c>
      <c r="C250" s="32" t="s">
        <v>496</v>
      </c>
      <c r="D250" s="32">
        <v>2</v>
      </c>
      <c r="E250" s="32" t="s">
        <v>109</v>
      </c>
      <c r="F250" s="32" t="s">
        <v>678</v>
      </c>
      <c r="G250" s="32" t="s">
        <v>678</v>
      </c>
      <c r="H250" s="32">
        <v>39</v>
      </c>
      <c r="I250" s="14">
        <v>-1.45</v>
      </c>
      <c r="J250" s="14">
        <v>0.18</v>
      </c>
      <c r="K250" s="36">
        <v>0.34195604457522927</v>
      </c>
      <c r="L250" s="36">
        <v>0.37104066273480946</v>
      </c>
      <c r="M250" s="36">
        <v>0.74208132546961891</v>
      </c>
      <c r="N250" s="138">
        <v>44.497607655502392</v>
      </c>
      <c r="O250" s="56">
        <v>8.6124401913875595</v>
      </c>
    </row>
    <row r="251" spans="1:15" x14ac:dyDescent="0.2">
      <c r="A251" s="31" t="s">
        <v>521</v>
      </c>
      <c r="B251" s="31" t="s">
        <v>522</v>
      </c>
      <c r="C251" s="32" t="s">
        <v>496</v>
      </c>
      <c r="D251" s="32">
        <v>2</v>
      </c>
      <c r="E251" s="32" t="s">
        <v>83</v>
      </c>
      <c r="F251" s="32" t="s">
        <v>668</v>
      </c>
      <c r="G251" s="32" t="s">
        <v>678</v>
      </c>
      <c r="H251" s="32">
        <v>36</v>
      </c>
      <c r="I251" s="14">
        <v>-1.36</v>
      </c>
      <c r="J251" s="14">
        <v>0.04</v>
      </c>
      <c r="K251" s="36">
        <v>0.71299670731003806</v>
      </c>
      <c r="L251" s="36">
        <v>8.2453480607735441E-2</v>
      </c>
      <c r="M251" s="36">
        <v>0.16490696121547088</v>
      </c>
      <c r="N251" s="138">
        <v>48.80382775119616</v>
      </c>
      <c r="O251" s="56">
        <v>1.9138755980861246</v>
      </c>
    </row>
    <row r="252" spans="1:15" x14ac:dyDescent="0.2">
      <c r="A252" s="31" t="s">
        <v>523</v>
      </c>
      <c r="B252" s="31" t="s">
        <v>524</v>
      </c>
      <c r="C252" s="32" t="s">
        <v>496</v>
      </c>
      <c r="D252" s="32">
        <v>2</v>
      </c>
      <c r="E252" s="32" t="s">
        <v>164</v>
      </c>
      <c r="F252" s="32" t="s">
        <v>678</v>
      </c>
      <c r="G252" s="32" t="s">
        <v>678</v>
      </c>
      <c r="H252" s="32">
        <v>33</v>
      </c>
      <c r="I252" s="14">
        <v>-1.56</v>
      </c>
      <c r="J252" s="14">
        <v>0.38</v>
      </c>
      <c r="K252" s="36">
        <v>-0.11153809876731603</v>
      </c>
      <c r="L252" s="36">
        <v>0.78330806577348666</v>
      </c>
      <c r="M252" s="36">
        <v>1.5666161315469733</v>
      </c>
      <c r="N252" s="138">
        <v>39.234449760765543</v>
      </c>
      <c r="O252" s="56">
        <v>18.181818181818183</v>
      </c>
    </row>
    <row r="253" spans="1:15" x14ac:dyDescent="0.2">
      <c r="A253" s="31" t="s">
        <v>525</v>
      </c>
      <c r="B253" s="31" t="s">
        <v>526</v>
      </c>
      <c r="C253" s="32" t="s">
        <v>527</v>
      </c>
      <c r="D253" s="32">
        <v>1</v>
      </c>
      <c r="E253" s="32" t="s">
        <v>103</v>
      </c>
      <c r="F253" s="32" t="s">
        <v>678</v>
      </c>
      <c r="G253" s="32" t="s">
        <v>678</v>
      </c>
      <c r="H253" s="32">
        <v>17</v>
      </c>
      <c r="I253" s="14">
        <v>-2.13</v>
      </c>
      <c r="J253" s="14">
        <v>0.18</v>
      </c>
      <c r="K253" s="36">
        <v>-2.4614622960877752</v>
      </c>
      <c r="L253" s="36">
        <v>0.37104066273480946</v>
      </c>
      <c r="M253" s="36">
        <v>0.74208132546961891</v>
      </c>
      <c r="N253" s="138">
        <v>11.96172248803828</v>
      </c>
      <c r="O253" s="56">
        <v>8.6124401913875595</v>
      </c>
    </row>
    <row r="254" spans="1:15" x14ac:dyDescent="0.2">
      <c r="A254" s="31" t="s">
        <v>528</v>
      </c>
      <c r="B254" s="31" t="s">
        <v>529</v>
      </c>
      <c r="C254" s="32" t="s">
        <v>527</v>
      </c>
      <c r="D254" s="32">
        <v>1</v>
      </c>
      <c r="E254" s="32" t="s">
        <v>103</v>
      </c>
      <c r="F254" s="32" t="s">
        <v>678</v>
      </c>
      <c r="G254" s="32" t="s">
        <v>678</v>
      </c>
      <c r="H254" s="32">
        <v>38</v>
      </c>
      <c r="I254" s="14">
        <v>-1.46</v>
      </c>
      <c r="J254" s="14">
        <v>0.2</v>
      </c>
      <c r="K254" s="36">
        <v>0.30072930427136152</v>
      </c>
      <c r="L254" s="36">
        <v>0.4122674030386772</v>
      </c>
      <c r="M254" s="36">
        <v>0.82453480607735441</v>
      </c>
      <c r="N254" s="138">
        <v>44.019138755980862</v>
      </c>
      <c r="O254" s="56">
        <v>9.569377990430624</v>
      </c>
    </row>
    <row r="255" spans="1:15" x14ac:dyDescent="0.2">
      <c r="A255" s="31" t="s">
        <v>530</v>
      </c>
      <c r="B255" s="31" t="s">
        <v>531</v>
      </c>
      <c r="C255" s="32" t="s">
        <v>527</v>
      </c>
      <c r="D255" s="32">
        <v>1</v>
      </c>
      <c r="E255" s="32" t="s">
        <v>164</v>
      </c>
      <c r="F255" s="32" t="s">
        <v>678</v>
      </c>
      <c r="G255" s="32" t="s">
        <v>678</v>
      </c>
      <c r="H255" s="32">
        <v>36</v>
      </c>
      <c r="I255" s="14">
        <v>-1.48</v>
      </c>
      <c r="J255" s="14">
        <v>0.26</v>
      </c>
      <c r="K255" s="36">
        <v>0.218275823663626</v>
      </c>
      <c r="L255" s="36">
        <v>0.53594762395028028</v>
      </c>
      <c r="M255" s="36">
        <v>1.0718952479005606</v>
      </c>
      <c r="N255" s="138">
        <v>43.062200956937794</v>
      </c>
      <c r="O255" s="56">
        <v>12.440191387559809</v>
      </c>
    </row>
    <row r="256" spans="1:15" x14ac:dyDescent="0.2">
      <c r="A256" s="31" t="s">
        <v>532</v>
      </c>
      <c r="B256" s="31" t="s">
        <v>533</v>
      </c>
      <c r="C256" s="32" t="s">
        <v>527</v>
      </c>
      <c r="D256" s="32">
        <v>1</v>
      </c>
      <c r="E256" s="32" t="s">
        <v>109</v>
      </c>
      <c r="F256" s="32" t="s">
        <v>678</v>
      </c>
      <c r="G256" s="32" t="s">
        <v>678</v>
      </c>
      <c r="H256" s="32">
        <v>52</v>
      </c>
      <c r="I256" s="14">
        <v>-1.4</v>
      </c>
      <c r="J256" s="14">
        <v>0.08</v>
      </c>
      <c r="K256" s="36">
        <v>0.54808974609456806</v>
      </c>
      <c r="L256" s="36">
        <v>0.16490696121547088</v>
      </c>
      <c r="M256" s="36">
        <v>0.32981392243094176</v>
      </c>
      <c r="N256" s="138">
        <v>46.889952153110052</v>
      </c>
      <c r="O256" s="56">
        <v>3.8277511961722492</v>
      </c>
    </row>
    <row r="257" spans="1:15" x14ac:dyDescent="0.2">
      <c r="A257" s="31" t="s">
        <v>534</v>
      </c>
      <c r="B257" s="31" t="s">
        <v>535</v>
      </c>
      <c r="C257" s="32" t="s">
        <v>527</v>
      </c>
      <c r="D257" s="32">
        <v>2</v>
      </c>
      <c r="E257" s="32" t="s">
        <v>164</v>
      </c>
      <c r="F257" s="32" t="s">
        <v>678</v>
      </c>
      <c r="G257" s="32" t="s">
        <v>678</v>
      </c>
      <c r="H257" s="32">
        <v>67</v>
      </c>
      <c r="I257" s="14">
        <v>-1.38</v>
      </c>
      <c r="J257" s="14">
        <v>0.06</v>
      </c>
      <c r="K257" s="36">
        <v>0.63054322670230356</v>
      </c>
      <c r="L257" s="36">
        <v>0.12368022091160315</v>
      </c>
      <c r="M257" s="36">
        <v>0.2473604418232063</v>
      </c>
      <c r="N257" s="138">
        <v>47.84688995215312</v>
      </c>
      <c r="O257" s="56">
        <v>2.8708133971291865</v>
      </c>
    </row>
    <row r="258" spans="1:15" x14ac:dyDescent="0.2">
      <c r="A258" s="31" t="s">
        <v>536</v>
      </c>
      <c r="B258" s="31" t="s">
        <v>537</v>
      </c>
      <c r="C258" s="32" t="s">
        <v>527</v>
      </c>
      <c r="D258" s="32">
        <v>4</v>
      </c>
      <c r="E258" s="32" t="s">
        <v>70</v>
      </c>
      <c r="F258" s="32" t="s">
        <v>668</v>
      </c>
      <c r="G258" s="32" t="s">
        <v>678</v>
      </c>
      <c r="H258" s="32">
        <v>74</v>
      </c>
      <c r="I258" s="14">
        <v>-1.34</v>
      </c>
      <c r="J258" s="14">
        <v>0.04</v>
      </c>
      <c r="K258" s="36">
        <v>0.79545018791777367</v>
      </c>
      <c r="L258" s="36">
        <v>8.2453480607735441E-2</v>
      </c>
      <c r="M258" s="36">
        <v>0.16490696121547088</v>
      </c>
      <c r="N258" s="138">
        <v>49.760765550239235</v>
      </c>
      <c r="O258" s="56">
        <v>1.9138755980861246</v>
      </c>
    </row>
    <row r="259" spans="1:15" x14ac:dyDescent="0.2">
      <c r="A259" s="31" t="s">
        <v>538</v>
      </c>
      <c r="B259" s="31" t="s">
        <v>539</v>
      </c>
      <c r="C259" s="32" t="s">
        <v>527</v>
      </c>
      <c r="D259" s="32">
        <v>3</v>
      </c>
      <c r="E259" s="32" t="s">
        <v>103</v>
      </c>
      <c r="F259" s="32" t="s">
        <v>668</v>
      </c>
      <c r="G259" s="32" t="s">
        <v>678</v>
      </c>
      <c r="H259" s="32">
        <v>32</v>
      </c>
      <c r="I259" s="14">
        <v>-1.36</v>
      </c>
      <c r="J259" s="14">
        <v>0.04</v>
      </c>
      <c r="K259" s="36">
        <v>0.71299670731003806</v>
      </c>
      <c r="L259" s="36">
        <v>8.2453480607735441E-2</v>
      </c>
      <c r="M259" s="36">
        <v>0.16490696121547088</v>
      </c>
      <c r="N259" s="138">
        <v>48.80382775119616</v>
      </c>
      <c r="O259" s="56">
        <v>1.9138755980861246</v>
      </c>
    </row>
    <row r="260" spans="1:15" x14ac:dyDescent="0.2">
      <c r="A260" s="31" t="s">
        <v>540</v>
      </c>
      <c r="B260" s="31" t="s">
        <v>541</v>
      </c>
      <c r="C260" s="32" t="s">
        <v>527</v>
      </c>
      <c r="D260" s="32">
        <v>2</v>
      </c>
      <c r="E260" s="32" t="s">
        <v>164</v>
      </c>
      <c r="F260" s="32" t="s">
        <v>668</v>
      </c>
      <c r="G260" s="32" t="s">
        <v>678</v>
      </c>
      <c r="H260" s="32">
        <v>37</v>
      </c>
      <c r="I260" s="14">
        <v>-1.36</v>
      </c>
      <c r="J260" s="14">
        <v>0.04</v>
      </c>
      <c r="K260" s="36">
        <v>0.71299670731003806</v>
      </c>
      <c r="L260" s="36">
        <v>8.2453480607735441E-2</v>
      </c>
      <c r="M260" s="36">
        <v>0.16490696121547088</v>
      </c>
      <c r="N260" s="138">
        <v>48.80382775119616</v>
      </c>
      <c r="O260" s="56">
        <v>1.9138755980861246</v>
      </c>
    </row>
    <row r="261" spans="1:15" x14ac:dyDescent="0.2">
      <c r="A261" s="31" t="s">
        <v>542</v>
      </c>
      <c r="B261" s="31" t="s">
        <v>543</v>
      </c>
      <c r="C261" s="32" t="s">
        <v>527</v>
      </c>
      <c r="D261" s="32">
        <v>2</v>
      </c>
      <c r="E261" s="32" t="s">
        <v>164</v>
      </c>
      <c r="F261" s="32" t="s">
        <v>668</v>
      </c>
      <c r="G261" s="32" t="s">
        <v>678</v>
      </c>
      <c r="H261" s="32">
        <v>32</v>
      </c>
      <c r="I261" s="14">
        <v>-1.36</v>
      </c>
      <c r="J261" s="14">
        <v>0.04</v>
      </c>
      <c r="K261" s="36">
        <v>0.71299670731003806</v>
      </c>
      <c r="L261" s="36">
        <v>8.2453480607735441E-2</v>
      </c>
      <c r="M261" s="36">
        <v>0.16490696121547088</v>
      </c>
      <c r="N261" s="138">
        <v>48.80382775119616</v>
      </c>
      <c r="O261" s="56">
        <v>1.9138755980861246</v>
      </c>
    </row>
    <row r="262" spans="1:15" x14ac:dyDescent="0.2">
      <c r="A262" s="31" t="s">
        <v>544</v>
      </c>
      <c r="B262" s="31" t="s">
        <v>545</v>
      </c>
      <c r="C262" s="32" t="s">
        <v>527</v>
      </c>
      <c r="D262" s="32">
        <v>3</v>
      </c>
      <c r="E262" s="32" t="s">
        <v>83</v>
      </c>
      <c r="F262" s="32" t="s">
        <v>678</v>
      </c>
      <c r="G262" s="32" t="s">
        <v>678</v>
      </c>
      <c r="H262" s="32">
        <v>68</v>
      </c>
      <c r="I262" s="14">
        <v>-1.38</v>
      </c>
      <c r="J262" s="14">
        <v>0.04</v>
      </c>
      <c r="K262" s="36">
        <v>0.63054322670230356</v>
      </c>
      <c r="L262" s="36">
        <v>8.2453480607735441E-2</v>
      </c>
      <c r="M262" s="36">
        <v>0.16490696121547088</v>
      </c>
      <c r="N262" s="138">
        <v>47.84688995215312</v>
      </c>
      <c r="O262" s="56">
        <v>1.9138755980861246</v>
      </c>
    </row>
    <row r="263" spans="1:15" x14ac:dyDescent="0.2">
      <c r="A263" s="31" t="s">
        <v>546</v>
      </c>
      <c r="B263" s="31" t="s">
        <v>547</v>
      </c>
      <c r="C263" s="32" t="s">
        <v>548</v>
      </c>
      <c r="D263" s="32">
        <v>1</v>
      </c>
      <c r="E263" s="32" t="s">
        <v>164</v>
      </c>
      <c r="F263" s="32" t="s">
        <v>678</v>
      </c>
      <c r="G263" s="32" t="s">
        <v>678</v>
      </c>
      <c r="H263" s="32">
        <v>37</v>
      </c>
      <c r="I263" s="14">
        <v>-1.47</v>
      </c>
      <c r="J263" s="14">
        <v>0.22</v>
      </c>
      <c r="K263" s="36">
        <v>0.25950256396749377</v>
      </c>
      <c r="L263" s="36">
        <v>0.4534941433425449</v>
      </c>
      <c r="M263" s="36">
        <v>0.9069882866850898</v>
      </c>
      <c r="N263" s="138">
        <v>43.540669856459331</v>
      </c>
      <c r="O263" s="56">
        <v>10.526315789473685</v>
      </c>
    </row>
    <row r="264" spans="1:15" x14ac:dyDescent="0.2">
      <c r="A264" s="31" t="s">
        <v>549</v>
      </c>
      <c r="B264" s="31" t="s">
        <v>550</v>
      </c>
      <c r="C264" s="32" t="s">
        <v>548</v>
      </c>
      <c r="D264" s="32">
        <v>2</v>
      </c>
      <c r="E264" s="32" t="s">
        <v>58</v>
      </c>
      <c r="F264" s="32" t="s">
        <v>678</v>
      </c>
      <c r="G264" s="32" t="s">
        <v>678</v>
      </c>
      <c r="H264" s="32">
        <v>31</v>
      </c>
      <c r="I264" s="14">
        <v>-1.65</v>
      </c>
      <c r="J264" s="14">
        <v>0.46</v>
      </c>
      <c r="K264" s="36">
        <v>-0.48257876150212486</v>
      </c>
      <c r="L264" s="36">
        <v>0.94821502698895754</v>
      </c>
      <c r="M264" s="36">
        <v>1.8964300539779151</v>
      </c>
      <c r="N264" s="138">
        <v>34.928229665071768</v>
      </c>
      <c r="O264" s="56">
        <v>22.009569377990434</v>
      </c>
    </row>
    <row r="265" spans="1:15" x14ac:dyDescent="0.2">
      <c r="A265" s="31" t="s">
        <v>551</v>
      </c>
      <c r="B265" s="31" t="s">
        <v>552</v>
      </c>
      <c r="C265" s="32" t="s">
        <v>548</v>
      </c>
      <c r="D265" s="32">
        <v>2</v>
      </c>
      <c r="E265" s="32" t="s">
        <v>83</v>
      </c>
      <c r="F265" s="32" t="s">
        <v>678</v>
      </c>
      <c r="G265" s="32" t="s">
        <v>678</v>
      </c>
      <c r="H265" s="32">
        <v>64</v>
      </c>
      <c r="I265" s="14">
        <v>-1.38</v>
      </c>
      <c r="J265" s="14">
        <v>0.06</v>
      </c>
      <c r="K265" s="36">
        <v>0.63054322670230356</v>
      </c>
      <c r="L265" s="36">
        <v>0.12368022091160315</v>
      </c>
      <c r="M265" s="36">
        <v>0.2473604418232063</v>
      </c>
      <c r="N265" s="138">
        <v>47.84688995215312</v>
      </c>
      <c r="O265" s="56">
        <v>2.8708133971291865</v>
      </c>
    </row>
    <row r="266" spans="1:15" x14ac:dyDescent="0.2">
      <c r="A266" s="31" t="s">
        <v>553</v>
      </c>
      <c r="B266" s="31" t="s">
        <v>554</v>
      </c>
      <c r="C266" s="32" t="s">
        <v>548</v>
      </c>
      <c r="D266" s="32">
        <v>4</v>
      </c>
      <c r="E266" s="32" t="s">
        <v>70</v>
      </c>
      <c r="F266" s="32" t="s">
        <v>680</v>
      </c>
      <c r="G266" s="32" t="s">
        <v>678</v>
      </c>
      <c r="H266" s="32">
        <v>66</v>
      </c>
      <c r="I266" s="14">
        <v>-1.35</v>
      </c>
      <c r="J266" s="14">
        <v>0.04</v>
      </c>
      <c r="K266" s="36">
        <v>0.75422344761390592</v>
      </c>
      <c r="L266" s="36">
        <v>8.2453480607735441E-2</v>
      </c>
      <c r="M266" s="36">
        <v>0.16490696121547088</v>
      </c>
      <c r="N266" s="138">
        <v>49.282296650717697</v>
      </c>
      <c r="O266" s="56">
        <v>1.9138755980861246</v>
      </c>
    </row>
    <row r="267" spans="1:15" x14ac:dyDescent="0.2">
      <c r="A267" s="31" t="s">
        <v>555</v>
      </c>
      <c r="B267" s="31" t="s">
        <v>556</v>
      </c>
      <c r="C267" s="32" t="s">
        <v>548</v>
      </c>
      <c r="D267" s="32">
        <v>2</v>
      </c>
      <c r="E267" s="32" t="s">
        <v>164</v>
      </c>
      <c r="F267" s="32" t="s">
        <v>678</v>
      </c>
      <c r="G267" s="32" t="s">
        <v>678</v>
      </c>
      <c r="H267" s="32">
        <v>30</v>
      </c>
      <c r="I267" s="14">
        <v>-1.7</v>
      </c>
      <c r="J267" s="14">
        <v>0.48</v>
      </c>
      <c r="K267" s="36">
        <v>-0.68871246302146361</v>
      </c>
      <c r="L267" s="36">
        <v>0.98944176729282518</v>
      </c>
      <c r="M267" s="36">
        <v>1.9788835345856504</v>
      </c>
      <c r="N267" s="138">
        <v>32.535885167464116</v>
      </c>
      <c r="O267" s="56">
        <v>22.966507177033492</v>
      </c>
    </row>
    <row r="268" spans="1:15" x14ac:dyDescent="0.2">
      <c r="A268" s="31" t="s">
        <v>557</v>
      </c>
      <c r="B268" s="31" t="s">
        <v>558</v>
      </c>
      <c r="C268" s="32" t="s">
        <v>548</v>
      </c>
      <c r="D268" s="32">
        <v>2</v>
      </c>
      <c r="E268" s="32" t="s">
        <v>164</v>
      </c>
      <c r="F268" s="32" t="s">
        <v>678</v>
      </c>
      <c r="G268" s="32" t="s">
        <v>680</v>
      </c>
      <c r="H268" s="32">
        <v>32</v>
      </c>
      <c r="I268" s="14">
        <v>-1.36</v>
      </c>
      <c r="J268" s="14">
        <v>0.04</v>
      </c>
      <c r="K268" s="36">
        <v>0.71299670731003806</v>
      </c>
      <c r="L268" s="36">
        <v>8.2453480607735441E-2</v>
      </c>
      <c r="M268" s="36">
        <v>0.16490696121547088</v>
      </c>
      <c r="N268" s="138">
        <v>48.80382775119616</v>
      </c>
      <c r="O268" s="56">
        <v>1.9138755980861246</v>
      </c>
    </row>
    <row r="269" spans="1:15" x14ac:dyDescent="0.2">
      <c r="A269" s="31" t="s">
        <v>559</v>
      </c>
      <c r="B269" s="31" t="s">
        <v>560</v>
      </c>
      <c r="C269" s="32" t="s">
        <v>548</v>
      </c>
      <c r="D269" s="32">
        <v>3</v>
      </c>
      <c r="E269" s="32" t="s">
        <v>83</v>
      </c>
      <c r="F269" s="32" t="s">
        <v>678</v>
      </c>
      <c r="G269" s="32" t="s">
        <v>678</v>
      </c>
      <c r="H269" s="32">
        <v>31</v>
      </c>
      <c r="I269" s="14">
        <v>-1.65</v>
      </c>
      <c r="J269" s="14">
        <v>0.46</v>
      </c>
      <c r="K269" s="36">
        <v>-0.48257876150212486</v>
      </c>
      <c r="L269" s="36">
        <v>0.94821502698895754</v>
      </c>
      <c r="M269" s="36">
        <v>1.8964300539779151</v>
      </c>
      <c r="N269" s="138">
        <v>34.928229665071768</v>
      </c>
      <c r="O269" s="56">
        <v>22.009569377990434</v>
      </c>
    </row>
    <row r="270" spans="1:15" x14ac:dyDescent="0.2">
      <c r="A270" s="31" t="s">
        <v>561</v>
      </c>
      <c r="B270" s="31" t="s">
        <v>562</v>
      </c>
      <c r="C270" s="32" t="s">
        <v>563</v>
      </c>
      <c r="D270" s="32">
        <v>1</v>
      </c>
      <c r="E270" s="32" t="s">
        <v>164</v>
      </c>
      <c r="F270" s="32" t="s">
        <v>678</v>
      </c>
      <c r="G270" s="32" t="s">
        <v>678</v>
      </c>
      <c r="H270" s="84" t="s">
        <v>679</v>
      </c>
      <c r="I270" s="14">
        <v>-2.38</v>
      </c>
      <c r="J270" s="14">
        <v>0.82</v>
      </c>
      <c r="K270" s="36">
        <v>-3.4921308036844683</v>
      </c>
      <c r="L270" s="36">
        <v>1.6902963524585763</v>
      </c>
      <c r="M270" s="36">
        <v>3.3805927049171527</v>
      </c>
      <c r="N270" s="138">
        <v>0</v>
      </c>
      <c r="O270" s="56">
        <v>39.23444976076555</v>
      </c>
    </row>
    <row r="271" spans="1:15" x14ac:dyDescent="0.2">
      <c r="A271" s="31" t="s">
        <v>564</v>
      </c>
      <c r="B271" s="31" t="s">
        <v>565</v>
      </c>
      <c r="C271" s="32" t="s">
        <v>563</v>
      </c>
      <c r="D271" s="32">
        <v>1</v>
      </c>
      <c r="E271" s="32" t="s">
        <v>103</v>
      </c>
      <c r="F271" s="32" t="s">
        <v>678</v>
      </c>
      <c r="G271" s="32" t="s">
        <v>678</v>
      </c>
      <c r="H271" s="32">
        <v>34</v>
      </c>
      <c r="I271" s="14">
        <v>-1.53</v>
      </c>
      <c r="J271" s="14">
        <v>0.34</v>
      </c>
      <c r="K271" s="36">
        <v>1.2142122144287228E-2</v>
      </c>
      <c r="L271" s="36">
        <v>0.70085458516575128</v>
      </c>
      <c r="M271" s="36">
        <v>1.4017091703315026</v>
      </c>
      <c r="N271" s="138">
        <v>40.669856459330141</v>
      </c>
      <c r="O271" s="56">
        <v>16.267942583732061</v>
      </c>
    </row>
    <row r="272" spans="1:15" x14ac:dyDescent="0.2">
      <c r="A272" s="31" t="s">
        <v>566</v>
      </c>
      <c r="B272" s="31" t="s">
        <v>567</v>
      </c>
      <c r="C272" s="32" t="s">
        <v>563</v>
      </c>
      <c r="D272" s="32">
        <v>2</v>
      </c>
      <c r="E272" s="32" t="s">
        <v>58</v>
      </c>
      <c r="F272" s="32" t="s">
        <v>678</v>
      </c>
      <c r="G272" s="32" t="s">
        <v>678</v>
      </c>
      <c r="H272" s="32">
        <v>34</v>
      </c>
      <c r="I272" s="14">
        <v>-1.53</v>
      </c>
      <c r="J272" s="14">
        <v>0.34</v>
      </c>
      <c r="K272" s="36">
        <v>1.2142122144287228E-2</v>
      </c>
      <c r="L272" s="36">
        <v>0.70085458516575128</v>
      </c>
      <c r="M272" s="36">
        <v>1.4017091703315026</v>
      </c>
      <c r="N272" s="138">
        <v>40.669856459330141</v>
      </c>
      <c r="O272" s="56">
        <v>16.267942583732061</v>
      </c>
    </row>
    <row r="273" spans="1:15" x14ac:dyDescent="0.2">
      <c r="A273" s="31" t="s">
        <v>568</v>
      </c>
      <c r="B273" s="31" t="s">
        <v>569</v>
      </c>
      <c r="C273" s="32" t="s">
        <v>563</v>
      </c>
      <c r="D273" s="32">
        <v>1</v>
      </c>
      <c r="E273" s="32" t="s">
        <v>164</v>
      </c>
      <c r="F273" s="32" t="s">
        <v>678</v>
      </c>
      <c r="G273" s="32" t="s">
        <v>678</v>
      </c>
      <c r="H273" s="32">
        <v>32</v>
      </c>
      <c r="I273" s="14">
        <v>-1.6</v>
      </c>
      <c r="J273" s="14">
        <v>0.42</v>
      </c>
      <c r="K273" s="36">
        <v>-0.27644505998278707</v>
      </c>
      <c r="L273" s="36">
        <v>0.86576154638122205</v>
      </c>
      <c r="M273" s="36">
        <v>1.7315230927624441</v>
      </c>
      <c r="N273" s="138">
        <v>37.320574162679421</v>
      </c>
      <c r="O273" s="56">
        <v>20.095693779904305</v>
      </c>
    </row>
    <row r="274" spans="1:15" x14ac:dyDescent="0.2">
      <c r="A274" s="31" t="s">
        <v>570</v>
      </c>
      <c r="B274" s="31" t="s">
        <v>571</v>
      </c>
      <c r="C274" s="32" t="s">
        <v>563</v>
      </c>
      <c r="D274" s="32">
        <v>1</v>
      </c>
      <c r="E274" s="32" t="s">
        <v>223</v>
      </c>
      <c r="F274" s="32" t="s">
        <v>678</v>
      </c>
      <c r="G274" s="32" t="s">
        <v>678</v>
      </c>
      <c r="H274" s="32">
        <v>46</v>
      </c>
      <c r="I274" s="14">
        <v>-1.41</v>
      </c>
      <c r="J274" s="14">
        <v>0.12</v>
      </c>
      <c r="K274" s="36">
        <v>0.50686300579070032</v>
      </c>
      <c r="L274" s="36">
        <v>0.2473604418232063</v>
      </c>
      <c r="M274" s="36">
        <v>0.49472088364641259</v>
      </c>
      <c r="N274" s="138">
        <v>46.411483253588521</v>
      </c>
      <c r="O274" s="56">
        <v>5.741626794258373</v>
      </c>
    </row>
    <row r="275" spans="1:15" x14ac:dyDescent="0.2">
      <c r="A275" s="31" t="s">
        <v>572</v>
      </c>
      <c r="B275" s="31" t="s">
        <v>573</v>
      </c>
      <c r="C275" s="32" t="s">
        <v>563</v>
      </c>
      <c r="D275" s="32">
        <v>1</v>
      </c>
      <c r="E275" s="32" t="s">
        <v>103</v>
      </c>
      <c r="F275" s="32" t="s">
        <v>678</v>
      </c>
      <c r="G275" s="32" t="s">
        <v>678</v>
      </c>
      <c r="H275" s="32">
        <v>35</v>
      </c>
      <c r="I275" s="14">
        <v>-1.5</v>
      </c>
      <c r="J275" s="14">
        <v>0.3</v>
      </c>
      <c r="K275" s="36">
        <v>0.1358223430558905</v>
      </c>
      <c r="L275" s="36">
        <v>0.61840110455801567</v>
      </c>
      <c r="M275" s="36">
        <v>1.2368022091160313</v>
      </c>
      <c r="N275" s="138">
        <v>42.105263157894733</v>
      </c>
      <c r="O275" s="56">
        <v>14.354066985645931</v>
      </c>
    </row>
    <row r="276" spans="1:15" x14ac:dyDescent="0.2">
      <c r="A276" s="31" t="s">
        <v>574</v>
      </c>
      <c r="B276" s="31" t="s">
        <v>575</v>
      </c>
      <c r="C276" s="32" t="s">
        <v>563</v>
      </c>
      <c r="D276" s="32">
        <v>1</v>
      </c>
      <c r="E276" s="32" t="s">
        <v>223</v>
      </c>
      <c r="F276" s="32" t="s">
        <v>678</v>
      </c>
      <c r="G276" s="32" t="s">
        <v>678</v>
      </c>
      <c r="H276" s="32">
        <v>30</v>
      </c>
      <c r="I276" s="14">
        <v>-1.7</v>
      </c>
      <c r="J276" s="14">
        <v>0.48</v>
      </c>
      <c r="K276" s="36">
        <v>-0.68871246302146361</v>
      </c>
      <c r="L276" s="36">
        <v>0.98944176729282518</v>
      </c>
      <c r="M276" s="36">
        <v>1.9788835345856504</v>
      </c>
      <c r="N276" s="138">
        <v>32.535885167464116</v>
      </c>
      <c r="O276" s="56">
        <v>22.966507177033492</v>
      </c>
    </row>
    <row r="277" spans="1:15" x14ac:dyDescent="0.2">
      <c r="A277" s="31" t="s">
        <v>576</v>
      </c>
      <c r="B277" s="31" t="s">
        <v>577</v>
      </c>
      <c r="C277" s="32" t="s">
        <v>563</v>
      </c>
      <c r="D277" s="32">
        <v>3</v>
      </c>
      <c r="E277" s="32" t="s">
        <v>70</v>
      </c>
      <c r="F277" s="32" t="s">
        <v>668</v>
      </c>
      <c r="G277" s="32" t="s">
        <v>678</v>
      </c>
      <c r="H277" s="32">
        <v>62</v>
      </c>
      <c r="I277" s="14">
        <v>-1.35</v>
      </c>
      <c r="J277" s="14">
        <v>0.04</v>
      </c>
      <c r="K277" s="36">
        <v>0.75422344761390592</v>
      </c>
      <c r="L277" s="36">
        <v>8.2453480607735441E-2</v>
      </c>
      <c r="M277" s="36">
        <v>0.16490696121547088</v>
      </c>
      <c r="N277" s="138">
        <v>49.282296650717697</v>
      </c>
      <c r="O277" s="56">
        <v>1.9138755980861246</v>
      </c>
    </row>
    <row r="278" spans="1:15" x14ac:dyDescent="0.2">
      <c r="A278" s="31" t="s">
        <v>578</v>
      </c>
      <c r="B278" s="31" t="s">
        <v>579</v>
      </c>
      <c r="C278" s="32" t="s">
        <v>580</v>
      </c>
      <c r="D278" s="32">
        <v>1</v>
      </c>
      <c r="E278" s="32" t="s">
        <v>58</v>
      </c>
      <c r="F278" s="32" t="s">
        <v>678</v>
      </c>
      <c r="G278" s="32" t="s">
        <v>678</v>
      </c>
      <c r="H278" s="32">
        <v>57</v>
      </c>
      <c r="I278" s="14">
        <v>-1.39</v>
      </c>
      <c r="J278" s="14">
        <v>0.06</v>
      </c>
      <c r="K278" s="36">
        <v>0.58931648639843581</v>
      </c>
      <c r="L278" s="36">
        <v>0.12368022091160315</v>
      </c>
      <c r="M278" s="36">
        <v>0.2473604418232063</v>
      </c>
      <c r="N278" s="138">
        <v>47.368421052631582</v>
      </c>
      <c r="O278" s="56">
        <v>2.8708133971291865</v>
      </c>
    </row>
    <row r="279" spans="1:15" x14ac:dyDescent="0.2">
      <c r="A279" s="31" t="s">
        <v>581</v>
      </c>
      <c r="B279" s="31" t="s">
        <v>582</v>
      </c>
      <c r="C279" s="32" t="s">
        <v>580</v>
      </c>
      <c r="D279" s="32">
        <v>1</v>
      </c>
      <c r="E279" s="32" t="s">
        <v>58</v>
      </c>
      <c r="F279" s="32" t="s">
        <v>678</v>
      </c>
      <c r="G279" s="32" t="s">
        <v>678</v>
      </c>
      <c r="H279" s="32">
        <v>31</v>
      </c>
      <c r="I279" s="14">
        <v>-1.65</v>
      </c>
      <c r="J279" s="14">
        <v>0.46</v>
      </c>
      <c r="K279" s="36">
        <v>-0.48257876150212486</v>
      </c>
      <c r="L279" s="36">
        <v>0.94821502698895754</v>
      </c>
      <c r="M279" s="36">
        <v>1.8964300539779151</v>
      </c>
      <c r="N279" s="138">
        <v>34.928229665071768</v>
      </c>
      <c r="O279" s="56">
        <v>22.009569377990434</v>
      </c>
    </row>
    <row r="280" spans="1:15" x14ac:dyDescent="0.2">
      <c r="A280" s="31" t="s">
        <v>583</v>
      </c>
      <c r="B280" s="31" t="s">
        <v>584</v>
      </c>
      <c r="C280" s="32" t="s">
        <v>580</v>
      </c>
      <c r="D280" s="32">
        <v>1</v>
      </c>
      <c r="E280" s="32" t="s">
        <v>103</v>
      </c>
      <c r="F280" s="32" t="s">
        <v>678</v>
      </c>
      <c r="G280" s="32" t="s">
        <v>678</v>
      </c>
      <c r="H280" s="32">
        <v>30</v>
      </c>
      <c r="I280" s="14">
        <v>-1.7</v>
      </c>
      <c r="J280" s="14">
        <v>0.48</v>
      </c>
      <c r="K280" s="36">
        <v>-0.68871246302146361</v>
      </c>
      <c r="L280" s="36">
        <v>0.98944176729282518</v>
      </c>
      <c r="M280" s="36">
        <v>1.9788835345856504</v>
      </c>
      <c r="N280" s="138">
        <v>32.535885167464116</v>
      </c>
      <c r="O280" s="56">
        <v>22.966507177033492</v>
      </c>
    </row>
    <row r="281" spans="1:15" x14ac:dyDescent="0.2">
      <c r="A281" s="31" t="s">
        <v>585</v>
      </c>
      <c r="B281" s="31" t="s">
        <v>586</v>
      </c>
      <c r="C281" s="32" t="s">
        <v>580</v>
      </c>
      <c r="D281" s="32">
        <v>1</v>
      </c>
      <c r="E281" s="32" t="s">
        <v>103</v>
      </c>
      <c r="F281" s="32" t="s">
        <v>678</v>
      </c>
      <c r="G281" s="32" t="s">
        <v>678</v>
      </c>
      <c r="H281" s="32">
        <v>42</v>
      </c>
      <c r="I281" s="14">
        <v>-1.43</v>
      </c>
      <c r="J281" s="14">
        <v>0.14000000000000001</v>
      </c>
      <c r="K281" s="36">
        <v>0.42440952518296476</v>
      </c>
      <c r="L281" s="36">
        <v>0.28858718212707402</v>
      </c>
      <c r="M281" s="36">
        <v>0.57717436425414803</v>
      </c>
      <c r="N281" s="138">
        <v>45.45454545454546</v>
      </c>
      <c r="O281" s="56">
        <v>6.6985645933014357</v>
      </c>
    </row>
    <row r="282" spans="1:15" x14ac:dyDescent="0.2">
      <c r="A282" s="31" t="s">
        <v>587</v>
      </c>
      <c r="B282" s="31" t="s">
        <v>588</v>
      </c>
      <c r="C282" s="32" t="s">
        <v>580</v>
      </c>
      <c r="D282" s="32">
        <v>1</v>
      </c>
      <c r="E282" s="32" t="s">
        <v>164</v>
      </c>
      <c r="F282" s="32" t="s">
        <v>678</v>
      </c>
      <c r="G282" s="32" t="s">
        <v>678</v>
      </c>
      <c r="H282" s="32">
        <v>25</v>
      </c>
      <c r="I282" s="14">
        <v>-1.99</v>
      </c>
      <c r="J282" s="14">
        <v>0.42</v>
      </c>
      <c r="K282" s="36">
        <v>-1.8842879318336276</v>
      </c>
      <c r="L282" s="36">
        <v>0.86576154638122205</v>
      </c>
      <c r="M282" s="36">
        <v>1.7315230927624441</v>
      </c>
      <c r="N282" s="138">
        <v>18.66028708133971</v>
      </c>
      <c r="O282" s="56">
        <v>20.095693779904305</v>
      </c>
    </row>
    <row r="283" spans="1:15" x14ac:dyDescent="0.2">
      <c r="A283" s="31" t="s">
        <v>589</v>
      </c>
      <c r="B283" s="31" t="s">
        <v>590</v>
      </c>
      <c r="C283" s="32" t="s">
        <v>580</v>
      </c>
      <c r="D283" s="32">
        <v>1</v>
      </c>
      <c r="E283" s="32" t="s">
        <v>164</v>
      </c>
      <c r="F283" s="32" t="s">
        <v>678</v>
      </c>
      <c r="G283" s="32" t="s">
        <v>678</v>
      </c>
      <c r="H283" s="32">
        <v>45</v>
      </c>
      <c r="I283" s="14">
        <v>-1.41</v>
      </c>
      <c r="J283" s="14">
        <v>0.12</v>
      </c>
      <c r="K283" s="36">
        <v>0.50686300579070032</v>
      </c>
      <c r="L283" s="36">
        <v>0.2473604418232063</v>
      </c>
      <c r="M283" s="36">
        <v>0.49472088364641259</v>
      </c>
      <c r="N283" s="138">
        <v>46.411483253588521</v>
      </c>
      <c r="O283" s="56">
        <v>5.741626794258373</v>
      </c>
    </row>
    <row r="284" spans="1:15" x14ac:dyDescent="0.2">
      <c r="A284" s="31" t="s">
        <v>591</v>
      </c>
      <c r="B284" s="31" t="s">
        <v>592</v>
      </c>
      <c r="C284" s="32" t="s">
        <v>580</v>
      </c>
      <c r="D284" s="32">
        <v>1</v>
      </c>
      <c r="E284" s="32" t="s">
        <v>223</v>
      </c>
      <c r="F284" s="32" t="s">
        <v>678</v>
      </c>
      <c r="G284" s="32" t="s">
        <v>678</v>
      </c>
      <c r="H284" s="32">
        <v>23</v>
      </c>
      <c r="I284" s="14">
        <v>-2.06</v>
      </c>
      <c r="J284" s="14">
        <v>0.3</v>
      </c>
      <c r="K284" s="36">
        <v>-2.1728751139607017</v>
      </c>
      <c r="L284" s="36">
        <v>0.61840110455801567</v>
      </c>
      <c r="M284" s="36">
        <v>1.2368022091160313</v>
      </c>
      <c r="N284" s="138">
        <v>15.311004784688992</v>
      </c>
      <c r="O284" s="56">
        <v>14.354066985645931</v>
      </c>
    </row>
    <row r="285" spans="1:15" x14ac:dyDescent="0.2">
      <c r="A285" s="31" t="s">
        <v>593</v>
      </c>
      <c r="B285" s="31" t="s">
        <v>594</v>
      </c>
      <c r="C285" s="32" t="s">
        <v>580</v>
      </c>
      <c r="D285" s="32">
        <v>1</v>
      </c>
      <c r="E285" s="32" t="s">
        <v>164</v>
      </c>
      <c r="F285" s="32" t="s">
        <v>680</v>
      </c>
      <c r="G285" s="32" t="s">
        <v>678</v>
      </c>
      <c r="H285" s="84" t="s">
        <v>679</v>
      </c>
      <c r="I285" s="14">
        <v>-1.37</v>
      </c>
      <c r="J285" s="14">
        <v>0.04</v>
      </c>
      <c r="K285" s="36">
        <v>0.67176996700617031</v>
      </c>
      <c r="L285" s="36">
        <v>8.2453480607735441E-2</v>
      </c>
      <c r="M285" s="36">
        <v>0.16490696121547088</v>
      </c>
      <c r="N285" s="138">
        <v>48.325358851674636</v>
      </c>
      <c r="O285" s="56">
        <v>1.9138755980861246</v>
      </c>
    </row>
    <row r="286" spans="1:15" x14ac:dyDescent="0.2">
      <c r="A286" s="31" t="s">
        <v>595</v>
      </c>
      <c r="B286" s="31" t="s">
        <v>596</v>
      </c>
      <c r="C286" s="32" t="s">
        <v>580</v>
      </c>
      <c r="D286" s="32">
        <v>1</v>
      </c>
      <c r="E286" s="32" t="s">
        <v>164</v>
      </c>
      <c r="F286" s="32" t="s">
        <v>678</v>
      </c>
      <c r="G286" s="32" t="s">
        <v>678</v>
      </c>
      <c r="H286" s="32">
        <v>23</v>
      </c>
      <c r="I286" s="14">
        <v>-2.06</v>
      </c>
      <c r="J286" s="14">
        <v>0.3</v>
      </c>
      <c r="K286" s="36">
        <v>-2.1728751139607017</v>
      </c>
      <c r="L286" s="36">
        <v>0.61840110455801567</v>
      </c>
      <c r="M286" s="36">
        <v>1.2368022091160313</v>
      </c>
      <c r="N286" s="138">
        <v>15.311004784688992</v>
      </c>
      <c r="O286" s="56">
        <v>14.354066985645931</v>
      </c>
    </row>
    <row r="287" spans="1:15" x14ac:dyDescent="0.2">
      <c r="A287" s="31" t="s">
        <v>597</v>
      </c>
      <c r="B287" s="31" t="s">
        <v>598</v>
      </c>
      <c r="C287" s="32" t="s">
        <v>580</v>
      </c>
      <c r="D287" s="32">
        <v>1</v>
      </c>
      <c r="E287" s="32" t="s">
        <v>58</v>
      </c>
      <c r="F287" s="32" t="s">
        <v>668</v>
      </c>
      <c r="G287" s="32" t="s">
        <v>678</v>
      </c>
      <c r="H287" s="32">
        <v>30</v>
      </c>
      <c r="I287" s="14">
        <v>-1.36</v>
      </c>
      <c r="J287" s="14">
        <v>0.04</v>
      </c>
      <c r="K287" s="36">
        <v>0.71299670731003806</v>
      </c>
      <c r="L287" s="36">
        <v>8.2453480607735441E-2</v>
      </c>
      <c r="M287" s="36">
        <v>0.16490696121547088</v>
      </c>
      <c r="N287" s="138">
        <v>48.80382775119616</v>
      </c>
      <c r="O287" s="56">
        <v>1.9138755980861246</v>
      </c>
    </row>
    <row r="288" spans="1:15" x14ac:dyDescent="0.2">
      <c r="A288" s="31" t="s">
        <v>599</v>
      </c>
      <c r="B288" s="31" t="s">
        <v>600</v>
      </c>
      <c r="C288" s="32" t="s">
        <v>580</v>
      </c>
      <c r="D288" s="32">
        <v>1</v>
      </c>
      <c r="E288" s="32" t="s">
        <v>164</v>
      </c>
      <c r="F288" s="32" t="s">
        <v>678</v>
      </c>
      <c r="G288" s="32" t="s">
        <v>678</v>
      </c>
      <c r="H288" s="32">
        <v>32</v>
      </c>
      <c r="I288" s="14">
        <v>-1.6</v>
      </c>
      <c r="J288" s="14">
        <v>0.42</v>
      </c>
      <c r="K288" s="36">
        <v>-0.27644505998278707</v>
      </c>
      <c r="L288" s="36">
        <v>0.86576154638122205</v>
      </c>
      <c r="M288" s="36">
        <v>1.7315230927624441</v>
      </c>
      <c r="N288" s="138">
        <v>37.320574162679421</v>
      </c>
      <c r="O288" s="56">
        <v>20.095693779904305</v>
      </c>
    </row>
    <row r="289" spans="1:15" x14ac:dyDescent="0.2">
      <c r="A289" s="31" t="s">
        <v>601</v>
      </c>
      <c r="B289" s="31" t="s">
        <v>602</v>
      </c>
      <c r="C289" s="32" t="s">
        <v>580</v>
      </c>
      <c r="D289" s="32">
        <v>1</v>
      </c>
      <c r="E289" s="32" t="s">
        <v>164</v>
      </c>
      <c r="F289" s="32" t="s">
        <v>678</v>
      </c>
      <c r="G289" s="32" t="s">
        <v>678</v>
      </c>
      <c r="H289" s="32">
        <v>25</v>
      </c>
      <c r="I289" s="14">
        <v>-1.99</v>
      </c>
      <c r="J289" s="14">
        <v>0.42</v>
      </c>
      <c r="K289" s="36">
        <v>-1.8842879318336276</v>
      </c>
      <c r="L289" s="36">
        <v>0.86576154638122205</v>
      </c>
      <c r="M289" s="36">
        <v>1.7315230927624441</v>
      </c>
      <c r="N289" s="138">
        <v>18.66028708133971</v>
      </c>
      <c r="O289" s="56">
        <v>20.095693779904305</v>
      </c>
    </row>
    <row r="290" spans="1:15" x14ac:dyDescent="0.2">
      <c r="A290" s="31" t="s">
        <v>603</v>
      </c>
      <c r="B290" s="31" t="s">
        <v>604</v>
      </c>
      <c r="C290" s="32" t="s">
        <v>580</v>
      </c>
      <c r="D290" s="32">
        <v>4</v>
      </c>
      <c r="E290" s="32" t="s">
        <v>70</v>
      </c>
      <c r="F290" s="32" t="s">
        <v>678</v>
      </c>
      <c r="G290" s="32" t="s">
        <v>678</v>
      </c>
      <c r="H290" s="32">
        <v>76</v>
      </c>
      <c r="I290" s="14">
        <v>-1.38</v>
      </c>
      <c r="J290" s="14">
        <v>0.04</v>
      </c>
      <c r="K290" s="36">
        <v>0.63054322670230356</v>
      </c>
      <c r="L290" s="36">
        <v>8.2453480607735441E-2</v>
      </c>
      <c r="M290" s="36">
        <v>0.16490696121547088</v>
      </c>
      <c r="N290" s="138">
        <v>47.84688995215312</v>
      </c>
      <c r="O290" s="56">
        <v>1.9138755980861246</v>
      </c>
    </row>
    <row r="291" spans="1:15" x14ac:dyDescent="0.2">
      <c r="A291" s="31" t="s">
        <v>605</v>
      </c>
      <c r="B291" s="31" t="s">
        <v>606</v>
      </c>
      <c r="C291" s="32" t="s">
        <v>580</v>
      </c>
      <c r="D291" s="32">
        <v>1</v>
      </c>
      <c r="E291" s="32" t="s">
        <v>164</v>
      </c>
      <c r="F291" s="32" t="s">
        <v>678</v>
      </c>
      <c r="G291" s="32" t="s">
        <v>678</v>
      </c>
      <c r="H291" s="32">
        <v>32</v>
      </c>
      <c r="I291" s="14">
        <v>-1.6</v>
      </c>
      <c r="J291" s="14">
        <v>0.42</v>
      </c>
      <c r="K291" s="36">
        <v>-0.27644505998278707</v>
      </c>
      <c r="L291" s="36">
        <v>0.86576154638122205</v>
      </c>
      <c r="M291" s="36">
        <v>1.7315230927624441</v>
      </c>
      <c r="N291" s="138">
        <v>37.320574162679421</v>
      </c>
      <c r="O291" s="56">
        <v>20.095693779904305</v>
      </c>
    </row>
    <row r="292" spans="1:15" x14ac:dyDescent="0.2">
      <c r="A292" s="31" t="s">
        <v>607</v>
      </c>
      <c r="B292" s="31" t="s">
        <v>608</v>
      </c>
      <c r="C292" s="32" t="s">
        <v>580</v>
      </c>
      <c r="D292" s="32">
        <v>4</v>
      </c>
      <c r="E292" s="32" t="s">
        <v>83</v>
      </c>
      <c r="F292" s="32" t="s">
        <v>678</v>
      </c>
      <c r="G292" s="32" t="s">
        <v>678</v>
      </c>
      <c r="H292" s="32">
        <v>32</v>
      </c>
      <c r="I292" s="14">
        <v>-1.6</v>
      </c>
      <c r="J292" s="14">
        <v>0.42</v>
      </c>
      <c r="K292" s="36">
        <v>-0.27644505998278707</v>
      </c>
      <c r="L292" s="36">
        <v>0.86576154638122205</v>
      </c>
      <c r="M292" s="36">
        <v>1.7315230927624441</v>
      </c>
      <c r="N292" s="138">
        <v>37.320574162679421</v>
      </c>
      <c r="O292" s="56">
        <v>20.095693779904305</v>
      </c>
    </row>
    <row r="293" spans="1:15" x14ac:dyDescent="0.2">
      <c r="A293" s="31" t="s">
        <v>609</v>
      </c>
      <c r="B293" s="31" t="s">
        <v>610</v>
      </c>
      <c r="C293" s="32" t="s">
        <v>611</v>
      </c>
      <c r="D293" s="32">
        <v>1</v>
      </c>
      <c r="E293" s="32" t="s">
        <v>164</v>
      </c>
      <c r="F293" s="32" t="s">
        <v>678</v>
      </c>
      <c r="G293" s="32" t="s">
        <v>678</v>
      </c>
      <c r="H293" s="32">
        <v>36</v>
      </c>
      <c r="I293" s="14">
        <v>-1.48</v>
      </c>
      <c r="J293" s="14">
        <v>0.26</v>
      </c>
      <c r="K293" s="36">
        <v>0.218275823663626</v>
      </c>
      <c r="L293" s="36">
        <v>0.53594762395028028</v>
      </c>
      <c r="M293" s="36">
        <v>1.0718952479005606</v>
      </c>
      <c r="N293" s="138">
        <v>43.062200956937794</v>
      </c>
      <c r="O293" s="56">
        <v>12.440191387559809</v>
      </c>
    </row>
    <row r="294" spans="1:15" x14ac:dyDescent="0.2">
      <c r="A294" s="31" t="s">
        <v>612</v>
      </c>
      <c r="B294" s="31" t="s">
        <v>613</v>
      </c>
      <c r="C294" s="32" t="s">
        <v>611</v>
      </c>
      <c r="D294" s="32">
        <v>1</v>
      </c>
      <c r="E294" s="32" t="s">
        <v>223</v>
      </c>
      <c r="F294" s="32" t="s">
        <v>678</v>
      </c>
      <c r="G294" s="32" t="s">
        <v>678</v>
      </c>
      <c r="H294" s="32">
        <v>35</v>
      </c>
      <c r="I294" s="14">
        <v>-1.5</v>
      </c>
      <c r="J294" s="14">
        <v>0.3</v>
      </c>
      <c r="K294" s="36">
        <v>0.1358223430558905</v>
      </c>
      <c r="L294" s="36">
        <v>0.61840110455801567</v>
      </c>
      <c r="M294" s="36">
        <v>1.2368022091160313</v>
      </c>
      <c r="N294" s="138">
        <v>42.105263157894733</v>
      </c>
      <c r="O294" s="56">
        <v>14.354066985645931</v>
      </c>
    </row>
    <row r="295" spans="1:15" x14ac:dyDescent="0.2">
      <c r="A295" s="31" t="s">
        <v>614</v>
      </c>
      <c r="B295" s="31" t="s">
        <v>615</v>
      </c>
      <c r="C295" s="32" t="s">
        <v>611</v>
      </c>
      <c r="D295" s="32">
        <v>1</v>
      </c>
      <c r="E295" s="32" t="s">
        <v>164</v>
      </c>
      <c r="F295" s="32" t="s">
        <v>678</v>
      </c>
      <c r="G295" s="32" t="s">
        <v>678</v>
      </c>
      <c r="H295" s="32">
        <v>35</v>
      </c>
      <c r="I295" s="14">
        <v>-1.5</v>
      </c>
      <c r="J295" s="14">
        <v>0.3</v>
      </c>
      <c r="K295" s="36">
        <v>0.1358223430558905</v>
      </c>
      <c r="L295" s="36">
        <v>0.61840110455801567</v>
      </c>
      <c r="M295" s="36">
        <v>1.2368022091160313</v>
      </c>
      <c r="N295" s="138">
        <v>42.105263157894733</v>
      </c>
      <c r="O295" s="56">
        <v>14.354066985645931</v>
      </c>
    </row>
    <row r="296" spans="1:15" x14ac:dyDescent="0.2">
      <c r="A296" s="31" t="s">
        <v>616</v>
      </c>
      <c r="B296" s="31" t="s">
        <v>617</v>
      </c>
      <c r="C296" s="32" t="s">
        <v>611</v>
      </c>
      <c r="D296" s="32">
        <v>1</v>
      </c>
      <c r="E296" s="32" t="s">
        <v>164</v>
      </c>
      <c r="F296" s="32" t="s">
        <v>668</v>
      </c>
      <c r="G296" s="32" t="s">
        <v>678</v>
      </c>
      <c r="H296" s="32">
        <v>40</v>
      </c>
      <c r="I296" s="14">
        <v>-1.35</v>
      </c>
      <c r="J296" s="14">
        <v>0.04</v>
      </c>
      <c r="K296" s="36">
        <v>0.75422344761390592</v>
      </c>
      <c r="L296" s="36">
        <v>8.2453480607735441E-2</v>
      </c>
      <c r="M296" s="36">
        <v>0.16490696121547088</v>
      </c>
      <c r="N296" s="138">
        <v>49.282296650717697</v>
      </c>
      <c r="O296" s="56">
        <v>1.9138755980861246</v>
      </c>
    </row>
    <row r="297" spans="1:15" x14ac:dyDescent="0.2">
      <c r="A297" s="31" t="s">
        <v>618</v>
      </c>
      <c r="B297" s="31" t="s">
        <v>619</v>
      </c>
      <c r="C297" s="32" t="s">
        <v>611</v>
      </c>
      <c r="D297" s="32">
        <v>2</v>
      </c>
      <c r="E297" s="32" t="s">
        <v>164</v>
      </c>
      <c r="F297" s="32" t="s">
        <v>678</v>
      </c>
      <c r="G297" s="32" t="s">
        <v>678</v>
      </c>
      <c r="H297" s="32">
        <v>31</v>
      </c>
      <c r="I297" s="14">
        <v>-1.65</v>
      </c>
      <c r="J297" s="14">
        <v>0.46</v>
      </c>
      <c r="K297" s="36">
        <v>-0.48257876150212486</v>
      </c>
      <c r="L297" s="36">
        <v>0.94821502698895754</v>
      </c>
      <c r="M297" s="36">
        <v>1.8964300539779151</v>
      </c>
      <c r="N297" s="138">
        <v>34.928229665071768</v>
      </c>
      <c r="O297" s="56">
        <v>22.009569377990434</v>
      </c>
    </row>
    <row r="298" spans="1:15" x14ac:dyDescent="0.2">
      <c r="A298" s="31" t="s">
        <v>620</v>
      </c>
      <c r="B298" s="31" t="s">
        <v>621</v>
      </c>
      <c r="C298" s="32" t="s">
        <v>611</v>
      </c>
      <c r="D298" s="32">
        <v>1</v>
      </c>
      <c r="E298" s="32" t="s">
        <v>164</v>
      </c>
      <c r="F298" s="32" t="s">
        <v>678</v>
      </c>
      <c r="G298" s="32" t="s">
        <v>678</v>
      </c>
      <c r="H298" s="32">
        <v>32</v>
      </c>
      <c r="I298" s="14">
        <v>-1.6</v>
      </c>
      <c r="J298" s="14">
        <v>0.42</v>
      </c>
      <c r="K298" s="36">
        <v>-0.27644505998278707</v>
      </c>
      <c r="L298" s="36">
        <v>0.86576154638122205</v>
      </c>
      <c r="M298" s="36">
        <v>1.7315230927624441</v>
      </c>
      <c r="N298" s="138">
        <v>37.320574162679421</v>
      </c>
      <c r="O298" s="56">
        <v>20.095693779904305</v>
      </c>
    </row>
    <row r="299" spans="1:15" x14ac:dyDescent="0.2">
      <c r="A299" s="31" t="s">
        <v>622</v>
      </c>
      <c r="B299" s="31" t="s">
        <v>623</v>
      </c>
      <c r="C299" s="32" t="s">
        <v>611</v>
      </c>
      <c r="D299" s="32">
        <v>1</v>
      </c>
      <c r="E299" s="32" t="s">
        <v>164</v>
      </c>
      <c r="F299" s="32" t="s">
        <v>678</v>
      </c>
      <c r="G299" s="32" t="s">
        <v>678</v>
      </c>
      <c r="H299" s="32">
        <v>33</v>
      </c>
      <c r="I299" s="14">
        <v>-1.56</v>
      </c>
      <c r="J299" s="14">
        <v>0.38</v>
      </c>
      <c r="K299" s="36">
        <v>-0.11153809876731603</v>
      </c>
      <c r="L299" s="36">
        <v>0.78330806577348666</v>
      </c>
      <c r="M299" s="36">
        <v>1.5666161315469733</v>
      </c>
      <c r="N299" s="138">
        <v>39.234449760765543</v>
      </c>
      <c r="O299" s="56">
        <v>18.181818181818183</v>
      </c>
    </row>
    <row r="300" spans="1:15" x14ac:dyDescent="0.2">
      <c r="A300" s="31" t="s">
        <v>624</v>
      </c>
      <c r="B300" s="31" t="s">
        <v>625</v>
      </c>
      <c r="C300" s="32" t="s">
        <v>611</v>
      </c>
      <c r="D300" s="32">
        <v>2</v>
      </c>
      <c r="E300" s="32" t="s">
        <v>164</v>
      </c>
      <c r="F300" s="32" t="s">
        <v>678</v>
      </c>
      <c r="G300" s="32" t="s">
        <v>678</v>
      </c>
      <c r="H300" s="32">
        <v>26</v>
      </c>
      <c r="I300" s="14">
        <v>-1.94</v>
      </c>
      <c r="J300" s="14">
        <v>0.48</v>
      </c>
      <c r="K300" s="36">
        <v>-1.6781542303142889</v>
      </c>
      <c r="L300" s="36">
        <v>0.98944176729282518</v>
      </c>
      <c r="M300" s="36">
        <v>1.9788835345856504</v>
      </c>
      <c r="N300" s="138">
        <v>21.052631578947366</v>
      </c>
      <c r="O300" s="56">
        <v>22.966507177033492</v>
      </c>
    </row>
    <row r="301" spans="1:15" x14ac:dyDescent="0.2">
      <c r="A301" s="31" t="s">
        <v>626</v>
      </c>
      <c r="B301" s="31" t="s">
        <v>627</v>
      </c>
      <c r="C301" s="32" t="s">
        <v>611</v>
      </c>
      <c r="D301" s="32">
        <v>1</v>
      </c>
      <c r="E301" s="32" t="s">
        <v>103</v>
      </c>
      <c r="F301" s="32" t="s">
        <v>678</v>
      </c>
      <c r="G301" s="32" t="s">
        <v>678</v>
      </c>
      <c r="H301" s="32">
        <v>36</v>
      </c>
      <c r="I301" s="14">
        <v>-1.48</v>
      </c>
      <c r="J301" s="14">
        <v>0.26</v>
      </c>
      <c r="K301" s="36">
        <v>0.218275823663626</v>
      </c>
      <c r="L301" s="36">
        <v>0.53594762395028028</v>
      </c>
      <c r="M301" s="36">
        <v>1.0718952479005606</v>
      </c>
      <c r="N301" s="138">
        <v>43.062200956937794</v>
      </c>
      <c r="O301" s="56">
        <v>12.440191387559809</v>
      </c>
    </row>
    <row r="302" spans="1:15" x14ac:dyDescent="0.2">
      <c r="A302" s="31" t="s">
        <v>628</v>
      </c>
      <c r="B302" s="31" t="s">
        <v>629</v>
      </c>
      <c r="C302" s="32" t="s">
        <v>611</v>
      </c>
      <c r="D302" s="32">
        <v>4</v>
      </c>
      <c r="E302" s="32" t="s">
        <v>70</v>
      </c>
      <c r="F302" s="32" t="s">
        <v>678</v>
      </c>
      <c r="G302" s="32" t="s">
        <v>678</v>
      </c>
      <c r="H302" s="32">
        <v>31</v>
      </c>
      <c r="I302" s="14">
        <v>-1.65</v>
      </c>
      <c r="J302" s="14">
        <v>0.46</v>
      </c>
      <c r="K302" s="36">
        <v>-0.48257876150212486</v>
      </c>
      <c r="L302" s="36">
        <v>0.94821502698895754</v>
      </c>
      <c r="M302" s="36">
        <v>1.8964300539779151</v>
      </c>
      <c r="N302" s="138">
        <v>34.928229665071768</v>
      </c>
      <c r="O302" s="56">
        <v>22.009569377990434</v>
      </c>
    </row>
    <row r="303" spans="1:15" x14ac:dyDescent="0.2">
      <c r="A303" s="31" t="s">
        <v>630</v>
      </c>
      <c r="B303" s="31" t="s">
        <v>631</v>
      </c>
      <c r="C303" s="32" t="s">
        <v>611</v>
      </c>
      <c r="D303" s="32">
        <v>3</v>
      </c>
      <c r="E303" s="32" t="s">
        <v>83</v>
      </c>
      <c r="F303" s="32" t="s">
        <v>678</v>
      </c>
      <c r="G303" s="32" t="s">
        <v>678</v>
      </c>
      <c r="H303" s="32">
        <v>43</v>
      </c>
      <c r="I303" s="14">
        <v>-1.42</v>
      </c>
      <c r="J303" s="14">
        <v>0.14000000000000001</v>
      </c>
      <c r="K303" s="36">
        <v>0.46563626548683251</v>
      </c>
      <c r="L303" s="36">
        <v>0.28858718212707402</v>
      </c>
      <c r="M303" s="36">
        <v>0.57717436425414803</v>
      </c>
      <c r="N303" s="138">
        <v>45.933014354066984</v>
      </c>
      <c r="O303" s="56">
        <v>6.6985645933014357</v>
      </c>
    </row>
    <row r="304" spans="1:15" x14ac:dyDescent="0.2">
      <c r="A304" s="31" t="s">
        <v>632</v>
      </c>
      <c r="B304" s="31" t="s">
        <v>633</v>
      </c>
      <c r="C304" s="32" t="s">
        <v>611</v>
      </c>
      <c r="D304" s="32">
        <v>2</v>
      </c>
      <c r="E304" s="32" t="s">
        <v>103</v>
      </c>
      <c r="F304" s="32" t="s">
        <v>678</v>
      </c>
      <c r="G304" s="32" t="s">
        <v>678</v>
      </c>
      <c r="H304" s="32">
        <v>72</v>
      </c>
      <c r="I304" s="14">
        <v>-1.38</v>
      </c>
      <c r="J304" s="14">
        <v>0.04</v>
      </c>
      <c r="K304" s="36">
        <v>0.63054322670230356</v>
      </c>
      <c r="L304" s="36">
        <v>8.2453480607735441E-2</v>
      </c>
      <c r="M304" s="36">
        <v>0.16490696121547088</v>
      </c>
      <c r="N304" s="138">
        <v>47.84688995215312</v>
      </c>
      <c r="O304" s="56">
        <v>1.9138755980861246</v>
      </c>
    </row>
    <row r="305" spans="1:15" x14ac:dyDescent="0.2">
      <c r="A305" s="31" t="s">
        <v>634</v>
      </c>
      <c r="B305" s="31" t="s">
        <v>635</v>
      </c>
      <c r="C305" s="32" t="s">
        <v>611</v>
      </c>
      <c r="D305" s="32">
        <v>1</v>
      </c>
      <c r="E305" s="32" t="s">
        <v>164</v>
      </c>
      <c r="F305" s="32" t="s">
        <v>678</v>
      </c>
      <c r="G305" s="32" t="s">
        <v>678</v>
      </c>
      <c r="H305" s="32">
        <v>62</v>
      </c>
      <c r="I305" s="14">
        <v>-1.39</v>
      </c>
      <c r="J305" s="14">
        <v>0.06</v>
      </c>
      <c r="K305" s="36">
        <v>0.58931648639843581</v>
      </c>
      <c r="L305" s="36">
        <v>0.12368022091160315</v>
      </c>
      <c r="M305" s="36">
        <v>0.2473604418232063</v>
      </c>
      <c r="N305" s="138">
        <v>47.368421052631582</v>
      </c>
      <c r="O305" s="56">
        <v>2.8708133971291865</v>
      </c>
    </row>
    <row r="306" spans="1:15" x14ac:dyDescent="0.2">
      <c r="A306" s="31" t="s">
        <v>636</v>
      </c>
      <c r="B306" s="31" t="s">
        <v>637</v>
      </c>
      <c r="C306" s="32" t="s">
        <v>611</v>
      </c>
      <c r="D306" s="32">
        <v>2</v>
      </c>
      <c r="E306" s="32" t="s">
        <v>83</v>
      </c>
      <c r="F306" s="32" t="s">
        <v>678</v>
      </c>
      <c r="G306" s="32" t="s">
        <v>678</v>
      </c>
      <c r="H306" s="32">
        <v>34</v>
      </c>
      <c r="I306" s="14">
        <v>-1.53</v>
      </c>
      <c r="J306" s="14">
        <v>0.34</v>
      </c>
      <c r="K306" s="36">
        <v>1.2142122144287228E-2</v>
      </c>
      <c r="L306" s="36">
        <v>0.70085458516575128</v>
      </c>
      <c r="M306" s="36">
        <v>1.4017091703315026</v>
      </c>
      <c r="N306" s="138">
        <v>40.669856459330141</v>
      </c>
      <c r="O306" s="56">
        <v>16.267942583732061</v>
      </c>
    </row>
    <row r="307" spans="1:15" x14ac:dyDescent="0.2">
      <c r="H307" s="32"/>
    </row>
    <row r="308" spans="1:15" x14ac:dyDescent="0.2">
      <c r="H308" s="32"/>
    </row>
    <row r="309" spans="1:15" x14ac:dyDescent="0.2">
      <c r="H309" s="32"/>
    </row>
  </sheetData>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2FAC1-1AC8-411E-AA0C-F92F56DD6CF3}">
  <dimension ref="A1:L490"/>
  <sheetViews>
    <sheetView topLeftCell="A294" workbookViewId="0">
      <selection activeCell="G5" sqref="G5:J295"/>
    </sheetView>
  </sheetViews>
  <sheetFormatPr defaultColWidth="8.85546875" defaultRowHeight="15" x14ac:dyDescent="0.25"/>
  <cols>
    <col min="1" max="6" width="15.7109375" style="14" customWidth="1"/>
    <col min="7" max="7" width="20.42578125" style="14" customWidth="1"/>
    <col min="8" max="8" width="20.140625" style="14" customWidth="1"/>
    <col min="9" max="9" width="17.140625" style="14" customWidth="1"/>
    <col min="10" max="10" width="20" style="14" customWidth="1"/>
    <col min="11" max="11" width="13.85546875" style="6" customWidth="1"/>
    <col min="12" max="12" width="14.42578125" style="6" customWidth="1"/>
    <col min="13" max="16384" width="8.85546875" style="6"/>
  </cols>
  <sheetData>
    <row r="1" spans="1:12" s="43" customFormat="1" ht="26.25" x14ac:dyDescent="0.4">
      <c r="A1" s="43" t="s">
        <v>1188</v>
      </c>
    </row>
    <row r="2" spans="1:12" s="43" customFormat="1" ht="26.25" x14ac:dyDescent="0.4">
      <c r="F2" s="43" t="s">
        <v>1196</v>
      </c>
    </row>
    <row r="5" spans="1:12" s="46" customFormat="1" ht="38.25" x14ac:dyDescent="0.25">
      <c r="A5" s="38" t="s">
        <v>25</v>
      </c>
      <c r="B5" s="38" t="s">
        <v>26</v>
      </c>
      <c r="C5" s="38" t="s">
        <v>27</v>
      </c>
      <c r="D5" s="39" t="s">
        <v>28</v>
      </c>
      <c r="E5" s="39" t="s">
        <v>29</v>
      </c>
      <c r="F5" s="39" t="s">
        <v>1195</v>
      </c>
      <c r="G5" s="39" t="s">
        <v>1189</v>
      </c>
      <c r="H5" s="39" t="s">
        <v>1190</v>
      </c>
      <c r="I5" s="39" t="s">
        <v>1191</v>
      </c>
      <c r="J5" s="39" t="s">
        <v>1192</v>
      </c>
      <c r="K5" s="39" t="s">
        <v>1193</v>
      </c>
      <c r="L5" s="39" t="s">
        <v>1194</v>
      </c>
    </row>
    <row r="6" spans="1:12" x14ac:dyDescent="0.25">
      <c r="A6" s="31" t="s">
        <v>30</v>
      </c>
      <c r="B6" s="31" t="s">
        <v>31</v>
      </c>
      <c r="C6" s="32" t="s">
        <v>32</v>
      </c>
      <c r="D6" s="32">
        <v>3</v>
      </c>
      <c r="E6" s="32" t="s">
        <v>33</v>
      </c>
      <c r="F6" s="33"/>
      <c r="G6" s="33"/>
      <c r="H6" s="32"/>
      <c r="I6" s="32"/>
    </row>
    <row r="7" spans="1:12" x14ac:dyDescent="0.25">
      <c r="A7" s="31" t="s">
        <v>34</v>
      </c>
      <c r="B7" s="31" t="s">
        <v>35</v>
      </c>
      <c r="C7" s="32" t="s">
        <v>32</v>
      </c>
      <c r="D7" s="32">
        <v>3</v>
      </c>
      <c r="E7" s="32" t="s">
        <v>33</v>
      </c>
      <c r="F7" s="33"/>
      <c r="G7" s="33"/>
      <c r="H7" s="32"/>
      <c r="I7" s="32"/>
    </row>
    <row r="8" spans="1:12" x14ac:dyDescent="0.25">
      <c r="A8" s="31" t="s">
        <v>36</v>
      </c>
      <c r="B8" s="31" t="s">
        <v>37</v>
      </c>
      <c r="C8" s="32" t="s">
        <v>32</v>
      </c>
      <c r="D8" s="32">
        <v>3</v>
      </c>
      <c r="E8" s="32" t="s">
        <v>33</v>
      </c>
      <c r="F8" s="33"/>
      <c r="G8" s="33"/>
      <c r="H8" s="32"/>
      <c r="I8" s="32"/>
    </row>
    <row r="9" spans="1:12" x14ac:dyDescent="0.25">
      <c r="A9" s="31" t="s">
        <v>38</v>
      </c>
      <c r="B9" s="31" t="s">
        <v>39</v>
      </c>
      <c r="C9" s="32" t="s">
        <v>32</v>
      </c>
      <c r="D9" s="32">
        <v>3</v>
      </c>
      <c r="E9" s="32" t="s">
        <v>33</v>
      </c>
      <c r="F9" s="33"/>
      <c r="G9" s="33"/>
      <c r="H9" s="32"/>
      <c r="I9" s="32"/>
    </row>
    <row r="10" spans="1:12" x14ac:dyDescent="0.25">
      <c r="A10" s="31" t="s">
        <v>40</v>
      </c>
      <c r="B10" s="31" t="s">
        <v>41</v>
      </c>
      <c r="C10" s="32" t="s">
        <v>32</v>
      </c>
      <c r="D10" s="32">
        <v>4</v>
      </c>
      <c r="E10" s="32" t="s">
        <v>33</v>
      </c>
      <c r="F10" s="33"/>
      <c r="G10" s="33"/>
      <c r="H10" s="32"/>
      <c r="I10" s="32"/>
    </row>
    <row r="11" spans="1:12" x14ac:dyDescent="0.25">
      <c r="A11" s="31" t="s">
        <v>42</v>
      </c>
      <c r="B11" s="31" t="s">
        <v>43</v>
      </c>
      <c r="C11" s="32" t="s">
        <v>32</v>
      </c>
      <c r="D11" s="32">
        <v>2</v>
      </c>
      <c r="E11" s="32" t="s">
        <v>33</v>
      </c>
      <c r="F11" s="33"/>
      <c r="G11" s="33"/>
      <c r="H11" s="32"/>
      <c r="I11" s="32"/>
    </row>
    <row r="12" spans="1:12" x14ac:dyDescent="0.25">
      <c r="A12" s="31" t="s">
        <v>44</v>
      </c>
      <c r="B12" s="31" t="s">
        <v>45</v>
      </c>
      <c r="C12" s="32" t="s">
        <v>32</v>
      </c>
      <c r="D12" s="32">
        <v>4</v>
      </c>
      <c r="E12" s="32" t="s">
        <v>33</v>
      </c>
      <c r="F12" s="33"/>
      <c r="G12" s="33"/>
      <c r="H12" s="32"/>
      <c r="I12" s="32"/>
    </row>
    <row r="13" spans="1:12" x14ac:dyDescent="0.25">
      <c r="A13" s="31" t="s">
        <v>46</v>
      </c>
      <c r="B13" s="31" t="s">
        <v>47</v>
      </c>
      <c r="C13" s="32" t="s">
        <v>32</v>
      </c>
      <c r="D13" s="32">
        <v>4</v>
      </c>
      <c r="E13" s="32" t="s">
        <v>33</v>
      </c>
      <c r="F13" s="33"/>
      <c r="G13" s="33"/>
      <c r="H13" s="32"/>
      <c r="I13" s="33" t="s">
        <v>1197</v>
      </c>
    </row>
    <row r="14" spans="1:12" x14ac:dyDescent="0.25">
      <c r="A14" s="31" t="s">
        <v>48</v>
      </c>
      <c r="B14" s="31" t="s">
        <v>49</v>
      </c>
      <c r="C14" s="32" t="s">
        <v>32</v>
      </c>
      <c r="D14" s="32">
        <v>2</v>
      </c>
      <c r="E14" s="32" t="s">
        <v>33</v>
      </c>
      <c r="F14" s="33"/>
      <c r="G14" s="33"/>
      <c r="H14" s="32"/>
      <c r="I14" s="32"/>
    </row>
    <row r="15" spans="1:12" x14ac:dyDescent="0.25">
      <c r="A15" s="31" t="s">
        <v>50</v>
      </c>
      <c r="B15" s="31" t="s">
        <v>51</v>
      </c>
      <c r="C15" s="32" t="s">
        <v>32</v>
      </c>
      <c r="D15" s="32">
        <v>4</v>
      </c>
      <c r="E15" s="32" t="s">
        <v>33</v>
      </c>
      <c r="F15" s="33"/>
      <c r="G15" s="33"/>
      <c r="H15" s="32"/>
      <c r="I15" s="32"/>
    </row>
    <row r="16" spans="1:12" x14ac:dyDescent="0.25">
      <c r="A16" s="31" t="s">
        <v>52</v>
      </c>
      <c r="B16" s="31" t="s">
        <v>53</v>
      </c>
      <c r="C16" s="32" t="s">
        <v>32</v>
      </c>
      <c r="D16" s="32">
        <v>3</v>
      </c>
      <c r="E16" s="32" t="s">
        <v>33</v>
      </c>
      <c r="F16" s="33"/>
      <c r="G16" s="33"/>
      <c r="H16" s="32"/>
      <c r="I16" s="32"/>
    </row>
    <row r="17" spans="1:9" x14ac:dyDescent="0.25">
      <c r="A17" s="31" t="s">
        <v>54</v>
      </c>
      <c r="B17" s="31" t="s">
        <v>55</v>
      </c>
      <c r="C17" s="32" t="s">
        <v>32</v>
      </c>
      <c r="D17" s="32">
        <v>3</v>
      </c>
      <c r="E17" s="32" t="s">
        <v>33</v>
      </c>
      <c r="F17" s="33"/>
      <c r="G17" s="33"/>
      <c r="H17" s="32"/>
      <c r="I17" s="32"/>
    </row>
    <row r="18" spans="1:9" x14ac:dyDescent="0.25">
      <c r="A18" s="31" t="s">
        <v>56</v>
      </c>
      <c r="B18" s="31" t="s">
        <v>57</v>
      </c>
      <c r="C18" s="32" t="s">
        <v>32</v>
      </c>
      <c r="D18" s="32">
        <v>1</v>
      </c>
      <c r="E18" s="32" t="s">
        <v>58</v>
      </c>
      <c r="F18" s="33"/>
      <c r="G18" s="33"/>
      <c r="H18" s="32"/>
      <c r="I18" s="32"/>
    </row>
    <row r="19" spans="1:9" x14ac:dyDescent="0.25">
      <c r="A19" s="31" t="s">
        <v>59</v>
      </c>
      <c r="B19" s="31" t="s">
        <v>60</v>
      </c>
      <c r="C19" s="32" t="s">
        <v>32</v>
      </c>
      <c r="D19" s="32">
        <v>4</v>
      </c>
      <c r="E19" s="32" t="s">
        <v>33</v>
      </c>
      <c r="F19" s="33"/>
      <c r="G19" s="33"/>
      <c r="H19" s="32"/>
      <c r="I19" s="32"/>
    </row>
    <row r="20" spans="1:9" x14ac:dyDescent="0.25">
      <c r="A20" s="31" t="s">
        <v>61</v>
      </c>
      <c r="B20" s="31" t="s">
        <v>62</v>
      </c>
      <c r="C20" s="32" t="s">
        <v>32</v>
      </c>
      <c r="D20" s="32">
        <v>3</v>
      </c>
      <c r="E20" s="32" t="s">
        <v>33</v>
      </c>
      <c r="F20" s="33"/>
      <c r="G20" s="33"/>
      <c r="H20" s="32"/>
      <c r="I20" s="32"/>
    </row>
    <row r="21" spans="1:9" x14ac:dyDescent="0.25">
      <c r="A21" s="31" t="s">
        <v>63</v>
      </c>
      <c r="B21" s="31" t="s">
        <v>64</v>
      </c>
      <c r="C21" s="32" t="s">
        <v>32</v>
      </c>
      <c r="D21" s="32">
        <v>4</v>
      </c>
      <c r="E21" s="32" t="s">
        <v>33</v>
      </c>
      <c r="F21" s="33"/>
      <c r="G21" s="33"/>
      <c r="H21" s="32"/>
      <c r="I21" s="32"/>
    </row>
    <row r="22" spans="1:9" x14ac:dyDescent="0.25">
      <c r="A22" s="31" t="s">
        <v>65</v>
      </c>
      <c r="B22" s="31" t="s">
        <v>66</v>
      </c>
      <c r="C22" s="32" t="s">
        <v>32</v>
      </c>
      <c r="D22" s="32">
        <v>5</v>
      </c>
      <c r="E22" s="32" t="s">
        <v>67</v>
      </c>
      <c r="F22" s="33"/>
      <c r="G22" s="33"/>
      <c r="H22" s="32"/>
      <c r="I22" s="32"/>
    </row>
    <row r="23" spans="1:9" x14ac:dyDescent="0.25">
      <c r="A23" s="31" t="s">
        <v>68</v>
      </c>
      <c r="B23" s="31" t="s">
        <v>69</v>
      </c>
      <c r="C23" s="32" t="s">
        <v>32</v>
      </c>
      <c r="D23" s="32">
        <v>4</v>
      </c>
      <c r="E23" s="32" t="s">
        <v>70</v>
      </c>
      <c r="F23" s="33"/>
      <c r="G23" s="33"/>
      <c r="H23" s="32"/>
      <c r="I23" s="32"/>
    </row>
    <row r="24" spans="1:9" x14ac:dyDescent="0.25">
      <c r="A24" s="31" t="s">
        <v>71</v>
      </c>
      <c r="B24" s="31" t="s">
        <v>72</v>
      </c>
      <c r="C24" s="32" t="s">
        <v>32</v>
      </c>
      <c r="D24" s="32">
        <v>4</v>
      </c>
      <c r="E24" s="32" t="s">
        <v>33</v>
      </c>
      <c r="F24" s="33"/>
      <c r="G24" s="33"/>
      <c r="H24" s="32"/>
      <c r="I24" s="32"/>
    </row>
    <row r="25" spans="1:9" x14ac:dyDescent="0.25">
      <c r="A25" s="31" t="s">
        <v>73</v>
      </c>
      <c r="B25" s="31" t="s">
        <v>74</v>
      </c>
      <c r="C25" s="32" t="s">
        <v>32</v>
      </c>
      <c r="D25" s="32">
        <v>3</v>
      </c>
      <c r="E25" s="32" t="s">
        <v>33</v>
      </c>
      <c r="F25" s="33"/>
      <c r="G25" s="33"/>
      <c r="H25" s="32"/>
      <c r="I25" s="32"/>
    </row>
    <row r="26" spans="1:9" x14ac:dyDescent="0.25">
      <c r="A26" s="31" t="s">
        <v>75</v>
      </c>
      <c r="B26" s="31" t="s">
        <v>76</v>
      </c>
      <c r="C26" s="32" t="s">
        <v>32</v>
      </c>
      <c r="D26" s="32">
        <v>4</v>
      </c>
      <c r="E26" s="32" t="s">
        <v>33</v>
      </c>
      <c r="F26" s="33"/>
      <c r="G26" s="33"/>
      <c r="H26" s="32"/>
      <c r="I26" s="32"/>
    </row>
    <row r="27" spans="1:9" x14ac:dyDescent="0.25">
      <c r="A27" s="31" t="s">
        <v>77</v>
      </c>
      <c r="B27" s="31" t="s">
        <v>78</v>
      </c>
      <c r="C27" s="32" t="s">
        <v>32</v>
      </c>
      <c r="D27" s="32">
        <v>3</v>
      </c>
      <c r="E27" s="32" t="s">
        <v>33</v>
      </c>
      <c r="F27" s="33"/>
      <c r="G27" s="33"/>
      <c r="H27" s="32"/>
      <c r="I27" s="32"/>
    </row>
    <row r="28" spans="1:9" x14ac:dyDescent="0.25">
      <c r="A28" s="31" t="s">
        <v>79</v>
      </c>
      <c r="B28" s="31" t="s">
        <v>80</v>
      </c>
      <c r="C28" s="32" t="s">
        <v>32</v>
      </c>
      <c r="D28" s="32">
        <v>1</v>
      </c>
      <c r="E28" s="32" t="s">
        <v>33</v>
      </c>
      <c r="F28" s="33"/>
      <c r="G28" s="33"/>
      <c r="H28" s="32"/>
      <c r="I28" s="33"/>
    </row>
    <row r="29" spans="1:9" x14ac:dyDescent="0.25">
      <c r="A29" s="31" t="s">
        <v>81</v>
      </c>
      <c r="B29" s="31" t="s">
        <v>82</v>
      </c>
      <c r="C29" s="32" t="s">
        <v>32</v>
      </c>
      <c r="D29" s="32">
        <v>3</v>
      </c>
      <c r="E29" s="32" t="s">
        <v>83</v>
      </c>
      <c r="F29" s="33"/>
      <c r="G29" s="33"/>
      <c r="H29" s="32"/>
      <c r="I29" s="32"/>
    </row>
    <row r="30" spans="1:9" x14ac:dyDescent="0.25">
      <c r="A30" s="31" t="s">
        <v>84</v>
      </c>
      <c r="B30" s="31" t="s">
        <v>85</v>
      </c>
      <c r="C30" s="32" t="s">
        <v>32</v>
      </c>
      <c r="D30" s="32">
        <v>3</v>
      </c>
      <c r="E30" s="32" t="s">
        <v>33</v>
      </c>
      <c r="F30" s="33"/>
      <c r="G30" s="33"/>
      <c r="H30" s="32"/>
      <c r="I30" s="32"/>
    </row>
    <row r="31" spans="1:9" x14ac:dyDescent="0.25">
      <c r="A31" s="31" t="s">
        <v>86</v>
      </c>
      <c r="B31" s="31" t="s">
        <v>87</v>
      </c>
      <c r="C31" s="32" t="s">
        <v>32</v>
      </c>
      <c r="D31" s="32">
        <v>2</v>
      </c>
      <c r="E31" s="32" t="s">
        <v>33</v>
      </c>
      <c r="F31" s="33"/>
      <c r="G31" s="33"/>
      <c r="H31" s="32"/>
      <c r="I31" s="32"/>
    </row>
    <row r="32" spans="1:9" x14ac:dyDescent="0.25">
      <c r="A32" s="31" t="s">
        <v>88</v>
      </c>
      <c r="B32" s="31" t="s">
        <v>89</v>
      </c>
      <c r="C32" s="32" t="s">
        <v>90</v>
      </c>
      <c r="D32" s="32">
        <v>2</v>
      </c>
      <c r="E32" s="32" t="s">
        <v>33</v>
      </c>
      <c r="F32" s="33"/>
      <c r="G32" s="33"/>
      <c r="H32" s="32"/>
      <c r="I32" s="32"/>
    </row>
    <row r="33" spans="1:9" x14ac:dyDescent="0.25">
      <c r="A33" s="31" t="s">
        <v>91</v>
      </c>
      <c r="B33" s="31" t="s">
        <v>92</v>
      </c>
      <c r="C33" s="32" t="s">
        <v>90</v>
      </c>
      <c r="D33" s="32">
        <v>1</v>
      </c>
      <c r="E33" s="32" t="s">
        <v>58</v>
      </c>
      <c r="F33" s="33"/>
      <c r="G33" s="33"/>
      <c r="H33" s="32"/>
      <c r="I33" s="32"/>
    </row>
    <row r="34" spans="1:9" x14ac:dyDescent="0.25">
      <c r="A34" s="31" t="s">
        <v>93</v>
      </c>
      <c r="B34" s="31" t="s">
        <v>94</v>
      </c>
      <c r="C34" s="32" t="s">
        <v>90</v>
      </c>
      <c r="D34" s="32">
        <v>2</v>
      </c>
      <c r="E34" s="32" t="s">
        <v>58</v>
      </c>
      <c r="F34" s="33"/>
      <c r="G34" s="33"/>
      <c r="H34" s="33" t="s">
        <v>1197</v>
      </c>
      <c r="I34" s="32"/>
    </row>
    <row r="35" spans="1:9" x14ac:dyDescent="0.25">
      <c r="A35" s="31" t="s">
        <v>95</v>
      </c>
      <c r="B35" s="31" t="s">
        <v>96</v>
      </c>
      <c r="C35" s="32" t="s">
        <v>90</v>
      </c>
      <c r="D35" s="32">
        <v>1</v>
      </c>
      <c r="E35" s="32" t="s">
        <v>58</v>
      </c>
      <c r="F35" s="33"/>
      <c r="G35" s="33"/>
      <c r="H35" s="32"/>
      <c r="I35" s="32"/>
    </row>
    <row r="36" spans="1:9" x14ac:dyDescent="0.25">
      <c r="A36" s="31" t="s">
        <v>97</v>
      </c>
      <c r="B36" s="31" t="s">
        <v>98</v>
      </c>
      <c r="C36" s="32" t="s">
        <v>90</v>
      </c>
      <c r="D36" s="32">
        <v>2</v>
      </c>
      <c r="E36" s="32" t="s">
        <v>58</v>
      </c>
      <c r="F36" s="33"/>
      <c r="G36" s="33"/>
      <c r="H36" s="32"/>
      <c r="I36" s="32"/>
    </row>
    <row r="37" spans="1:9" x14ac:dyDescent="0.25">
      <c r="A37" s="31" t="s">
        <v>99</v>
      </c>
      <c r="B37" s="31" t="s">
        <v>100</v>
      </c>
      <c r="C37" s="32" t="s">
        <v>90</v>
      </c>
      <c r="D37" s="32">
        <v>5</v>
      </c>
      <c r="E37" s="32" t="s">
        <v>70</v>
      </c>
      <c r="F37" s="33"/>
      <c r="G37" s="33"/>
      <c r="H37" s="32"/>
      <c r="I37" s="32"/>
    </row>
    <row r="38" spans="1:9" x14ac:dyDescent="0.25">
      <c r="A38" s="31" t="s">
        <v>101</v>
      </c>
      <c r="B38" s="31" t="s">
        <v>102</v>
      </c>
      <c r="C38" s="32" t="s">
        <v>90</v>
      </c>
      <c r="D38" s="32">
        <v>3</v>
      </c>
      <c r="E38" s="32" t="s">
        <v>103</v>
      </c>
      <c r="F38" s="33"/>
      <c r="G38" s="33"/>
      <c r="H38" s="32"/>
      <c r="I38" s="32"/>
    </row>
    <row r="39" spans="1:9" x14ac:dyDescent="0.25">
      <c r="A39" s="31" t="s">
        <v>104</v>
      </c>
      <c r="B39" s="31" t="s">
        <v>105</v>
      </c>
      <c r="C39" s="32" t="s">
        <v>90</v>
      </c>
      <c r="D39" s="32">
        <v>2</v>
      </c>
      <c r="E39" s="32" t="s">
        <v>103</v>
      </c>
      <c r="F39" s="33"/>
      <c r="G39" s="33"/>
      <c r="H39" s="32"/>
      <c r="I39" s="32"/>
    </row>
    <row r="40" spans="1:9" x14ac:dyDescent="0.25">
      <c r="A40" s="31" t="s">
        <v>106</v>
      </c>
      <c r="B40" s="31" t="s">
        <v>107</v>
      </c>
      <c r="C40" s="32" t="s">
        <v>108</v>
      </c>
      <c r="D40" s="32">
        <v>1</v>
      </c>
      <c r="E40" s="32" t="s">
        <v>109</v>
      </c>
      <c r="F40" s="33"/>
      <c r="G40" s="33"/>
      <c r="H40" s="33" t="s">
        <v>1197</v>
      </c>
      <c r="I40" s="32"/>
    </row>
    <row r="41" spans="1:9" x14ac:dyDescent="0.25">
      <c r="A41" s="31" t="s">
        <v>110</v>
      </c>
      <c r="B41" s="31" t="s">
        <v>111</v>
      </c>
      <c r="C41" s="32" t="s">
        <v>108</v>
      </c>
      <c r="D41" s="32">
        <v>1</v>
      </c>
      <c r="E41" s="32" t="s">
        <v>58</v>
      </c>
      <c r="F41" s="33"/>
      <c r="G41" s="33"/>
      <c r="H41" s="32"/>
      <c r="I41" s="32"/>
    </row>
    <row r="42" spans="1:9" x14ac:dyDescent="0.25">
      <c r="A42" s="31" t="s">
        <v>112</v>
      </c>
      <c r="B42" s="31" t="s">
        <v>113</v>
      </c>
      <c r="C42" s="32" t="s">
        <v>108</v>
      </c>
      <c r="D42" s="32">
        <v>3</v>
      </c>
      <c r="E42" s="32" t="s">
        <v>83</v>
      </c>
      <c r="F42" s="33"/>
      <c r="G42" s="33"/>
      <c r="H42" s="32"/>
      <c r="I42" s="32"/>
    </row>
    <row r="43" spans="1:9" x14ac:dyDescent="0.25">
      <c r="A43" s="31" t="s">
        <v>114</v>
      </c>
      <c r="B43" s="31" t="s">
        <v>115</v>
      </c>
      <c r="C43" s="32" t="s">
        <v>108</v>
      </c>
      <c r="D43" s="32">
        <v>1</v>
      </c>
      <c r="E43" s="32" t="s">
        <v>109</v>
      </c>
      <c r="F43" s="33"/>
      <c r="G43" s="33"/>
      <c r="H43" s="32"/>
      <c r="I43" s="32"/>
    </row>
    <row r="44" spans="1:9" x14ac:dyDescent="0.25">
      <c r="A44" s="31" t="s">
        <v>116</v>
      </c>
      <c r="B44" s="31" t="s">
        <v>117</v>
      </c>
      <c r="C44" s="32" t="s">
        <v>108</v>
      </c>
      <c r="D44" s="32">
        <v>2</v>
      </c>
      <c r="E44" s="32" t="s">
        <v>103</v>
      </c>
      <c r="F44" s="33"/>
      <c r="G44" s="33"/>
      <c r="H44" s="32"/>
      <c r="I44" s="32"/>
    </row>
    <row r="45" spans="1:9" x14ac:dyDescent="0.25">
      <c r="A45" s="31" t="s">
        <v>118</v>
      </c>
      <c r="B45" s="31" t="s">
        <v>119</v>
      </c>
      <c r="C45" s="32" t="s">
        <v>108</v>
      </c>
      <c r="D45" s="32">
        <v>3</v>
      </c>
      <c r="E45" s="32" t="s">
        <v>83</v>
      </c>
      <c r="F45" s="33"/>
      <c r="G45" s="33"/>
      <c r="H45" s="32"/>
      <c r="I45" s="32"/>
    </row>
    <row r="46" spans="1:9" x14ac:dyDescent="0.25">
      <c r="A46" s="31" t="s">
        <v>120</v>
      </c>
      <c r="B46" s="31" t="s">
        <v>121</v>
      </c>
      <c r="C46" s="32" t="s">
        <v>108</v>
      </c>
      <c r="D46" s="32">
        <v>4</v>
      </c>
      <c r="E46" s="32" t="s">
        <v>70</v>
      </c>
      <c r="F46" s="33"/>
      <c r="G46" s="33"/>
      <c r="H46" s="32"/>
      <c r="I46" s="32"/>
    </row>
    <row r="47" spans="1:9" x14ac:dyDescent="0.25">
      <c r="A47" s="31" t="s">
        <v>122</v>
      </c>
      <c r="B47" s="31" t="s">
        <v>123</v>
      </c>
      <c r="C47" s="32" t="s">
        <v>108</v>
      </c>
      <c r="D47" s="32">
        <v>3</v>
      </c>
      <c r="E47" s="32" t="s">
        <v>58</v>
      </c>
      <c r="F47" s="33"/>
      <c r="G47" s="33"/>
      <c r="H47" s="32"/>
      <c r="I47" s="32"/>
    </row>
    <row r="48" spans="1:9" x14ac:dyDescent="0.25">
      <c r="A48" s="31" t="s">
        <v>124</v>
      </c>
      <c r="B48" s="31" t="s">
        <v>125</v>
      </c>
      <c r="C48" s="32" t="s">
        <v>108</v>
      </c>
      <c r="D48" s="32">
        <v>1</v>
      </c>
      <c r="E48" s="32" t="s">
        <v>58</v>
      </c>
      <c r="F48" s="33"/>
      <c r="G48" s="33"/>
      <c r="H48" s="32"/>
      <c r="I48" s="32"/>
    </row>
    <row r="49" spans="1:9" x14ac:dyDescent="0.25">
      <c r="A49" s="31" t="s">
        <v>126</v>
      </c>
      <c r="B49" s="31" t="s">
        <v>127</v>
      </c>
      <c r="C49" s="32" t="s">
        <v>128</v>
      </c>
      <c r="D49" s="32">
        <v>1</v>
      </c>
      <c r="E49" s="32" t="s">
        <v>109</v>
      </c>
      <c r="F49" s="33"/>
      <c r="G49" s="33"/>
      <c r="H49" s="32"/>
      <c r="I49" s="33"/>
    </row>
    <row r="50" spans="1:9" x14ac:dyDescent="0.25">
      <c r="A50" s="31" t="s">
        <v>129</v>
      </c>
      <c r="B50" s="31" t="s">
        <v>130</v>
      </c>
      <c r="C50" s="32" t="s">
        <v>128</v>
      </c>
      <c r="D50" s="32">
        <v>1</v>
      </c>
      <c r="E50" s="32" t="s">
        <v>109</v>
      </c>
      <c r="F50" s="33"/>
      <c r="G50" s="33"/>
      <c r="H50" s="32"/>
      <c r="I50" s="32"/>
    </row>
    <row r="51" spans="1:9" x14ac:dyDescent="0.25">
      <c r="A51" s="31" t="s">
        <v>131</v>
      </c>
      <c r="B51" s="31" t="s">
        <v>132</v>
      </c>
      <c r="C51" s="32" t="s">
        <v>128</v>
      </c>
      <c r="D51" s="32">
        <v>1</v>
      </c>
      <c r="E51" s="32" t="s">
        <v>103</v>
      </c>
      <c r="F51" s="33"/>
      <c r="G51" s="33"/>
      <c r="H51" s="32"/>
      <c r="I51" s="32"/>
    </row>
    <row r="52" spans="1:9" x14ac:dyDescent="0.25">
      <c r="A52" s="31" t="s">
        <v>133</v>
      </c>
      <c r="B52" s="31" t="s">
        <v>134</v>
      </c>
      <c r="C52" s="32" t="s">
        <v>128</v>
      </c>
      <c r="D52" s="32">
        <v>1</v>
      </c>
      <c r="E52" s="32" t="s">
        <v>109</v>
      </c>
      <c r="F52" s="33"/>
      <c r="G52" s="33"/>
      <c r="H52" s="33" t="s">
        <v>1197</v>
      </c>
      <c r="I52" s="32"/>
    </row>
    <row r="53" spans="1:9" x14ac:dyDescent="0.25">
      <c r="A53" s="31" t="s">
        <v>135</v>
      </c>
      <c r="B53" s="31" t="s">
        <v>136</v>
      </c>
      <c r="C53" s="32" t="s">
        <v>128</v>
      </c>
      <c r="D53" s="32">
        <v>1</v>
      </c>
      <c r="E53" s="32" t="s">
        <v>58</v>
      </c>
      <c r="F53" s="33"/>
      <c r="G53" s="33"/>
      <c r="H53" s="32"/>
      <c r="I53" s="32"/>
    </row>
    <row r="54" spans="1:9" x14ac:dyDescent="0.25">
      <c r="A54" s="31" t="s">
        <v>137</v>
      </c>
      <c r="B54" s="31" t="s">
        <v>138</v>
      </c>
      <c r="C54" s="32" t="s">
        <v>128</v>
      </c>
      <c r="D54" s="32">
        <v>2</v>
      </c>
      <c r="E54" s="32" t="s">
        <v>103</v>
      </c>
      <c r="F54" s="33"/>
      <c r="G54" s="33"/>
      <c r="H54" s="32"/>
      <c r="I54" s="32"/>
    </row>
    <row r="55" spans="1:9" x14ac:dyDescent="0.25">
      <c r="A55" s="31" t="s">
        <v>139</v>
      </c>
      <c r="B55" s="31" t="s">
        <v>140</v>
      </c>
      <c r="C55" s="32" t="s">
        <v>128</v>
      </c>
      <c r="D55" s="32">
        <v>1</v>
      </c>
      <c r="E55" s="32" t="s">
        <v>103</v>
      </c>
      <c r="F55" s="33"/>
      <c r="G55" s="33"/>
      <c r="H55" s="32"/>
      <c r="I55" s="32"/>
    </row>
    <row r="56" spans="1:9" x14ac:dyDescent="0.25">
      <c r="A56" s="31" t="s">
        <v>141</v>
      </c>
      <c r="B56" s="31" t="s">
        <v>142</v>
      </c>
      <c r="C56" s="32" t="s">
        <v>128</v>
      </c>
      <c r="D56" s="32">
        <v>4</v>
      </c>
      <c r="E56" s="32" t="s">
        <v>70</v>
      </c>
      <c r="F56" s="33"/>
      <c r="G56" s="33"/>
      <c r="H56" s="32"/>
      <c r="I56" s="32"/>
    </row>
    <row r="57" spans="1:9" x14ac:dyDescent="0.25">
      <c r="A57" s="31" t="s">
        <v>143</v>
      </c>
      <c r="B57" s="31" t="s">
        <v>144</v>
      </c>
      <c r="C57" s="32" t="s">
        <v>128</v>
      </c>
      <c r="D57" s="32">
        <v>4</v>
      </c>
      <c r="E57" s="32" t="s">
        <v>70</v>
      </c>
      <c r="F57" s="33"/>
      <c r="G57" s="33"/>
      <c r="H57" s="32"/>
      <c r="I57" s="33" t="s">
        <v>1197</v>
      </c>
    </row>
    <row r="58" spans="1:9" x14ac:dyDescent="0.25">
      <c r="A58" s="31" t="s">
        <v>145</v>
      </c>
      <c r="B58" s="31" t="s">
        <v>146</v>
      </c>
      <c r="C58" s="32" t="s">
        <v>128</v>
      </c>
      <c r="D58" s="32">
        <v>1</v>
      </c>
      <c r="E58" s="32" t="s">
        <v>58</v>
      </c>
      <c r="F58" s="33"/>
      <c r="G58" s="33"/>
      <c r="H58" s="32"/>
      <c r="I58" s="32"/>
    </row>
    <row r="59" spans="1:9" x14ac:dyDescent="0.25">
      <c r="A59" s="31" t="s">
        <v>147</v>
      </c>
      <c r="B59" s="31" t="s">
        <v>148</v>
      </c>
      <c r="C59" s="32" t="s">
        <v>128</v>
      </c>
      <c r="D59" s="32">
        <v>3</v>
      </c>
      <c r="E59" s="32" t="s">
        <v>103</v>
      </c>
      <c r="F59" s="33"/>
      <c r="G59" s="33"/>
      <c r="H59" s="32"/>
      <c r="I59" s="32"/>
    </row>
    <row r="60" spans="1:9" x14ac:dyDescent="0.25">
      <c r="A60" s="31" t="s">
        <v>149</v>
      </c>
      <c r="B60" s="31" t="s">
        <v>150</v>
      </c>
      <c r="C60" s="32" t="s">
        <v>128</v>
      </c>
      <c r="D60" s="32">
        <v>1</v>
      </c>
      <c r="E60" s="32" t="s">
        <v>109</v>
      </c>
      <c r="F60" s="33"/>
      <c r="G60" s="33"/>
      <c r="H60" s="32"/>
      <c r="I60" s="32"/>
    </row>
    <row r="61" spans="1:9" x14ac:dyDescent="0.25">
      <c r="A61" s="31" t="s">
        <v>151</v>
      </c>
      <c r="B61" s="31" t="s">
        <v>152</v>
      </c>
      <c r="C61" s="32" t="s">
        <v>128</v>
      </c>
      <c r="D61" s="32">
        <v>2</v>
      </c>
      <c r="E61" s="32" t="s">
        <v>58</v>
      </c>
      <c r="F61" s="33"/>
      <c r="G61" s="33"/>
      <c r="H61" s="32"/>
      <c r="I61" s="32"/>
    </row>
    <row r="62" spans="1:9" x14ac:dyDescent="0.25">
      <c r="A62" s="31" t="s">
        <v>153</v>
      </c>
      <c r="B62" s="31" t="s">
        <v>154</v>
      </c>
      <c r="C62" s="32" t="s">
        <v>155</v>
      </c>
      <c r="D62" s="32">
        <v>1</v>
      </c>
      <c r="E62" s="32" t="s">
        <v>58</v>
      </c>
      <c r="F62" s="33"/>
      <c r="G62" s="33"/>
      <c r="H62" s="32"/>
      <c r="I62" s="33" t="s">
        <v>1197</v>
      </c>
    </row>
    <row r="63" spans="1:9" x14ac:dyDescent="0.25">
      <c r="A63" s="31" t="s">
        <v>156</v>
      </c>
      <c r="B63" s="31" t="s">
        <v>157</v>
      </c>
      <c r="C63" s="32" t="s">
        <v>155</v>
      </c>
      <c r="D63" s="32">
        <v>1</v>
      </c>
      <c r="E63" s="32" t="s">
        <v>109</v>
      </c>
      <c r="F63" s="33"/>
      <c r="G63" s="33"/>
      <c r="H63" s="32"/>
      <c r="I63" s="32"/>
    </row>
    <row r="64" spans="1:9" x14ac:dyDescent="0.25">
      <c r="A64" s="31" t="s">
        <v>158</v>
      </c>
      <c r="B64" s="31" t="s">
        <v>159</v>
      </c>
      <c r="C64" s="32" t="s">
        <v>155</v>
      </c>
      <c r="D64" s="32">
        <v>1</v>
      </c>
      <c r="E64" s="32" t="s">
        <v>58</v>
      </c>
      <c r="F64" s="33"/>
      <c r="G64" s="33"/>
      <c r="H64" s="32"/>
      <c r="I64" s="32"/>
    </row>
    <row r="65" spans="1:9" x14ac:dyDescent="0.25">
      <c r="A65" s="31" t="s">
        <v>160</v>
      </c>
      <c r="B65" s="31" t="s">
        <v>161</v>
      </c>
      <c r="C65" s="32" t="s">
        <v>155</v>
      </c>
      <c r="D65" s="32">
        <v>1</v>
      </c>
      <c r="E65" s="32" t="s">
        <v>58</v>
      </c>
      <c r="F65" s="33"/>
      <c r="G65" s="33"/>
      <c r="H65" s="32"/>
      <c r="I65" s="32"/>
    </row>
    <row r="66" spans="1:9" x14ac:dyDescent="0.25">
      <c r="A66" s="31" t="s">
        <v>162</v>
      </c>
      <c r="B66" s="31" t="s">
        <v>163</v>
      </c>
      <c r="C66" s="32" t="s">
        <v>155</v>
      </c>
      <c r="D66" s="32">
        <v>2</v>
      </c>
      <c r="E66" s="32" t="s">
        <v>164</v>
      </c>
      <c r="F66" s="33"/>
      <c r="G66" s="33"/>
      <c r="H66" s="33" t="s">
        <v>1197</v>
      </c>
      <c r="I66" s="33" t="s">
        <v>1197</v>
      </c>
    </row>
    <row r="67" spans="1:9" x14ac:dyDescent="0.25">
      <c r="A67" s="31" t="s">
        <v>165</v>
      </c>
      <c r="B67" s="31" t="s">
        <v>166</v>
      </c>
      <c r="C67" s="32" t="s">
        <v>155</v>
      </c>
      <c r="D67" s="32">
        <v>1</v>
      </c>
      <c r="E67" s="32" t="s">
        <v>103</v>
      </c>
      <c r="F67" s="33"/>
      <c r="G67" s="33"/>
      <c r="H67" s="32"/>
      <c r="I67" s="32"/>
    </row>
    <row r="68" spans="1:9" x14ac:dyDescent="0.25">
      <c r="A68" s="31" t="s">
        <v>167</v>
      </c>
      <c r="B68" s="31" t="s">
        <v>168</v>
      </c>
      <c r="C68" s="32" t="s">
        <v>155</v>
      </c>
      <c r="D68" s="32">
        <v>4</v>
      </c>
      <c r="E68" s="32" t="s">
        <v>70</v>
      </c>
      <c r="F68" s="33"/>
      <c r="G68" s="33"/>
      <c r="H68" s="32"/>
      <c r="I68" s="32"/>
    </row>
    <row r="69" spans="1:9" x14ac:dyDescent="0.25">
      <c r="A69" s="31" t="s">
        <v>169</v>
      </c>
      <c r="B69" s="31" t="s">
        <v>170</v>
      </c>
      <c r="C69" s="32" t="s">
        <v>155</v>
      </c>
      <c r="D69" s="32">
        <v>3</v>
      </c>
      <c r="E69" s="32" t="s">
        <v>103</v>
      </c>
      <c r="F69" s="33"/>
      <c r="G69" s="33"/>
      <c r="H69" s="32"/>
      <c r="I69" s="32"/>
    </row>
    <row r="70" spans="1:9" x14ac:dyDescent="0.25">
      <c r="A70" s="31" t="s">
        <v>171</v>
      </c>
      <c r="B70" s="31" t="s">
        <v>172</v>
      </c>
      <c r="C70" s="32" t="s">
        <v>155</v>
      </c>
      <c r="D70" s="32">
        <v>3</v>
      </c>
      <c r="E70" s="32" t="s">
        <v>83</v>
      </c>
      <c r="F70" s="33"/>
      <c r="G70" s="33"/>
      <c r="H70" s="32"/>
      <c r="I70" s="33" t="s">
        <v>1197</v>
      </c>
    </row>
    <row r="71" spans="1:9" x14ac:dyDescent="0.25">
      <c r="A71" s="31" t="s">
        <v>173</v>
      </c>
      <c r="B71" s="31" t="s">
        <v>174</v>
      </c>
      <c r="C71" s="32" t="s">
        <v>155</v>
      </c>
      <c r="D71" s="32">
        <v>1</v>
      </c>
      <c r="E71" s="32" t="s">
        <v>109</v>
      </c>
      <c r="F71" s="33"/>
      <c r="G71" s="33"/>
      <c r="H71" s="32"/>
      <c r="I71" s="33" t="s">
        <v>1197</v>
      </c>
    </row>
    <row r="72" spans="1:9" x14ac:dyDescent="0.25">
      <c r="A72" s="31" t="s">
        <v>175</v>
      </c>
      <c r="B72" s="31" t="s">
        <v>176</v>
      </c>
      <c r="C72" s="32" t="s">
        <v>155</v>
      </c>
      <c r="D72" s="32">
        <v>2</v>
      </c>
      <c r="E72" s="32" t="s">
        <v>164</v>
      </c>
      <c r="F72" s="33"/>
      <c r="G72" s="33"/>
      <c r="H72" s="32"/>
      <c r="I72" s="32"/>
    </row>
    <row r="73" spans="1:9" x14ac:dyDescent="0.25">
      <c r="A73" s="31" t="s">
        <v>177</v>
      </c>
      <c r="B73" s="31" t="s">
        <v>178</v>
      </c>
      <c r="C73" s="32" t="s">
        <v>155</v>
      </c>
      <c r="D73" s="32">
        <v>2</v>
      </c>
      <c r="E73" s="32" t="s">
        <v>109</v>
      </c>
      <c r="F73" s="33"/>
      <c r="G73" s="33"/>
      <c r="H73" s="32"/>
      <c r="I73" s="32"/>
    </row>
    <row r="74" spans="1:9" x14ac:dyDescent="0.25">
      <c r="A74" s="31" t="s">
        <v>179</v>
      </c>
      <c r="B74" s="31" t="s">
        <v>180</v>
      </c>
      <c r="C74" s="32" t="s">
        <v>155</v>
      </c>
      <c r="D74" s="32">
        <v>2</v>
      </c>
      <c r="E74" s="32" t="s">
        <v>103</v>
      </c>
      <c r="F74" s="33"/>
      <c r="G74" s="33"/>
      <c r="H74" s="32"/>
      <c r="I74" s="32"/>
    </row>
    <row r="75" spans="1:9" x14ac:dyDescent="0.25">
      <c r="A75" s="31" t="s">
        <v>181</v>
      </c>
      <c r="B75" s="31" t="s">
        <v>182</v>
      </c>
      <c r="C75" s="32" t="s">
        <v>183</v>
      </c>
      <c r="D75" s="32">
        <v>1</v>
      </c>
      <c r="E75" s="32" t="s">
        <v>103</v>
      </c>
      <c r="F75" s="33"/>
      <c r="G75" s="33"/>
      <c r="H75" s="33" t="s">
        <v>1197</v>
      </c>
      <c r="I75" s="32"/>
    </row>
    <row r="76" spans="1:9" x14ac:dyDescent="0.25">
      <c r="A76" s="31" t="s">
        <v>184</v>
      </c>
      <c r="B76" s="31" t="s">
        <v>185</v>
      </c>
      <c r="C76" s="32" t="s">
        <v>183</v>
      </c>
      <c r="D76" s="32">
        <v>1</v>
      </c>
      <c r="E76" s="32" t="s">
        <v>58</v>
      </c>
      <c r="F76" s="33"/>
      <c r="G76" s="33"/>
      <c r="H76" s="32"/>
      <c r="I76" s="32"/>
    </row>
    <row r="77" spans="1:9" x14ac:dyDescent="0.25">
      <c r="A77" s="31" t="s">
        <v>186</v>
      </c>
      <c r="B77" s="31" t="s">
        <v>187</v>
      </c>
      <c r="C77" s="32" t="s">
        <v>183</v>
      </c>
      <c r="D77" s="32">
        <v>1</v>
      </c>
      <c r="E77" s="32" t="s">
        <v>103</v>
      </c>
      <c r="F77" s="33"/>
      <c r="G77" s="33"/>
      <c r="H77" s="32"/>
      <c r="I77" s="32"/>
    </row>
    <row r="78" spans="1:9" x14ac:dyDescent="0.25">
      <c r="A78" s="31" t="s">
        <v>188</v>
      </c>
      <c r="B78" s="31" t="s">
        <v>189</v>
      </c>
      <c r="C78" s="32" t="s">
        <v>183</v>
      </c>
      <c r="D78" s="32">
        <v>2</v>
      </c>
      <c r="E78" s="32" t="s">
        <v>58</v>
      </c>
      <c r="F78" s="33"/>
      <c r="G78" s="33"/>
      <c r="H78" s="32"/>
      <c r="I78" s="32"/>
    </row>
    <row r="79" spans="1:9" x14ac:dyDescent="0.25">
      <c r="A79" s="31" t="s">
        <v>190</v>
      </c>
      <c r="B79" s="31" t="s">
        <v>191</v>
      </c>
      <c r="C79" s="32" t="s">
        <v>183</v>
      </c>
      <c r="D79" s="32">
        <v>2</v>
      </c>
      <c r="E79" s="32" t="s">
        <v>109</v>
      </c>
      <c r="F79" s="33"/>
      <c r="G79" s="33"/>
      <c r="H79" s="32"/>
      <c r="I79" s="32"/>
    </row>
    <row r="80" spans="1:9" x14ac:dyDescent="0.25">
      <c r="A80" s="31" t="s">
        <v>192</v>
      </c>
      <c r="B80" s="31" t="s">
        <v>193</v>
      </c>
      <c r="C80" s="32" t="s">
        <v>183</v>
      </c>
      <c r="D80" s="32">
        <v>1</v>
      </c>
      <c r="E80" s="32" t="s">
        <v>109</v>
      </c>
      <c r="F80" s="33"/>
      <c r="G80" s="33"/>
      <c r="H80" s="32"/>
      <c r="I80" s="32"/>
    </row>
    <row r="81" spans="1:9" x14ac:dyDescent="0.25">
      <c r="A81" s="31" t="s">
        <v>194</v>
      </c>
      <c r="B81" s="31" t="s">
        <v>195</v>
      </c>
      <c r="C81" s="32" t="s">
        <v>183</v>
      </c>
      <c r="D81" s="32">
        <v>4</v>
      </c>
      <c r="E81" s="32" t="s">
        <v>70</v>
      </c>
      <c r="F81" s="33"/>
      <c r="G81" s="33"/>
      <c r="H81" s="32"/>
      <c r="I81" s="32"/>
    </row>
    <row r="82" spans="1:9" x14ac:dyDescent="0.25">
      <c r="A82" s="31" t="s">
        <v>196</v>
      </c>
      <c r="B82" s="31" t="s">
        <v>197</v>
      </c>
      <c r="C82" s="32" t="s">
        <v>183</v>
      </c>
      <c r="D82" s="32">
        <v>2</v>
      </c>
      <c r="E82" s="32" t="s">
        <v>83</v>
      </c>
      <c r="F82" s="33"/>
      <c r="G82" s="33"/>
      <c r="H82" s="32"/>
      <c r="I82" s="32"/>
    </row>
    <row r="83" spans="1:9" x14ac:dyDescent="0.25">
      <c r="A83" s="31" t="s">
        <v>198</v>
      </c>
      <c r="B83" s="31" t="s">
        <v>199</v>
      </c>
      <c r="C83" s="32" t="s">
        <v>200</v>
      </c>
      <c r="D83" s="32">
        <v>1</v>
      </c>
      <c r="E83" s="32" t="s">
        <v>109</v>
      </c>
      <c r="F83" s="33"/>
      <c r="G83" s="33"/>
      <c r="H83" s="32"/>
      <c r="I83" s="33" t="s">
        <v>1197</v>
      </c>
    </row>
    <row r="84" spans="1:9" x14ac:dyDescent="0.25">
      <c r="A84" s="31" t="s">
        <v>201</v>
      </c>
      <c r="B84" s="31" t="s">
        <v>202</v>
      </c>
      <c r="C84" s="32" t="s">
        <v>200</v>
      </c>
      <c r="D84" s="32">
        <v>1</v>
      </c>
      <c r="E84" s="32" t="s">
        <v>109</v>
      </c>
      <c r="F84" s="33"/>
      <c r="G84" s="33"/>
      <c r="H84" s="32"/>
      <c r="I84" s="32"/>
    </row>
    <row r="85" spans="1:9" x14ac:dyDescent="0.25">
      <c r="A85" s="31" t="s">
        <v>203</v>
      </c>
      <c r="B85" s="31" t="s">
        <v>204</v>
      </c>
      <c r="C85" s="32" t="s">
        <v>200</v>
      </c>
      <c r="D85" s="32">
        <v>2</v>
      </c>
      <c r="E85" s="32" t="s">
        <v>109</v>
      </c>
      <c r="F85" s="33"/>
      <c r="G85" s="33"/>
      <c r="H85" s="32"/>
      <c r="I85" s="33" t="s">
        <v>1197</v>
      </c>
    </row>
    <row r="86" spans="1:9" x14ac:dyDescent="0.25">
      <c r="A86" s="31" t="s">
        <v>205</v>
      </c>
      <c r="B86" s="31" t="s">
        <v>206</v>
      </c>
      <c r="C86" s="32" t="s">
        <v>200</v>
      </c>
      <c r="D86" s="32">
        <v>1</v>
      </c>
      <c r="E86" s="32" t="s">
        <v>109</v>
      </c>
      <c r="F86" s="33"/>
      <c r="G86" s="33"/>
      <c r="H86" s="32"/>
      <c r="I86" s="32"/>
    </row>
    <row r="87" spans="1:9" x14ac:dyDescent="0.25">
      <c r="A87" s="31" t="s">
        <v>207</v>
      </c>
      <c r="B87" s="31" t="s">
        <v>208</v>
      </c>
      <c r="C87" s="32" t="s">
        <v>200</v>
      </c>
      <c r="D87" s="32">
        <v>1</v>
      </c>
      <c r="E87" s="32" t="s">
        <v>109</v>
      </c>
      <c r="F87" s="33"/>
      <c r="G87" s="33"/>
      <c r="H87" s="32"/>
      <c r="I87" s="32"/>
    </row>
    <row r="88" spans="1:9" x14ac:dyDescent="0.25">
      <c r="A88" s="31" t="s">
        <v>209</v>
      </c>
      <c r="B88" s="31" t="s">
        <v>210</v>
      </c>
      <c r="C88" s="32" t="s">
        <v>200</v>
      </c>
      <c r="D88" s="32">
        <v>1</v>
      </c>
      <c r="E88" s="32" t="s">
        <v>109</v>
      </c>
      <c r="F88" s="33"/>
      <c r="G88" s="33"/>
      <c r="H88" s="32"/>
      <c r="I88" s="32"/>
    </row>
    <row r="89" spans="1:9" x14ac:dyDescent="0.25">
      <c r="A89" s="31" t="s">
        <v>211</v>
      </c>
      <c r="B89" s="31" t="s">
        <v>212</v>
      </c>
      <c r="C89" s="32" t="s">
        <v>200</v>
      </c>
      <c r="D89" s="32">
        <v>4</v>
      </c>
      <c r="E89" s="32" t="s">
        <v>83</v>
      </c>
      <c r="F89" s="33"/>
      <c r="G89" s="33"/>
      <c r="H89" s="32"/>
      <c r="I89" s="33" t="s">
        <v>1197</v>
      </c>
    </row>
    <row r="90" spans="1:9" x14ac:dyDescent="0.25">
      <c r="A90" s="31" t="s">
        <v>213</v>
      </c>
      <c r="B90" s="31" t="s">
        <v>214</v>
      </c>
      <c r="C90" s="32" t="s">
        <v>200</v>
      </c>
      <c r="D90" s="32">
        <v>2</v>
      </c>
      <c r="E90" s="32" t="s">
        <v>109</v>
      </c>
      <c r="F90" s="33"/>
      <c r="G90" s="33"/>
      <c r="H90" s="32"/>
      <c r="I90" s="32"/>
    </row>
    <row r="91" spans="1:9" x14ac:dyDescent="0.25">
      <c r="A91" s="31" t="s">
        <v>215</v>
      </c>
      <c r="B91" s="31" t="s">
        <v>216</v>
      </c>
      <c r="C91" s="32" t="s">
        <v>200</v>
      </c>
      <c r="D91" s="32">
        <v>2</v>
      </c>
      <c r="E91" s="32" t="s">
        <v>83</v>
      </c>
      <c r="F91" s="33"/>
      <c r="G91" s="33"/>
      <c r="H91" s="33" t="s">
        <v>1197</v>
      </c>
      <c r="I91" s="32"/>
    </row>
    <row r="92" spans="1:9" x14ac:dyDescent="0.25">
      <c r="A92" s="31" t="s">
        <v>217</v>
      </c>
      <c r="B92" s="31" t="s">
        <v>218</v>
      </c>
      <c r="C92" s="32" t="s">
        <v>200</v>
      </c>
      <c r="D92" s="32">
        <v>3</v>
      </c>
      <c r="E92" s="32" t="s">
        <v>83</v>
      </c>
      <c r="F92" s="33"/>
      <c r="G92" s="33"/>
      <c r="H92" s="32"/>
      <c r="I92" s="33" t="s">
        <v>1197</v>
      </c>
    </row>
    <row r="93" spans="1:9" x14ac:dyDescent="0.25">
      <c r="A93" s="31" t="s">
        <v>219</v>
      </c>
      <c r="B93" s="31" t="s">
        <v>220</v>
      </c>
      <c r="C93" s="32" t="s">
        <v>200</v>
      </c>
      <c r="D93" s="32">
        <v>2</v>
      </c>
      <c r="E93" s="32" t="s">
        <v>164</v>
      </c>
      <c r="F93" s="33"/>
      <c r="G93" s="33"/>
      <c r="H93" s="32"/>
      <c r="I93" s="32"/>
    </row>
    <row r="94" spans="1:9" x14ac:dyDescent="0.25">
      <c r="A94" s="31" t="s">
        <v>221</v>
      </c>
      <c r="B94" s="31" t="s">
        <v>222</v>
      </c>
      <c r="C94" s="32" t="s">
        <v>200</v>
      </c>
      <c r="D94" s="32">
        <v>1</v>
      </c>
      <c r="E94" s="32" t="s">
        <v>223</v>
      </c>
      <c r="F94" s="33"/>
      <c r="G94" s="33"/>
      <c r="H94" s="32"/>
      <c r="I94" s="32"/>
    </row>
    <row r="95" spans="1:9" x14ac:dyDescent="0.25">
      <c r="A95" s="31" t="s">
        <v>224</v>
      </c>
      <c r="B95" s="31" t="s">
        <v>225</v>
      </c>
      <c r="C95" s="32" t="s">
        <v>226</v>
      </c>
      <c r="D95" s="32">
        <v>3</v>
      </c>
      <c r="E95" s="32" t="s">
        <v>83</v>
      </c>
      <c r="F95" s="33"/>
      <c r="G95" s="33"/>
      <c r="H95" s="32"/>
      <c r="I95" s="32"/>
    </row>
    <row r="96" spans="1:9" x14ac:dyDescent="0.25">
      <c r="A96" s="31" t="s">
        <v>227</v>
      </c>
      <c r="B96" s="31" t="s">
        <v>228</v>
      </c>
      <c r="C96" s="32" t="s">
        <v>229</v>
      </c>
      <c r="D96" s="32">
        <v>1</v>
      </c>
      <c r="E96" s="32" t="s">
        <v>109</v>
      </c>
      <c r="F96" s="33"/>
      <c r="G96" s="33"/>
      <c r="H96" s="32"/>
      <c r="I96" s="32"/>
    </row>
    <row r="97" spans="1:9" x14ac:dyDescent="0.25">
      <c r="A97" s="31" t="s">
        <v>230</v>
      </c>
      <c r="B97" s="31" t="s">
        <v>231</v>
      </c>
      <c r="C97" s="32" t="s">
        <v>229</v>
      </c>
      <c r="D97" s="32">
        <v>3</v>
      </c>
      <c r="E97" s="32" t="s">
        <v>83</v>
      </c>
      <c r="F97" s="33"/>
      <c r="G97" s="33"/>
      <c r="H97" s="32"/>
      <c r="I97" s="32"/>
    </row>
    <row r="98" spans="1:9" x14ac:dyDescent="0.25">
      <c r="A98" s="31" t="s">
        <v>232</v>
      </c>
      <c r="B98" s="31" t="s">
        <v>233</v>
      </c>
      <c r="C98" s="32" t="s">
        <v>229</v>
      </c>
      <c r="D98" s="32">
        <v>2</v>
      </c>
      <c r="E98" s="32" t="s">
        <v>109</v>
      </c>
      <c r="F98" s="33"/>
      <c r="G98" s="33"/>
      <c r="H98" s="32"/>
      <c r="I98" s="32"/>
    </row>
    <row r="99" spans="1:9" x14ac:dyDescent="0.25">
      <c r="A99" s="31" t="s">
        <v>234</v>
      </c>
      <c r="B99" s="31" t="s">
        <v>235</v>
      </c>
      <c r="C99" s="32" t="s">
        <v>229</v>
      </c>
      <c r="D99" s="32">
        <v>3</v>
      </c>
      <c r="E99" s="32" t="s">
        <v>83</v>
      </c>
      <c r="F99" s="33"/>
      <c r="G99" s="33"/>
      <c r="H99" s="32"/>
      <c r="I99" s="33" t="s">
        <v>1197</v>
      </c>
    </row>
    <row r="100" spans="1:9" x14ac:dyDescent="0.25">
      <c r="A100" s="31" t="s">
        <v>236</v>
      </c>
      <c r="B100" s="31" t="s">
        <v>237</v>
      </c>
      <c r="C100" s="32" t="s">
        <v>229</v>
      </c>
      <c r="D100" s="32">
        <v>2</v>
      </c>
      <c r="E100" s="32" t="s">
        <v>109</v>
      </c>
      <c r="F100" s="33"/>
      <c r="G100" s="33"/>
      <c r="H100" s="32"/>
      <c r="I100" s="32"/>
    </row>
    <row r="101" spans="1:9" x14ac:dyDescent="0.25">
      <c r="A101" s="31" t="s">
        <v>238</v>
      </c>
      <c r="B101" s="31" t="s">
        <v>239</v>
      </c>
      <c r="C101" s="32" t="s">
        <v>240</v>
      </c>
      <c r="D101" s="32">
        <v>1</v>
      </c>
      <c r="E101" s="32" t="s">
        <v>58</v>
      </c>
      <c r="F101" s="33"/>
      <c r="G101" s="33"/>
      <c r="H101" s="32"/>
      <c r="I101" s="33" t="s">
        <v>1197</v>
      </c>
    </row>
    <row r="102" spans="1:9" x14ac:dyDescent="0.25">
      <c r="A102" s="31" t="s">
        <v>241</v>
      </c>
      <c r="B102" s="31" t="s">
        <v>242</v>
      </c>
      <c r="C102" s="32" t="s">
        <v>240</v>
      </c>
      <c r="D102" s="32">
        <v>2</v>
      </c>
      <c r="E102" s="32" t="s">
        <v>33</v>
      </c>
      <c r="F102" s="33"/>
      <c r="G102" s="33"/>
      <c r="H102" s="32"/>
      <c r="I102" s="32"/>
    </row>
    <row r="103" spans="1:9" x14ac:dyDescent="0.25">
      <c r="A103" s="31" t="s">
        <v>243</v>
      </c>
      <c r="B103" s="31" t="s">
        <v>244</v>
      </c>
      <c r="C103" s="32" t="s">
        <v>240</v>
      </c>
      <c r="D103" s="32">
        <v>2</v>
      </c>
      <c r="E103" s="32" t="s">
        <v>33</v>
      </c>
      <c r="F103" s="33"/>
      <c r="G103" s="33"/>
      <c r="H103" s="33" t="s">
        <v>1197</v>
      </c>
      <c r="I103" s="32"/>
    </row>
    <row r="104" spans="1:9" x14ac:dyDescent="0.25">
      <c r="A104" s="31" t="s">
        <v>245</v>
      </c>
      <c r="B104" s="31" t="s">
        <v>246</v>
      </c>
      <c r="C104" s="32" t="s">
        <v>240</v>
      </c>
      <c r="D104" s="32">
        <v>3</v>
      </c>
      <c r="E104" s="32" t="s">
        <v>33</v>
      </c>
      <c r="F104" s="33"/>
      <c r="G104" s="33"/>
      <c r="H104" s="32"/>
      <c r="I104" s="32"/>
    </row>
    <row r="105" spans="1:9" x14ac:dyDescent="0.25">
      <c r="A105" s="31" t="s">
        <v>247</v>
      </c>
      <c r="B105" s="31" t="s">
        <v>248</v>
      </c>
      <c r="C105" s="32" t="s">
        <v>240</v>
      </c>
      <c r="D105" s="32">
        <v>1</v>
      </c>
      <c r="E105" s="32" t="s">
        <v>109</v>
      </c>
      <c r="F105" s="33"/>
      <c r="G105" s="33"/>
      <c r="H105" s="32"/>
      <c r="I105" s="32"/>
    </row>
    <row r="106" spans="1:9" x14ac:dyDescent="0.25">
      <c r="A106" s="31" t="s">
        <v>249</v>
      </c>
      <c r="B106" s="31" t="s">
        <v>250</v>
      </c>
      <c r="C106" s="32" t="s">
        <v>240</v>
      </c>
      <c r="D106" s="32">
        <v>1</v>
      </c>
      <c r="E106" s="32" t="s">
        <v>58</v>
      </c>
      <c r="F106" s="33"/>
      <c r="G106" s="33"/>
      <c r="H106" s="32"/>
      <c r="I106" s="33" t="s">
        <v>1197</v>
      </c>
    </row>
    <row r="107" spans="1:9" x14ac:dyDescent="0.25">
      <c r="A107" s="31" t="s">
        <v>251</v>
      </c>
      <c r="B107" s="31" t="s">
        <v>252</v>
      </c>
      <c r="C107" s="32" t="s">
        <v>240</v>
      </c>
      <c r="D107" s="32">
        <v>2</v>
      </c>
      <c r="E107" s="32" t="s">
        <v>58</v>
      </c>
      <c r="F107" s="33"/>
      <c r="G107" s="33"/>
      <c r="H107" s="32"/>
      <c r="I107" s="32"/>
    </row>
    <row r="108" spans="1:9" x14ac:dyDescent="0.25">
      <c r="A108" s="31" t="s">
        <v>253</v>
      </c>
      <c r="B108" s="31" t="s">
        <v>254</v>
      </c>
      <c r="C108" s="32" t="s">
        <v>240</v>
      </c>
      <c r="D108" s="32">
        <v>3</v>
      </c>
      <c r="E108" s="32" t="s">
        <v>33</v>
      </c>
      <c r="F108" s="33"/>
      <c r="G108" s="33"/>
      <c r="H108" s="33" t="s">
        <v>1197</v>
      </c>
      <c r="I108" s="32"/>
    </row>
    <row r="109" spans="1:9" x14ac:dyDescent="0.25">
      <c r="A109" s="31" t="s">
        <v>255</v>
      </c>
      <c r="B109" s="31" t="s">
        <v>256</v>
      </c>
      <c r="C109" s="32" t="s">
        <v>240</v>
      </c>
      <c r="D109" s="32">
        <v>2</v>
      </c>
      <c r="E109" s="32" t="s">
        <v>33</v>
      </c>
      <c r="F109" s="33"/>
      <c r="G109" s="33"/>
      <c r="H109" s="32"/>
      <c r="I109" s="32"/>
    </row>
    <row r="110" spans="1:9" x14ac:dyDescent="0.25">
      <c r="A110" s="31" t="s">
        <v>257</v>
      </c>
      <c r="B110" s="31" t="s">
        <v>258</v>
      </c>
      <c r="C110" s="32" t="s">
        <v>240</v>
      </c>
      <c r="D110" s="32">
        <v>2</v>
      </c>
      <c r="E110" s="32" t="s">
        <v>33</v>
      </c>
      <c r="F110" s="33"/>
      <c r="G110" s="33"/>
      <c r="H110" s="32"/>
      <c r="I110" s="32"/>
    </row>
    <row r="111" spans="1:9" x14ac:dyDescent="0.25">
      <c r="A111" s="31" t="s">
        <v>259</v>
      </c>
      <c r="B111" s="31" t="s">
        <v>260</v>
      </c>
      <c r="C111" s="32" t="s">
        <v>240</v>
      </c>
      <c r="D111" s="32">
        <v>2</v>
      </c>
      <c r="E111" s="32" t="s">
        <v>33</v>
      </c>
      <c r="F111" s="33"/>
      <c r="G111" s="33"/>
      <c r="H111" s="32"/>
      <c r="I111" s="32"/>
    </row>
    <row r="112" spans="1:9" x14ac:dyDescent="0.25">
      <c r="A112" s="31" t="s">
        <v>261</v>
      </c>
      <c r="B112" s="31" t="s">
        <v>262</v>
      </c>
      <c r="C112" s="32" t="s">
        <v>240</v>
      </c>
      <c r="D112" s="32">
        <v>2</v>
      </c>
      <c r="E112" s="32" t="s">
        <v>58</v>
      </c>
      <c r="F112" s="33"/>
      <c r="G112" s="33"/>
      <c r="H112" s="32"/>
      <c r="I112" s="32"/>
    </row>
    <row r="113" spans="1:10" x14ac:dyDescent="0.25">
      <c r="A113" s="31" t="s">
        <v>263</v>
      </c>
      <c r="B113" s="31" t="s">
        <v>264</v>
      </c>
      <c r="C113" s="32" t="s">
        <v>240</v>
      </c>
      <c r="D113" s="32">
        <v>2</v>
      </c>
      <c r="E113" s="32" t="s">
        <v>58</v>
      </c>
      <c r="F113" s="33"/>
      <c r="G113" s="33"/>
      <c r="H113" s="33" t="s">
        <v>1197</v>
      </c>
      <c r="I113" s="32"/>
    </row>
    <row r="114" spans="1:10" x14ac:dyDescent="0.25">
      <c r="A114" s="31" t="s">
        <v>265</v>
      </c>
      <c r="B114" s="31" t="s">
        <v>266</v>
      </c>
      <c r="C114" s="32" t="s">
        <v>240</v>
      </c>
      <c r="D114" s="32">
        <v>2</v>
      </c>
      <c r="E114" s="32" t="s">
        <v>58</v>
      </c>
      <c r="F114" s="33"/>
      <c r="G114" s="33"/>
      <c r="H114" s="32"/>
      <c r="I114" s="32"/>
    </row>
    <row r="115" spans="1:10" x14ac:dyDescent="0.25">
      <c r="A115" s="31" t="s">
        <v>267</v>
      </c>
      <c r="B115" s="31" t="s">
        <v>268</v>
      </c>
      <c r="C115" s="32" t="s">
        <v>240</v>
      </c>
      <c r="D115" s="32">
        <v>1</v>
      </c>
      <c r="E115" s="32" t="s">
        <v>109</v>
      </c>
      <c r="F115" s="33"/>
      <c r="G115" s="33"/>
      <c r="H115" s="32"/>
      <c r="I115" s="33" t="s">
        <v>1197</v>
      </c>
    </row>
    <row r="116" spans="1:10" x14ac:dyDescent="0.25">
      <c r="A116" s="31" t="s">
        <v>269</v>
      </c>
      <c r="B116" s="31" t="s">
        <v>270</v>
      </c>
      <c r="C116" s="32" t="s">
        <v>240</v>
      </c>
      <c r="D116" s="32">
        <v>1</v>
      </c>
      <c r="E116" s="32" t="s">
        <v>109</v>
      </c>
      <c r="F116" s="33"/>
      <c r="G116" s="33"/>
      <c r="H116" s="32"/>
      <c r="I116" s="32"/>
    </row>
    <row r="117" spans="1:10" x14ac:dyDescent="0.25">
      <c r="A117" s="31" t="s">
        <v>271</v>
      </c>
      <c r="B117" s="31" t="s">
        <v>272</v>
      </c>
      <c r="C117" s="32" t="s">
        <v>240</v>
      </c>
      <c r="D117" s="32">
        <v>1</v>
      </c>
      <c r="E117" s="32" t="s">
        <v>109</v>
      </c>
      <c r="F117" s="33"/>
      <c r="G117" s="33"/>
      <c r="H117" s="32"/>
      <c r="I117" s="32"/>
    </row>
    <row r="118" spans="1:10" x14ac:dyDescent="0.25">
      <c r="A118" s="31" t="s">
        <v>273</v>
      </c>
      <c r="B118" s="31" t="s">
        <v>274</v>
      </c>
      <c r="C118" s="32" t="s">
        <v>240</v>
      </c>
      <c r="D118" s="32">
        <v>1</v>
      </c>
      <c r="E118" s="32" t="s">
        <v>58</v>
      </c>
      <c r="F118" s="33"/>
      <c r="G118" s="33"/>
      <c r="H118" s="32"/>
      <c r="I118" s="33" t="s">
        <v>1197</v>
      </c>
    </row>
    <row r="119" spans="1:10" x14ac:dyDescent="0.25">
      <c r="A119" s="31" t="s">
        <v>275</v>
      </c>
      <c r="B119" s="31" t="s">
        <v>276</v>
      </c>
      <c r="C119" s="32" t="s">
        <v>240</v>
      </c>
      <c r="D119" s="32">
        <v>2</v>
      </c>
      <c r="E119" s="32" t="s">
        <v>58</v>
      </c>
      <c r="F119" s="33"/>
      <c r="G119" s="33"/>
      <c r="H119" s="33" t="s">
        <v>1197</v>
      </c>
      <c r="I119" s="32"/>
    </row>
    <row r="120" spans="1:10" x14ac:dyDescent="0.25">
      <c r="A120" s="31" t="s">
        <v>277</v>
      </c>
      <c r="B120" s="31" t="s">
        <v>278</v>
      </c>
      <c r="C120" s="32" t="s">
        <v>240</v>
      </c>
      <c r="D120" s="32">
        <v>2</v>
      </c>
      <c r="E120" s="32" t="s">
        <v>58</v>
      </c>
      <c r="F120" s="33"/>
      <c r="G120" s="33"/>
      <c r="H120" s="32"/>
      <c r="I120" s="32"/>
    </row>
    <row r="121" spans="1:10" x14ac:dyDescent="0.25">
      <c r="A121" s="31" t="s">
        <v>279</v>
      </c>
      <c r="B121" s="31" t="s">
        <v>280</v>
      </c>
      <c r="C121" s="32" t="s">
        <v>240</v>
      </c>
      <c r="D121" s="32">
        <v>2</v>
      </c>
      <c r="E121" s="32" t="s">
        <v>223</v>
      </c>
      <c r="F121" s="33"/>
      <c r="G121" s="33"/>
      <c r="H121" s="32"/>
      <c r="I121" s="32"/>
    </row>
    <row r="122" spans="1:10" x14ac:dyDescent="0.25">
      <c r="A122" s="31">
        <v>1280</v>
      </c>
      <c r="B122" s="31" t="s">
        <v>281</v>
      </c>
      <c r="C122" s="32" t="s">
        <v>240</v>
      </c>
      <c r="D122" s="32">
        <v>5</v>
      </c>
      <c r="E122" s="32" t="s">
        <v>67</v>
      </c>
      <c r="F122" s="33"/>
      <c r="G122" s="33"/>
      <c r="H122" s="32"/>
      <c r="I122" s="32"/>
    </row>
    <row r="123" spans="1:10" x14ac:dyDescent="0.25">
      <c r="A123" s="31" t="s">
        <v>282</v>
      </c>
      <c r="B123" s="31" t="s">
        <v>283</v>
      </c>
      <c r="C123" s="32" t="s">
        <v>240</v>
      </c>
      <c r="D123" s="32">
        <v>4</v>
      </c>
      <c r="E123" s="32" t="s">
        <v>70</v>
      </c>
      <c r="F123" s="33"/>
      <c r="G123" s="33"/>
      <c r="H123" s="32"/>
      <c r="I123" s="32"/>
    </row>
    <row r="124" spans="1:10" x14ac:dyDescent="0.25">
      <c r="A124" s="31" t="s">
        <v>284</v>
      </c>
      <c r="B124" s="31" t="s">
        <v>285</v>
      </c>
      <c r="C124" s="32" t="s">
        <v>240</v>
      </c>
      <c r="D124" s="32">
        <v>3</v>
      </c>
      <c r="E124" s="32" t="s">
        <v>58</v>
      </c>
      <c r="F124" s="33"/>
      <c r="G124" s="33"/>
      <c r="H124" s="32"/>
      <c r="I124" s="32"/>
      <c r="J124" s="33" t="s">
        <v>1197</v>
      </c>
    </row>
    <row r="125" spans="1:10" x14ac:dyDescent="0.25">
      <c r="A125" s="31" t="s">
        <v>286</v>
      </c>
      <c r="B125" s="31" t="s">
        <v>287</v>
      </c>
      <c r="C125" s="32" t="s">
        <v>240</v>
      </c>
      <c r="D125" s="32">
        <v>4</v>
      </c>
      <c r="E125" s="32" t="s">
        <v>70</v>
      </c>
      <c r="F125" s="33"/>
      <c r="G125" s="33"/>
      <c r="H125" s="32"/>
      <c r="I125" s="32"/>
    </row>
    <row r="126" spans="1:10" x14ac:dyDescent="0.25">
      <c r="A126" s="31" t="s">
        <v>288</v>
      </c>
      <c r="B126" s="31" t="s">
        <v>289</v>
      </c>
      <c r="C126" s="32" t="s">
        <v>240</v>
      </c>
      <c r="D126" s="32">
        <v>2</v>
      </c>
      <c r="E126" s="32" t="s">
        <v>58</v>
      </c>
      <c r="F126" s="33"/>
      <c r="G126" s="33"/>
      <c r="H126" s="32"/>
      <c r="I126" s="33"/>
    </row>
    <row r="127" spans="1:10" x14ac:dyDescent="0.25">
      <c r="A127" s="31" t="s">
        <v>290</v>
      </c>
      <c r="B127" s="31" t="s">
        <v>291</v>
      </c>
      <c r="C127" s="32" t="s">
        <v>240</v>
      </c>
      <c r="D127" s="32">
        <v>3</v>
      </c>
      <c r="E127" s="32" t="s">
        <v>58</v>
      </c>
      <c r="F127" s="33"/>
      <c r="G127" s="33"/>
      <c r="H127" s="32"/>
      <c r="I127" s="32"/>
    </row>
    <row r="128" spans="1:10" x14ac:dyDescent="0.25">
      <c r="A128" s="31" t="s">
        <v>292</v>
      </c>
      <c r="B128" s="31" t="s">
        <v>293</v>
      </c>
      <c r="C128" s="32" t="s">
        <v>240</v>
      </c>
      <c r="D128" s="32">
        <v>3</v>
      </c>
      <c r="E128" s="32" t="s">
        <v>83</v>
      </c>
      <c r="F128" s="33"/>
      <c r="G128" s="33"/>
      <c r="H128" s="32"/>
      <c r="I128" s="32"/>
    </row>
    <row r="129" spans="1:9" x14ac:dyDescent="0.25">
      <c r="A129" s="31" t="s">
        <v>294</v>
      </c>
      <c r="B129" s="31" t="s">
        <v>295</v>
      </c>
      <c r="C129" s="32" t="s">
        <v>240</v>
      </c>
      <c r="D129" s="32">
        <v>3</v>
      </c>
      <c r="E129" s="32" t="s">
        <v>33</v>
      </c>
      <c r="F129" s="33"/>
      <c r="G129" s="33"/>
      <c r="H129" s="32"/>
      <c r="I129" s="32"/>
    </row>
    <row r="130" spans="1:9" x14ac:dyDescent="0.25">
      <c r="A130" s="31" t="s">
        <v>296</v>
      </c>
      <c r="B130" s="31" t="s">
        <v>297</v>
      </c>
      <c r="C130" s="32" t="s">
        <v>240</v>
      </c>
      <c r="D130" s="32">
        <v>4</v>
      </c>
      <c r="E130" s="32" t="s">
        <v>83</v>
      </c>
      <c r="F130" s="33"/>
      <c r="G130" s="33"/>
      <c r="H130" s="32"/>
      <c r="I130" s="32"/>
    </row>
    <row r="131" spans="1:9" x14ac:dyDescent="0.25">
      <c r="A131" s="31" t="s">
        <v>298</v>
      </c>
      <c r="B131" s="31" t="s">
        <v>299</v>
      </c>
      <c r="C131" s="32" t="s">
        <v>240</v>
      </c>
      <c r="D131" s="32">
        <v>2</v>
      </c>
      <c r="E131" s="32" t="s">
        <v>109</v>
      </c>
      <c r="F131" s="33"/>
      <c r="G131" s="33"/>
      <c r="H131" s="32"/>
      <c r="I131" s="32"/>
    </row>
    <row r="132" spans="1:9" x14ac:dyDescent="0.25">
      <c r="A132" s="31" t="s">
        <v>300</v>
      </c>
      <c r="B132" s="31" t="s">
        <v>301</v>
      </c>
      <c r="C132" s="32" t="s">
        <v>240</v>
      </c>
      <c r="D132" s="32">
        <v>3</v>
      </c>
      <c r="E132" s="32" t="s">
        <v>58</v>
      </c>
      <c r="F132" s="33"/>
      <c r="G132" s="33"/>
      <c r="H132" s="32"/>
      <c r="I132" s="32"/>
    </row>
    <row r="133" spans="1:9" x14ac:dyDescent="0.25">
      <c r="A133" s="31" t="s">
        <v>302</v>
      </c>
      <c r="B133" s="31" t="s">
        <v>303</v>
      </c>
      <c r="C133" s="32" t="s">
        <v>240</v>
      </c>
      <c r="D133" s="32">
        <v>3</v>
      </c>
      <c r="E133" s="32" t="s">
        <v>83</v>
      </c>
      <c r="F133" s="33"/>
      <c r="G133" s="33"/>
      <c r="H133" s="32"/>
      <c r="I133" s="32"/>
    </row>
    <row r="134" spans="1:9" x14ac:dyDescent="0.25">
      <c r="A134" s="31" t="s">
        <v>304</v>
      </c>
      <c r="B134" s="31" t="s">
        <v>305</v>
      </c>
      <c r="C134" s="32" t="s">
        <v>306</v>
      </c>
      <c r="D134" s="32">
        <v>1</v>
      </c>
      <c r="E134" s="32" t="s">
        <v>103</v>
      </c>
      <c r="F134" s="33"/>
      <c r="G134" s="33"/>
      <c r="H134" s="32"/>
      <c r="I134" s="32"/>
    </row>
    <row r="135" spans="1:9" x14ac:dyDescent="0.25">
      <c r="A135" s="31" t="s">
        <v>307</v>
      </c>
      <c r="B135" s="31" t="s">
        <v>308</v>
      </c>
      <c r="C135" s="32" t="s">
        <v>306</v>
      </c>
      <c r="D135" s="32">
        <v>4</v>
      </c>
      <c r="E135" s="32" t="s">
        <v>70</v>
      </c>
      <c r="F135" s="33"/>
      <c r="G135" s="33"/>
      <c r="H135" s="32"/>
      <c r="I135" s="32"/>
    </row>
    <row r="136" spans="1:9" x14ac:dyDescent="0.25">
      <c r="A136" s="31" t="s">
        <v>309</v>
      </c>
      <c r="B136" s="31" t="s">
        <v>310</v>
      </c>
      <c r="C136" s="32" t="s">
        <v>306</v>
      </c>
      <c r="D136" s="32">
        <v>2</v>
      </c>
      <c r="E136" s="32" t="s">
        <v>58</v>
      </c>
      <c r="F136" s="33"/>
      <c r="G136" s="33" t="s">
        <v>1197</v>
      </c>
      <c r="H136" s="33" t="s">
        <v>1197</v>
      </c>
      <c r="I136" s="33" t="s">
        <v>1197</v>
      </c>
    </row>
    <row r="137" spans="1:9" x14ac:dyDescent="0.25">
      <c r="A137" s="31" t="s">
        <v>311</v>
      </c>
      <c r="B137" s="31" t="s">
        <v>312</v>
      </c>
      <c r="C137" s="32" t="s">
        <v>306</v>
      </c>
      <c r="D137" s="32">
        <v>3</v>
      </c>
      <c r="E137" s="32" t="s">
        <v>83</v>
      </c>
      <c r="F137" s="33"/>
      <c r="G137" s="33"/>
      <c r="H137" s="32"/>
      <c r="I137" s="32"/>
    </row>
    <row r="138" spans="1:9" x14ac:dyDescent="0.25">
      <c r="A138" s="31" t="s">
        <v>313</v>
      </c>
      <c r="B138" s="31" t="s">
        <v>314</v>
      </c>
      <c r="C138" s="32" t="s">
        <v>306</v>
      </c>
      <c r="D138" s="32">
        <v>3</v>
      </c>
      <c r="E138" s="32" t="s">
        <v>83</v>
      </c>
      <c r="F138" s="33"/>
      <c r="G138" s="33"/>
      <c r="H138" s="32"/>
      <c r="I138" s="32"/>
    </row>
    <row r="139" spans="1:9" x14ac:dyDescent="0.25">
      <c r="A139" s="31" t="s">
        <v>315</v>
      </c>
      <c r="B139" s="31" t="s">
        <v>316</v>
      </c>
      <c r="C139" s="32" t="s">
        <v>306</v>
      </c>
      <c r="D139" s="32">
        <v>4</v>
      </c>
      <c r="E139" s="32" t="s">
        <v>33</v>
      </c>
      <c r="F139" s="33"/>
      <c r="G139" s="33"/>
      <c r="H139" s="32"/>
      <c r="I139" s="32"/>
    </row>
    <row r="140" spans="1:9" x14ac:dyDescent="0.25">
      <c r="A140" s="31" t="s">
        <v>317</v>
      </c>
      <c r="B140" s="31" t="s">
        <v>318</v>
      </c>
      <c r="C140" s="32" t="s">
        <v>319</v>
      </c>
      <c r="D140" s="32">
        <v>3</v>
      </c>
      <c r="E140" s="32" t="s">
        <v>33</v>
      </c>
      <c r="F140" s="33"/>
      <c r="G140" s="33"/>
      <c r="H140" s="32"/>
      <c r="I140" s="32"/>
    </row>
    <row r="141" spans="1:9" x14ac:dyDescent="0.25">
      <c r="A141" s="31" t="s">
        <v>320</v>
      </c>
      <c r="B141" s="31" t="s">
        <v>321</v>
      </c>
      <c r="C141" s="32" t="s">
        <v>319</v>
      </c>
      <c r="D141" s="32">
        <v>3</v>
      </c>
      <c r="E141" s="32" t="s">
        <v>33</v>
      </c>
      <c r="F141" s="33"/>
      <c r="G141" s="33"/>
      <c r="H141" s="32"/>
      <c r="I141" s="32"/>
    </row>
    <row r="142" spans="1:9" x14ac:dyDescent="0.25">
      <c r="A142" s="31" t="s">
        <v>322</v>
      </c>
      <c r="B142" s="31" t="s">
        <v>323</v>
      </c>
      <c r="C142" s="32" t="s">
        <v>319</v>
      </c>
      <c r="D142" s="32">
        <v>1</v>
      </c>
      <c r="E142" s="32" t="s">
        <v>33</v>
      </c>
      <c r="F142" s="33"/>
      <c r="G142" s="33"/>
      <c r="H142" s="32"/>
      <c r="I142" s="32"/>
    </row>
    <row r="143" spans="1:9" x14ac:dyDescent="0.25">
      <c r="A143" s="31" t="s">
        <v>324</v>
      </c>
      <c r="B143" s="31" t="s">
        <v>325</v>
      </c>
      <c r="C143" s="32" t="s">
        <v>319</v>
      </c>
      <c r="D143" s="32">
        <v>2</v>
      </c>
      <c r="E143" s="32" t="s">
        <v>33</v>
      </c>
      <c r="F143" s="33"/>
      <c r="G143" s="33"/>
      <c r="H143" s="32"/>
      <c r="I143" s="32"/>
    </row>
    <row r="144" spans="1:9" x14ac:dyDescent="0.25">
      <c r="A144" s="31" t="s">
        <v>326</v>
      </c>
      <c r="B144" s="31" t="s">
        <v>327</v>
      </c>
      <c r="C144" s="32" t="s">
        <v>319</v>
      </c>
      <c r="D144" s="32">
        <v>2</v>
      </c>
      <c r="E144" s="32" t="s">
        <v>109</v>
      </c>
      <c r="F144" s="33"/>
      <c r="G144" s="33"/>
      <c r="H144" s="32"/>
      <c r="I144" s="32"/>
    </row>
    <row r="145" spans="1:9" x14ac:dyDescent="0.25">
      <c r="A145" s="31" t="s">
        <v>328</v>
      </c>
      <c r="B145" s="31" t="s">
        <v>329</v>
      </c>
      <c r="C145" s="32" t="s">
        <v>319</v>
      </c>
      <c r="D145" s="32">
        <v>2</v>
      </c>
      <c r="E145" s="32" t="s">
        <v>109</v>
      </c>
      <c r="F145" s="33"/>
      <c r="G145" s="33"/>
      <c r="H145" s="32"/>
      <c r="I145" s="32"/>
    </row>
    <row r="146" spans="1:9" x14ac:dyDescent="0.25">
      <c r="A146" s="31" t="s">
        <v>330</v>
      </c>
      <c r="B146" s="31" t="s">
        <v>331</v>
      </c>
      <c r="C146" s="32" t="s">
        <v>319</v>
      </c>
      <c r="D146" s="32">
        <v>1</v>
      </c>
      <c r="E146" s="32" t="s">
        <v>223</v>
      </c>
      <c r="F146" s="33"/>
      <c r="G146" s="33"/>
      <c r="H146" s="32"/>
      <c r="I146" s="32"/>
    </row>
    <row r="147" spans="1:9" x14ac:dyDescent="0.25">
      <c r="A147" s="31" t="s">
        <v>332</v>
      </c>
      <c r="B147" s="31" t="s">
        <v>333</v>
      </c>
      <c r="C147" s="32" t="s">
        <v>319</v>
      </c>
      <c r="D147" s="32">
        <v>1</v>
      </c>
      <c r="E147" s="32" t="s">
        <v>109</v>
      </c>
      <c r="F147" s="33"/>
      <c r="G147" s="33"/>
      <c r="H147" s="32"/>
      <c r="I147" s="33"/>
    </row>
    <row r="148" spans="1:9" x14ac:dyDescent="0.25">
      <c r="A148" s="31" t="s">
        <v>334</v>
      </c>
      <c r="B148" s="31" t="s">
        <v>335</v>
      </c>
      <c r="C148" s="32" t="s">
        <v>319</v>
      </c>
      <c r="D148" s="32">
        <v>1</v>
      </c>
      <c r="E148" s="32" t="s">
        <v>223</v>
      </c>
      <c r="F148" s="33"/>
      <c r="G148" s="33"/>
      <c r="H148" s="32"/>
      <c r="I148" s="32"/>
    </row>
    <row r="149" spans="1:9" x14ac:dyDescent="0.25">
      <c r="A149" s="31" t="s">
        <v>336</v>
      </c>
      <c r="B149" s="31" t="s">
        <v>337</v>
      </c>
      <c r="C149" s="32" t="s">
        <v>319</v>
      </c>
      <c r="D149" s="32">
        <v>1</v>
      </c>
      <c r="E149" s="32" t="s">
        <v>164</v>
      </c>
      <c r="F149" s="33"/>
      <c r="G149" s="33"/>
      <c r="H149" s="32"/>
      <c r="I149" s="32"/>
    </row>
    <row r="150" spans="1:9" x14ac:dyDescent="0.25">
      <c r="A150" s="31" t="s">
        <v>338</v>
      </c>
      <c r="B150" s="31" t="s">
        <v>339</v>
      </c>
      <c r="C150" s="32" t="s">
        <v>319</v>
      </c>
      <c r="D150" s="32">
        <v>1</v>
      </c>
      <c r="E150" s="32" t="s">
        <v>58</v>
      </c>
      <c r="F150" s="33"/>
      <c r="G150" s="33"/>
      <c r="H150" s="32"/>
      <c r="I150" s="32"/>
    </row>
    <row r="151" spans="1:9" x14ac:dyDescent="0.25">
      <c r="A151" s="31" t="s">
        <v>340</v>
      </c>
      <c r="B151" s="31" t="s">
        <v>341</v>
      </c>
      <c r="C151" s="32" t="s">
        <v>319</v>
      </c>
      <c r="D151" s="32">
        <v>3</v>
      </c>
      <c r="E151" s="32" t="s">
        <v>33</v>
      </c>
      <c r="F151" s="33"/>
      <c r="G151" s="33"/>
      <c r="H151" s="32"/>
      <c r="I151" s="33" t="s">
        <v>1197</v>
      </c>
    </row>
    <row r="152" spans="1:9" x14ac:dyDescent="0.25">
      <c r="A152" s="31" t="s">
        <v>342</v>
      </c>
      <c r="B152" s="31" t="s">
        <v>343</v>
      </c>
      <c r="C152" s="32" t="s">
        <v>319</v>
      </c>
      <c r="D152" s="32">
        <v>3</v>
      </c>
      <c r="E152" s="32" t="s">
        <v>33</v>
      </c>
      <c r="F152" s="33"/>
      <c r="G152" s="33"/>
      <c r="H152" s="32"/>
      <c r="I152" s="32"/>
    </row>
    <row r="153" spans="1:9" x14ac:dyDescent="0.25">
      <c r="A153" s="31" t="s">
        <v>344</v>
      </c>
      <c r="B153" s="31" t="s">
        <v>345</v>
      </c>
      <c r="C153" s="32" t="s">
        <v>319</v>
      </c>
      <c r="D153" s="32">
        <v>1</v>
      </c>
      <c r="E153" s="32" t="s">
        <v>109</v>
      </c>
      <c r="F153" s="33"/>
      <c r="G153" s="33"/>
      <c r="H153" s="33" t="s">
        <v>1197</v>
      </c>
      <c r="I153" s="33" t="s">
        <v>1197</v>
      </c>
    </row>
    <row r="154" spans="1:9" x14ac:dyDescent="0.25">
      <c r="A154" s="31" t="s">
        <v>346</v>
      </c>
      <c r="B154" s="31" t="s">
        <v>347</v>
      </c>
      <c r="C154" s="32" t="s">
        <v>319</v>
      </c>
      <c r="D154" s="32">
        <v>1</v>
      </c>
      <c r="E154" s="32" t="s">
        <v>33</v>
      </c>
      <c r="F154" s="33"/>
      <c r="G154" s="33"/>
      <c r="H154" s="32"/>
      <c r="I154" s="32"/>
    </row>
    <row r="155" spans="1:9" x14ac:dyDescent="0.25">
      <c r="A155" s="31" t="s">
        <v>348</v>
      </c>
      <c r="B155" s="31" t="s">
        <v>349</v>
      </c>
      <c r="C155" s="32" t="s">
        <v>319</v>
      </c>
      <c r="D155" s="32">
        <v>1</v>
      </c>
      <c r="E155" s="32" t="s">
        <v>58</v>
      </c>
      <c r="F155" s="33"/>
      <c r="G155" s="33"/>
      <c r="H155" s="32"/>
      <c r="I155" s="32"/>
    </row>
    <row r="156" spans="1:9" x14ac:dyDescent="0.25">
      <c r="A156" s="31" t="s">
        <v>350</v>
      </c>
      <c r="B156" s="31" t="s">
        <v>351</v>
      </c>
      <c r="C156" s="32" t="s">
        <v>319</v>
      </c>
      <c r="D156" s="32">
        <v>1</v>
      </c>
      <c r="E156" s="32" t="s">
        <v>109</v>
      </c>
      <c r="F156" s="33"/>
      <c r="G156" s="33"/>
      <c r="H156" s="32"/>
      <c r="I156" s="33" t="s">
        <v>1197</v>
      </c>
    </row>
    <row r="157" spans="1:9" x14ac:dyDescent="0.25">
      <c r="A157" s="31" t="s">
        <v>352</v>
      </c>
      <c r="B157" s="31" t="s">
        <v>353</v>
      </c>
      <c r="C157" s="32" t="s">
        <v>319</v>
      </c>
      <c r="D157" s="32">
        <v>1</v>
      </c>
      <c r="E157" s="32" t="s">
        <v>109</v>
      </c>
      <c r="F157" s="33"/>
      <c r="G157" s="33"/>
      <c r="H157" s="32"/>
      <c r="I157" s="32"/>
    </row>
    <row r="158" spans="1:9" x14ac:dyDescent="0.25">
      <c r="A158" s="31" t="s">
        <v>354</v>
      </c>
      <c r="B158" s="31" t="s">
        <v>355</v>
      </c>
      <c r="C158" s="32" t="s">
        <v>319</v>
      </c>
      <c r="D158" s="32">
        <v>1</v>
      </c>
      <c r="E158" s="32" t="s">
        <v>109</v>
      </c>
      <c r="F158" s="33"/>
      <c r="G158" s="33"/>
      <c r="H158" s="32"/>
      <c r="I158" s="32"/>
    </row>
    <row r="159" spans="1:9" x14ac:dyDescent="0.25">
      <c r="A159" s="31" t="s">
        <v>356</v>
      </c>
      <c r="B159" s="31" t="s">
        <v>357</v>
      </c>
      <c r="C159" s="32" t="s">
        <v>319</v>
      </c>
      <c r="D159" s="32">
        <v>1</v>
      </c>
      <c r="E159" s="32" t="s">
        <v>103</v>
      </c>
      <c r="F159" s="33"/>
      <c r="G159" s="33"/>
      <c r="H159" s="32"/>
      <c r="I159" s="32"/>
    </row>
    <row r="160" spans="1:9" x14ac:dyDescent="0.25">
      <c r="A160" s="31" t="s">
        <v>358</v>
      </c>
      <c r="B160" s="31" t="s">
        <v>359</v>
      </c>
      <c r="C160" s="32" t="s">
        <v>319</v>
      </c>
      <c r="D160" s="32">
        <v>1</v>
      </c>
      <c r="E160" s="32" t="s">
        <v>164</v>
      </c>
      <c r="F160" s="33"/>
      <c r="G160" s="33"/>
      <c r="H160" s="32"/>
      <c r="I160" s="32"/>
    </row>
    <row r="161" spans="1:9" x14ac:dyDescent="0.25">
      <c r="A161" s="31" t="s">
        <v>360</v>
      </c>
      <c r="B161" s="31" t="s">
        <v>361</v>
      </c>
      <c r="C161" s="32" t="s">
        <v>319</v>
      </c>
      <c r="D161" s="32">
        <v>1</v>
      </c>
      <c r="E161" s="32" t="s">
        <v>109</v>
      </c>
      <c r="F161" s="33"/>
      <c r="G161" s="33"/>
      <c r="H161" s="32"/>
      <c r="I161" s="32"/>
    </row>
    <row r="162" spans="1:9" x14ac:dyDescent="0.25">
      <c r="A162" s="31" t="s">
        <v>362</v>
      </c>
      <c r="B162" s="31" t="s">
        <v>363</v>
      </c>
      <c r="C162" s="32" t="s">
        <v>319</v>
      </c>
      <c r="D162" s="32">
        <v>1</v>
      </c>
      <c r="E162" s="32" t="s">
        <v>33</v>
      </c>
      <c r="F162" s="33"/>
      <c r="G162" s="33"/>
      <c r="H162" s="32"/>
      <c r="I162" s="32"/>
    </row>
    <row r="163" spans="1:9" x14ac:dyDescent="0.25">
      <c r="A163" s="31" t="s">
        <v>364</v>
      </c>
      <c r="B163" s="31" t="s">
        <v>365</v>
      </c>
      <c r="C163" s="32" t="s">
        <v>319</v>
      </c>
      <c r="D163" s="32">
        <v>3</v>
      </c>
      <c r="E163" s="32" t="s">
        <v>58</v>
      </c>
      <c r="F163" s="33"/>
      <c r="G163" s="33"/>
      <c r="H163" s="32"/>
      <c r="I163" s="32"/>
    </row>
    <row r="164" spans="1:9" x14ac:dyDescent="0.25">
      <c r="A164" s="31" t="s">
        <v>366</v>
      </c>
      <c r="B164" s="31" t="s">
        <v>367</v>
      </c>
      <c r="C164" s="32" t="s">
        <v>319</v>
      </c>
      <c r="D164" s="32">
        <v>1</v>
      </c>
      <c r="E164" s="32" t="s">
        <v>58</v>
      </c>
      <c r="F164" s="33"/>
      <c r="G164" s="33"/>
      <c r="H164" s="32"/>
      <c r="I164" s="32"/>
    </row>
    <row r="165" spans="1:9" x14ac:dyDescent="0.25">
      <c r="A165" s="31" t="s">
        <v>368</v>
      </c>
      <c r="B165" s="31" t="s">
        <v>369</v>
      </c>
      <c r="C165" s="32" t="s">
        <v>319</v>
      </c>
      <c r="D165" s="32">
        <v>1</v>
      </c>
      <c r="E165" s="32" t="s">
        <v>103</v>
      </c>
      <c r="F165" s="33"/>
      <c r="G165" s="33"/>
      <c r="H165" s="32"/>
      <c r="I165" s="32"/>
    </row>
    <row r="166" spans="1:9" x14ac:dyDescent="0.25">
      <c r="A166" s="31" t="s">
        <v>370</v>
      </c>
      <c r="B166" s="31" t="s">
        <v>371</v>
      </c>
      <c r="C166" s="32" t="s">
        <v>319</v>
      </c>
      <c r="D166" s="32">
        <v>2</v>
      </c>
      <c r="E166" s="32" t="s">
        <v>109</v>
      </c>
      <c r="F166" s="33"/>
      <c r="G166" s="33"/>
      <c r="H166" s="32"/>
      <c r="I166" s="33" t="s">
        <v>1197</v>
      </c>
    </row>
    <row r="167" spans="1:9" x14ac:dyDescent="0.25">
      <c r="A167" s="31" t="s">
        <v>372</v>
      </c>
      <c r="B167" s="31" t="s">
        <v>373</v>
      </c>
      <c r="C167" s="32" t="s">
        <v>319</v>
      </c>
      <c r="D167" s="32">
        <v>1</v>
      </c>
      <c r="E167" s="32" t="s">
        <v>109</v>
      </c>
      <c r="F167" s="33"/>
      <c r="G167" s="33"/>
      <c r="H167" s="32"/>
      <c r="I167" s="32"/>
    </row>
    <row r="168" spans="1:9" x14ac:dyDescent="0.25">
      <c r="A168" s="31" t="s">
        <v>374</v>
      </c>
      <c r="B168" s="31" t="s">
        <v>375</v>
      </c>
      <c r="C168" s="32" t="s">
        <v>319</v>
      </c>
      <c r="D168" s="32">
        <v>1</v>
      </c>
      <c r="E168" s="32" t="s">
        <v>109</v>
      </c>
      <c r="F168" s="33"/>
      <c r="G168" s="33"/>
      <c r="H168" s="32"/>
      <c r="I168" s="32"/>
    </row>
    <row r="169" spans="1:9" x14ac:dyDescent="0.25">
      <c r="A169" s="31" t="s">
        <v>376</v>
      </c>
      <c r="B169" s="31" t="s">
        <v>377</v>
      </c>
      <c r="C169" s="32" t="s">
        <v>319</v>
      </c>
      <c r="D169" s="32">
        <v>1</v>
      </c>
      <c r="E169" s="32" t="s">
        <v>109</v>
      </c>
      <c r="F169" s="33"/>
      <c r="G169" s="33"/>
      <c r="H169" s="32"/>
      <c r="I169" s="32"/>
    </row>
    <row r="170" spans="1:9" x14ac:dyDescent="0.25">
      <c r="A170" s="31">
        <v>1480</v>
      </c>
      <c r="B170" s="31" t="s">
        <v>378</v>
      </c>
      <c r="C170" s="32">
        <v>14</v>
      </c>
      <c r="D170" s="32">
        <v>5</v>
      </c>
      <c r="E170" s="32" t="s">
        <v>67</v>
      </c>
      <c r="F170" s="33"/>
      <c r="G170" s="33"/>
      <c r="H170" s="32"/>
      <c r="I170" s="32"/>
    </row>
    <row r="171" spans="1:9" x14ac:dyDescent="0.25">
      <c r="A171" s="31" t="s">
        <v>379</v>
      </c>
      <c r="B171" s="31" t="s">
        <v>380</v>
      </c>
      <c r="C171" s="32" t="s">
        <v>319</v>
      </c>
      <c r="D171" s="32">
        <v>3</v>
      </c>
      <c r="E171" s="32" t="s">
        <v>33</v>
      </c>
      <c r="F171" s="33"/>
      <c r="G171" s="33"/>
      <c r="H171" s="32"/>
      <c r="I171" s="32"/>
    </row>
    <row r="172" spans="1:9" x14ac:dyDescent="0.25">
      <c r="A172" s="31" t="s">
        <v>381</v>
      </c>
      <c r="B172" s="31" t="s">
        <v>382</v>
      </c>
      <c r="C172" s="32" t="s">
        <v>319</v>
      </c>
      <c r="D172" s="32">
        <v>3</v>
      </c>
      <c r="E172" s="32" t="s">
        <v>33</v>
      </c>
      <c r="F172" s="33"/>
      <c r="G172" s="33"/>
      <c r="H172" s="32"/>
      <c r="I172" s="32"/>
    </row>
    <row r="173" spans="1:9" x14ac:dyDescent="0.25">
      <c r="A173" s="31" t="s">
        <v>383</v>
      </c>
      <c r="B173" s="31" t="s">
        <v>384</v>
      </c>
      <c r="C173" s="32" t="s">
        <v>319</v>
      </c>
      <c r="D173" s="32">
        <v>1</v>
      </c>
      <c r="E173" s="32" t="s">
        <v>103</v>
      </c>
      <c r="F173" s="33"/>
      <c r="G173" s="33"/>
      <c r="H173" s="32"/>
      <c r="I173" s="32"/>
    </row>
    <row r="174" spans="1:9" x14ac:dyDescent="0.25">
      <c r="A174" s="31" t="s">
        <v>385</v>
      </c>
      <c r="B174" s="31" t="s">
        <v>386</v>
      </c>
      <c r="C174" s="32" t="s">
        <v>319</v>
      </c>
      <c r="D174" s="32">
        <v>3</v>
      </c>
      <c r="E174" s="32" t="s">
        <v>103</v>
      </c>
      <c r="F174" s="33"/>
      <c r="G174" s="33"/>
      <c r="H174" s="32"/>
      <c r="I174" s="32"/>
    </row>
    <row r="175" spans="1:9" x14ac:dyDescent="0.25">
      <c r="A175" s="31" t="s">
        <v>387</v>
      </c>
      <c r="B175" s="31" t="s">
        <v>388</v>
      </c>
      <c r="C175" s="32" t="s">
        <v>319</v>
      </c>
      <c r="D175" s="32">
        <v>1</v>
      </c>
      <c r="E175" s="32" t="s">
        <v>223</v>
      </c>
      <c r="F175" s="33"/>
      <c r="G175" s="33"/>
      <c r="H175" s="33" t="s">
        <v>1197</v>
      </c>
      <c r="I175" s="32"/>
    </row>
    <row r="176" spans="1:9" x14ac:dyDescent="0.25">
      <c r="A176" s="31" t="s">
        <v>389</v>
      </c>
      <c r="B176" s="31" t="s">
        <v>390</v>
      </c>
      <c r="C176" s="32" t="s">
        <v>319</v>
      </c>
      <c r="D176" s="32">
        <v>3</v>
      </c>
      <c r="E176" s="32" t="s">
        <v>58</v>
      </c>
      <c r="F176" s="33"/>
      <c r="G176" s="33"/>
      <c r="H176" s="32"/>
      <c r="I176" s="32"/>
    </row>
    <row r="177" spans="1:9" x14ac:dyDescent="0.25">
      <c r="A177" s="31" t="s">
        <v>391</v>
      </c>
      <c r="B177" s="31" t="s">
        <v>392</v>
      </c>
      <c r="C177" s="32" t="s">
        <v>319</v>
      </c>
      <c r="D177" s="32">
        <v>3</v>
      </c>
      <c r="E177" s="32" t="s">
        <v>70</v>
      </c>
      <c r="F177" s="33"/>
      <c r="G177" s="33"/>
      <c r="H177" s="32"/>
      <c r="I177" s="32"/>
    </row>
    <row r="178" spans="1:9" x14ac:dyDescent="0.25">
      <c r="A178" s="31" t="s">
        <v>393</v>
      </c>
      <c r="B178" s="31" t="s">
        <v>394</v>
      </c>
      <c r="C178" s="32" t="s">
        <v>319</v>
      </c>
      <c r="D178" s="32">
        <v>3</v>
      </c>
      <c r="E178" s="32" t="s">
        <v>33</v>
      </c>
      <c r="F178" s="33"/>
      <c r="G178" s="33"/>
      <c r="H178" s="32"/>
      <c r="I178" s="32"/>
    </row>
    <row r="179" spans="1:9" x14ac:dyDescent="0.25">
      <c r="A179" s="31" t="s">
        <v>395</v>
      </c>
      <c r="B179" s="31" t="s">
        <v>396</v>
      </c>
      <c r="C179" s="32" t="s">
        <v>319</v>
      </c>
      <c r="D179" s="32">
        <v>4</v>
      </c>
      <c r="E179" s="32" t="s">
        <v>70</v>
      </c>
      <c r="F179" s="33"/>
      <c r="G179" s="33"/>
      <c r="H179" s="32"/>
      <c r="I179" s="32"/>
    </row>
    <row r="180" spans="1:9" x14ac:dyDescent="0.25">
      <c r="A180" s="31" t="s">
        <v>397</v>
      </c>
      <c r="B180" s="31" t="s">
        <v>398</v>
      </c>
      <c r="C180" s="32" t="s">
        <v>319</v>
      </c>
      <c r="D180" s="32">
        <v>2</v>
      </c>
      <c r="E180" s="32" t="s">
        <v>103</v>
      </c>
      <c r="F180" s="33"/>
      <c r="G180" s="33"/>
      <c r="H180" s="32"/>
      <c r="I180" s="32"/>
    </row>
    <row r="181" spans="1:9" x14ac:dyDescent="0.25">
      <c r="A181" s="31" t="s">
        <v>399</v>
      </c>
      <c r="B181" s="31" t="s">
        <v>400</v>
      </c>
      <c r="C181" s="32" t="s">
        <v>319</v>
      </c>
      <c r="D181" s="32">
        <v>1</v>
      </c>
      <c r="E181" s="32" t="s">
        <v>164</v>
      </c>
      <c r="F181" s="33"/>
      <c r="G181" s="33"/>
      <c r="H181" s="32"/>
      <c r="I181" s="32"/>
    </row>
    <row r="182" spans="1:9" x14ac:dyDescent="0.25">
      <c r="A182" s="31" t="s">
        <v>401</v>
      </c>
      <c r="B182" s="31" t="s">
        <v>402</v>
      </c>
      <c r="C182" s="32" t="s">
        <v>319</v>
      </c>
      <c r="D182" s="32">
        <v>2</v>
      </c>
      <c r="E182" s="32" t="s">
        <v>83</v>
      </c>
      <c r="F182" s="33"/>
      <c r="G182" s="33"/>
      <c r="H182" s="32"/>
      <c r="I182" s="32"/>
    </row>
    <row r="183" spans="1:9" x14ac:dyDescent="0.25">
      <c r="A183" s="31" t="s">
        <v>403</v>
      </c>
      <c r="B183" s="31" t="s">
        <v>404</v>
      </c>
      <c r="C183" s="32" t="s">
        <v>319</v>
      </c>
      <c r="D183" s="32">
        <v>3</v>
      </c>
      <c r="E183" s="32" t="s">
        <v>83</v>
      </c>
      <c r="F183" s="33"/>
      <c r="G183" s="33"/>
      <c r="H183" s="32"/>
      <c r="I183" s="32"/>
    </row>
    <row r="184" spans="1:9" x14ac:dyDescent="0.25">
      <c r="A184" s="31" t="s">
        <v>405</v>
      </c>
      <c r="B184" s="31" t="s">
        <v>406</v>
      </c>
      <c r="C184" s="32" t="s">
        <v>319</v>
      </c>
      <c r="D184" s="32">
        <v>2</v>
      </c>
      <c r="E184" s="32" t="s">
        <v>109</v>
      </c>
      <c r="F184" s="33"/>
      <c r="G184" s="33"/>
      <c r="H184" s="32"/>
      <c r="I184" s="32"/>
    </row>
    <row r="185" spans="1:9" x14ac:dyDescent="0.25">
      <c r="A185" s="31" t="s">
        <v>407</v>
      </c>
      <c r="B185" s="31" t="s">
        <v>408</v>
      </c>
      <c r="C185" s="32" t="s">
        <v>319</v>
      </c>
      <c r="D185" s="32">
        <v>3</v>
      </c>
      <c r="E185" s="32" t="s">
        <v>83</v>
      </c>
      <c r="F185" s="33"/>
      <c r="G185" s="33"/>
      <c r="H185" s="32"/>
      <c r="I185" s="32"/>
    </row>
    <row r="186" spans="1:9" x14ac:dyDescent="0.25">
      <c r="A186" s="31" t="s">
        <v>409</v>
      </c>
      <c r="B186" s="31" t="s">
        <v>410</v>
      </c>
      <c r="C186" s="32" t="s">
        <v>319</v>
      </c>
      <c r="D186" s="32">
        <v>1</v>
      </c>
      <c r="E186" s="32" t="s">
        <v>109</v>
      </c>
      <c r="F186" s="33"/>
      <c r="G186" s="33"/>
      <c r="H186" s="32"/>
      <c r="I186" s="32"/>
    </row>
    <row r="187" spans="1:9" x14ac:dyDescent="0.25">
      <c r="A187" s="31" t="s">
        <v>411</v>
      </c>
      <c r="B187" s="31" t="s">
        <v>412</v>
      </c>
      <c r="C187" s="32" t="s">
        <v>319</v>
      </c>
      <c r="D187" s="32">
        <v>1</v>
      </c>
      <c r="E187" s="32" t="s">
        <v>109</v>
      </c>
      <c r="F187" s="33"/>
      <c r="G187" s="33"/>
      <c r="H187" s="32"/>
      <c r="I187" s="32"/>
    </row>
    <row r="188" spans="1:9" x14ac:dyDescent="0.25">
      <c r="A188" s="31" t="s">
        <v>413</v>
      </c>
      <c r="B188" s="31" t="s">
        <v>414</v>
      </c>
      <c r="C188" s="32" t="s">
        <v>319</v>
      </c>
      <c r="D188" s="32">
        <v>3</v>
      </c>
      <c r="E188" s="32" t="s">
        <v>83</v>
      </c>
      <c r="F188" s="33"/>
      <c r="G188" s="33"/>
      <c r="H188" s="32"/>
      <c r="I188" s="32"/>
    </row>
    <row r="189" spans="1:9" x14ac:dyDescent="0.25">
      <c r="A189" s="31" t="s">
        <v>415</v>
      </c>
      <c r="B189" s="31" t="s">
        <v>416</v>
      </c>
      <c r="C189" s="32" t="s">
        <v>417</v>
      </c>
      <c r="D189" s="32">
        <v>1</v>
      </c>
      <c r="E189" s="32" t="s">
        <v>58</v>
      </c>
      <c r="F189" s="33"/>
      <c r="G189" s="33"/>
      <c r="H189" s="33" t="s">
        <v>1197</v>
      </c>
      <c r="I189" s="32"/>
    </row>
    <row r="190" spans="1:9" x14ac:dyDescent="0.25">
      <c r="A190" s="31" t="s">
        <v>418</v>
      </c>
      <c r="B190" s="31" t="s">
        <v>419</v>
      </c>
      <c r="C190" s="32" t="s">
        <v>417</v>
      </c>
      <c r="D190" s="32">
        <v>1</v>
      </c>
      <c r="E190" s="32" t="s">
        <v>223</v>
      </c>
      <c r="F190" s="33"/>
      <c r="G190" s="33"/>
      <c r="H190" s="32"/>
      <c r="I190" s="32"/>
    </row>
    <row r="191" spans="1:9" x14ac:dyDescent="0.25">
      <c r="A191" s="31" t="s">
        <v>420</v>
      </c>
      <c r="B191" s="31" t="s">
        <v>421</v>
      </c>
      <c r="C191" s="32" t="s">
        <v>417</v>
      </c>
      <c r="D191" s="32">
        <v>1</v>
      </c>
      <c r="E191" s="32" t="s">
        <v>164</v>
      </c>
      <c r="F191" s="33"/>
      <c r="G191" s="33"/>
      <c r="H191" s="32"/>
      <c r="I191" s="32"/>
    </row>
    <row r="192" spans="1:9" x14ac:dyDescent="0.25">
      <c r="A192" s="31" t="s">
        <v>422</v>
      </c>
      <c r="B192" s="31" t="s">
        <v>423</v>
      </c>
      <c r="C192" s="32" t="s">
        <v>417</v>
      </c>
      <c r="D192" s="32">
        <v>1</v>
      </c>
      <c r="E192" s="32" t="s">
        <v>109</v>
      </c>
      <c r="F192" s="33"/>
      <c r="G192" s="33"/>
      <c r="H192" s="33" t="s">
        <v>1197</v>
      </c>
      <c r="I192" s="32"/>
    </row>
    <row r="193" spans="1:9" x14ac:dyDescent="0.25">
      <c r="A193" s="31" t="s">
        <v>424</v>
      </c>
      <c r="B193" s="31" t="s">
        <v>425</v>
      </c>
      <c r="C193" s="32" t="s">
        <v>417</v>
      </c>
      <c r="D193" s="32">
        <v>2</v>
      </c>
      <c r="E193" s="32" t="s">
        <v>58</v>
      </c>
      <c r="F193" s="33"/>
      <c r="G193" s="33"/>
      <c r="H193" s="32"/>
      <c r="I193" s="32"/>
    </row>
    <row r="194" spans="1:9" x14ac:dyDescent="0.25">
      <c r="A194" s="31" t="s">
        <v>426</v>
      </c>
      <c r="B194" s="31" t="s">
        <v>427</v>
      </c>
      <c r="C194" s="32" t="s">
        <v>417</v>
      </c>
      <c r="D194" s="32">
        <v>1</v>
      </c>
      <c r="E194" s="32" t="s">
        <v>103</v>
      </c>
      <c r="F194" s="33"/>
      <c r="G194" s="33"/>
      <c r="H194" s="32"/>
      <c r="I194" s="32"/>
    </row>
    <row r="195" spans="1:9" x14ac:dyDescent="0.25">
      <c r="A195" s="31" t="s">
        <v>428</v>
      </c>
      <c r="B195" s="31" t="s">
        <v>429</v>
      </c>
      <c r="C195" s="32" t="s">
        <v>417</v>
      </c>
      <c r="D195" s="32">
        <v>1</v>
      </c>
      <c r="E195" s="32" t="s">
        <v>58</v>
      </c>
      <c r="F195" s="33"/>
      <c r="G195" s="33"/>
      <c r="H195" s="32"/>
      <c r="I195" s="33" t="s">
        <v>1197</v>
      </c>
    </row>
    <row r="196" spans="1:9" x14ac:dyDescent="0.25">
      <c r="A196" s="31" t="s">
        <v>430</v>
      </c>
      <c r="B196" s="31" t="s">
        <v>431</v>
      </c>
      <c r="C196" s="32" t="s">
        <v>417</v>
      </c>
      <c r="D196" s="32">
        <v>1</v>
      </c>
      <c r="E196" s="32" t="s">
        <v>58</v>
      </c>
      <c r="F196" s="33"/>
      <c r="G196" s="33"/>
      <c r="H196" s="32"/>
      <c r="I196" s="32"/>
    </row>
    <row r="197" spans="1:9" x14ac:dyDescent="0.25">
      <c r="A197" s="31" t="s">
        <v>432</v>
      </c>
      <c r="B197" s="31" t="s">
        <v>433</v>
      </c>
      <c r="C197" s="32" t="s">
        <v>417</v>
      </c>
      <c r="D197" s="32">
        <v>1</v>
      </c>
      <c r="E197" s="32" t="s">
        <v>164</v>
      </c>
      <c r="F197" s="33"/>
      <c r="G197" s="33"/>
      <c r="H197" s="32"/>
      <c r="I197" s="32"/>
    </row>
    <row r="198" spans="1:9" x14ac:dyDescent="0.25">
      <c r="A198" s="31" t="s">
        <v>434</v>
      </c>
      <c r="B198" s="31" t="s">
        <v>435</v>
      </c>
      <c r="C198" s="32" t="s">
        <v>417</v>
      </c>
      <c r="D198" s="32">
        <v>1</v>
      </c>
      <c r="E198" s="32" t="s">
        <v>164</v>
      </c>
      <c r="F198" s="33"/>
      <c r="G198" s="33"/>
      <c r="H198" s="32"/>
      <c r="I198" s="33" t="s">
        <v>1197</v>
      </c>
    </row>
    <row r="199" spans="1:9" x14ac:dyDescent="0.25">
      <c r="A199" s="31" t="s">
        <v>436</v>
      </c>
      <c r="B199" s="31" t="s">
        <v>437</v>
      </c>
      <c r="C199" s="32" t="s">
        <v>417</v>
      </c>
      <c r="D199" s="32">
        <v>4</v>
      </c>
      <c r="E199" s="32" t="s">
        <v>70</v>
      </c>
      <c r="F199" s="33"/>
      <c r="G199" s="33"/>
      <c r="H199" s="32"/>
      <c r="I199" s="32"/>
    </row>
    <row r="200" spans="1:9" x14ac:dyDescent="0.25">
      <c r="A200" s="31" t="s">
        <v>438</v>
      </c>
      <c r="B200" s="31" t="s">
        <v>439</v>
      </c>
      <c r="C200" s="32" t="s">
        <v>417</v>
      </c>
      <c r="D200" s="32">
        <v>2</v>
      </c>
      <c r="E200" s="32" t="s">
        <v>103</v>
      </c>
      <c r="F200" s="33"/>
      <c r="G200" s="33"/>
      <c r="H200" s="32"/>
      <c r="I200" s="32"/>
    </row>
    <row r="201" spans="1:9" x14ac:dyDescent="0.25">
      <c r="A201" s="31" t="s">
        <v>440</v>
      </c>
      <c r="B201" s="31" t="s">
        <v>441</v>
      </c>
      <c r="C201" s="32" t="s">
        <v>417</v>
      </c>
      <c r="D201" s="32">
        <v>1</v>
      </c>
      <c r="E201" s="32" t="s">
        <v>164</v>
      </c>
      <c r="F201" s="33"/>
      <c r="G201" s="33"/>
      <c r="H201" s="32"/>
      <c r="I201" s="32"/>
    </row>
    <row r="202" spans="1:9" x14ac:dyDescent="0.25">
      <c r="A202" s="31" t="s">
        <v>442</v>
      </c>
      <c r="B202" s="31" t="s">
        <v>443</v>
      </c>
      <c r="C202" s="32" t="s">
        <v>417</v>
      </c>
      <c r="D202" s="32">
        <v>1</v>
      </c>
      <c r="E202" s="32" t="s">
        <v>164</v>
      </c>
      <c r="F202" s="33"/>
      <c r="G202" s="33"/>
      <c r="H202" s="32"/>
      <c r="I202" s="32"/>
    </row>
    <row r="203" spans="1:9" x14ac:dyDescent="0.25">
      <c r="A203" s="31" t="s">
        <v>444</v>
      </c>
      <c r="B203" s="31" t="s">
        <v>445</v>
      </c>
      <c r="C203" s="32" t="s">
        <v>417</v>
      </c>
      <c r="D203" s="32">
        <v>2</v>
      </c>
      <c r="E203" s="32" t="s">
        <v>164</v>
      </c>
      <c r="F203" s="33"/>
      <c r="G203" s="33"/>
      <c r="H203" s="32"/>
      <c r="I203" s="32"/>
    </row>
    <row r="204" spans="1:9" x14ac:dyDescent="0.25">
      <c r="A204" s="31" t="s">
        <v>446</v>
      </c>
      <c r="B204" s="31" t="s">
        <v>447</v>
      </c>
      <c r="C204" s="32" t="s">
        <v>417</v>
      </c>
      <c r="D204" s="32">
        <v>2</v>
      </c>
      <c r="E204" s="32" t="s">
        <v>103</v>
      </c>
      <c r="F204" s="33"/>
      <c r="G204" s="33"/>
      <c r="H204" s="32"/>
      <c r="I204" s="32"/>
    </row>
    <row r="205" spans="1:9" x14ac:dyDescent="0.25">
      <c r="A205" s="31" t="s">
        <v>448</v>
      </c>
      <c r="B205" s="31" t="s">
        <v>449</v>
      </c>
      <c r="C205" s="32" t="s">
        <v>450</v>
      </c>
      <c r="D205" s="32">
        <v>1</v>
      </c>
      <c r="E205" s="32" t="s">
        <v>58</v>
      </c>
      <c r="F205" s="33"/>
      <c r="G205" s="33"/>
      <c r="H205" s="32"/>
      <c r="I205" s="32"/>
    </row>
    <row r="206" spans="1:9" x14ac:dyDescent="0.25">
      <c r="A206" s="31" t="s">
        <v>451</v>
      </c>
      <c r="B206" s="31" t="s">
        <v>452</v>
      </c>
      <c r="C206" s="32" t="s">
        <v>450</v>
      </c>
      <c r="D206" s="32">
        <v>1</v>
      </c>
      <c r="E206" s="32" t="s">
        <v>103</v>
      </c>
      <c r="F206" s="33"/>
      <c r="G206" s="33"/>
      <c r="H206" s="32"/>
      <c r="I206" s="32"/>
    </row>
    <row r="207" spans="1:9" x14ac:dyDescent="0.25">
      <c r="A207" s="31" t="s">
        <v>453</v>
      </c>
      <c r="B207" s="31" t="s">
        <v>454</v>
      </c>
      <c r="C207" s="32" t="s">
        <v>450</v>
      </c>
      <c r="D207" s="32">
        <v>2</v>
      </c>
      <c r="E207" s="32" t="s">
        <v>58</v>
      </c>
      <c r="F207" s="33"/>
      <c r="G207" s="33"/>
      <c r="H207" s="32"/>
      <c r="I207" s="32"/>
    </row>
    <row r="208" spans="1:9" x14ac:dyDescent="0.25">
      <c r="A208" s="31" t="s">
        <v>455</v>
      </c>
      <c r="B208" s="31" t="s">
        <v>456</v>
      </c>
      <c r="C208" s="32" t="s">
        <v>450</v>
      </c>
      <c r="D208" s="32">
        <v>1</v>
      </c>
      <c r="E208" s="32" t="s">
        <v>109</v>
      </c>
      <c r="F208" s="33"/>
      <c r="G208" s="33"/>
      <c r="H208" s="33" t="s">
        <v>1197</v>
      </c>
      <c r="I208" s="32"/>
    </row>
    <row r="209" spans="1:9" x14ac:dyDescent="0.25">
      <c r="A209" s="31" t="s">
        <v>457</v>
      </c>
      <c r="B209" s="31" t="s">
        <v>458</v>
      </c>
      <c r="C209" s="32" t="s">
        <v>450</v>
      </c>
      <c r="D209" s="32">
        <v>1</v>
      </c>
      <c r="E209" s="32" t="s">
        <v>164</v>
      </c>
      <c r="F209" s="33"/>
      <c r="G209" s="33"/>
      <c r="H209" s="32"/>
      <c r="I209" s="33" t="s">
        <v>1197</v>
      </c>
    </row>
    <row r="210" spans="1:9" x14ac:dyDescent="0.25">
      <c r="A210" s="31" t="s">
        <v>459</v>
      </c>
      <c r="B210" s="31" t="s">
        <v>460</v>
      </c>
      <c r="C210" s="32" t="s">
        <v>450</v>
      </c>
      <c r="D210" s="32">
        <v>1</v>
      </c>
      <c r="E210" s="32" t="s">
        <v>109</v>
      </c>
      <c r="F210" s="33"/>
      <c r="G210" s="33"/>
      <c r="H210" s="32"/>
      <c r="I210" s="32"/>
    </row>
    <row r="211" spans="1:9" x14ac:dyDescent="0.25">
      <c r="A211" s="31" t="s">
        <v>461</v>
      </c>
      <c r="B211" s="31" t="s">
        <v>462</v>
      </c>
      <c r="C211" s="32" t="s">
        <v>450</v>
      </c>
      <c r="D211" s="32">
        <v>4</v>
      </c>
      <c r="E211" s="32" t="s">
        <v>70</v>
      </c>
      <c r="F211" s="33"/>
      <c r="G211" s="33"/>
      <c r="H211" s="32"/>
      <c r="I211" s="32"/>
    </row>
    <row r="212" spans="1:9" x14ac:dyDescent="0.25">
      <c r="A212" s="31" t="s">
        <v>463</v>
      </c>
      <c r="B212" s="31" t="s">
        <v>464</v>
      </c>
      <c r="C212" s="32" t="s">
        <v>450</v>
      </c>
      <c r="D212" s="32">
        <v>2</v>
      </c>
      <c r="E212" s="32" t="s">
        <v>58</v>
      </c>
      <c r="F212" s="33"/>
      <c r="G212" s="33"/>
      <c r="H212" s="32"/>
      <c r="I212" s="32"/>
    </row>
    <row r="213" spans="1:9" x14ac:dyDescent="0.25">
      <c r="A213" s="31" t="s">
        <v>465</v>
      </c>
      <c r="B213" s="31" t="s">
        <v>466</v>
      </c>
      <c r="C213" s="32" t="s">
        <v>450</v>
      </c>
      <c r="D213" s="32">
        <v>1</v>
      </c>
      <c r="E213" s="32" t="s">
        <v>103</v>
      </c>
      <c r="F213" s="33"/>
      <c r="G213" s="33"/>
      <c r="H213" s="32"/>
      <c r="I213" s="32"/>
    </row>
    <row r="214" spans="1:9" x14ac:dyDescent="0.25">
      <c r="A214" s="31" t="s">
        <v>467</v>
      </c>
      <c r="B214" s="31" t="s">
        <v>468</v>
      </c>
      <c r="C214" s="32" t="s">
        <v>450</v>
      </c>
      <c r="D214" s="32">
        <v>3</v>
      </c>
      <c r="E214" s="32" t="s">
        <v>83</v>
      </c>
      <c r="F214" s="33"/>
      <c r="G214" s="33"/>
      <c r="H214" s="32"/>
      <c r="I214" s="33" t="s">
        <v>1197</v>
      </c>
    </row>
    <row r="215" spans="1:9" x14ac:dyDescent="0.25">
      <c r="A215" s="31" t="s">
        <v>469</v>
      </c>
      <c r="B215" s="31" t="s">
        <v>470</v>
      </c>
      <c r="C215" s="32" t="s">
        <v>450</v>
      </c>
      <c r="D215" s="32">
        <v>1</v>
      </c>
      <c r="E215" s="32" t="s">
        <v>58</v>
      </c>
      <c r="F215" s="33"/>
      <c r="G215" s="33"/>
      <c r="H215" s="32"/>
      <c r="I215" s="32"/>
    </row>
    <row r="216" spans="1:9" x14ac:dyDescent="0.25">
      <c r="A216" s="31" t="s">
        <v>471</v>
      </c>
      <c r="B216" s="31" t="s">
        <v>472</v>
      </c>
      <c r="C216" s="32" t="s">
        <v>450</v>
      </c>
      <c r="D216" s="32">
        <v>2</v>
      </c>
      <c r="E216" s="32" t="s">
        <v>103</v>
      </c>
      <c r="F216" s="33"/>
      <c r="G216" s="33"/>
      <c r="H216" s="32"/>
      <c r="I216" s="32"/>
    </row>
    <row r="217" spans="1:9" x14ac:dyDescent="0.25">
      <c r="A217" s="31" t="s">
        <v>473</v>
      </c>
      <c r="B217" s="31" t="s">
        <v>474</v>
      </c>
      <c r="C217" s="32" t="s">
        <v>475</v>
      </c>
      <c r="D217" s="32">
        <v>1</v>
      </c>
      <c r="E217" s="32" t="s">
        <v>109</v>
      </c>
      <c r="F217" s="33"/>
      <c r="G217" s="33"/>
      <c r="H217" s="32"/>
      <c r="I217" s="32"/>
    </row>
    <row r="218" spans="1:9" x14ac:dyDescent="0.25">
      <c r="A218" s="31" t="s">
        <v>476</v>
      </c>
      <c r="B218" s="31" t="s">
        <v>477</v>
      </c>
      <c r="C218" s="32" t="s">
        <v>475</v>
      </c>
      <c r="D218" s="32">
        <v>1</v>
      </c>
      <c r="E218" s="32" t="s">
        <v>58</v>
      </c>
      <c r="F218" s="33"/>
      <c r="G218" s="33"/>
      <c r="H218" s="32"/>
      <c r="I218" s="32"/>
    </row>
    <row r="219" spans="1:9" x14ac:dyDescent="0.25">
      <c r="A219" s="31" t="s">
        <v>478</v>
      </c>
      <c r="B219" s="31" t="s">
        <v>479</v>
      </c>
      <c r="C219" s="32" t="s">
        <v>475</v>
      </c>
      <c r="D219" s="32">
        <v>1</v>
      </c>
      <c r="E219" s="32" t="s">
        <v>109</v>
      </c>
      <c r="F219" s="33"/>
      <c r="G219" s="33"/>
      <c r="H219" s="33" t="s">
        <v>1197</v>
      </c>
      <c r="I219" s="32"/>
    </row>
    <row r="220" spans="1:9" x14ac:dyDescent="0.25">
      <c r="A220" s="31" t="s">
        <v>480</v>
      </c>
      <c r="B220" s="31" t="s">
        <v>481</v>
      </c>
      <c r="C220" s="32" t="s">
        <v>475</v>
      </c>
      <c r="D220" s="32">
        <v>2</v>
      </c>
      <c r="E220" s="32" t="s">
        <v>58</v>
      </c>
      <c r="F220" s="33"/>
      <c r="G220" s="33"/>
      <c r="H220" s="32"/>
      <c r="I220" s="32"/>
    </row>
    <row r="221" spans="1:9" x14ac:dyDescent="0.25">
      <c r="A221" s="31" t="s">
        <v>482</v>
      </c>
      <c r="B221" s="31" t="s">
        <v>483</v>
      </c>
      <c r="C221" s="32" t="s">
        <v>475</v>
      </c>
      <c r="D221" s="32">
        <v>1</v>
      </c>
      <c r="E221" s="32" t="s">
        <v>109</v>
      </c>
      <c r="F221" s="33"/>
      <c r="G221" s="33"/>
      <c r="H221" s="32"/>
      <c r="I221" s="32"/>
    </row>
    <row r="222" spans="1:9" x14ac:dyDescent="0.25">
      <c r="A222" s="31" t="s">
        <v>484</v>
      </c>
      <c r="B222" s="31" t="s">
        <v>485</v>
      </c>
      <c r="C222" s="32" t="s">
        <v>475</v>
      </c>
      <c r="D222" s="32">
        <v>4</v>
      </c>
      <c r="E222" s="32" t="s">
        <v>70</v>
      </c>
      <c r="F222" s="33"/>
      <c r="G222" s="33"/>
      <c r="H222" s="32"/>
      <c r="I222" s="32"/>
    </row>
    <row r="223" spans="1:9" x14ac:dyDescent="0.25">
      <c r="A223" s="31" t="s">
        <v>486</v>
      </c>
      <c r="B223" s="31" t="s">
        <v>487</v>
      </c>
      <c r="C223" s="32" t="s">
        <v>475</v>
      </c>
      <c r="D223" s="32">
        <v>2</v>
      </c>
      <c r="E223" s="32" t="s">
        <v>103</v>
      </c>
      <c r="F223" s="33"/>
      <c r="G223" s="33"/>
      <c r="H223" s="32"/>
      <c r="I223" s="32"/>
    </row>
    <row r="224" spans="1:9" x14ac:dyDescent="0.25">
      <c r="A224" s="31" t="s">
        <v>488</v>
      </c>
      <c r="B224" s="31" t="s">
        <v>489</v>
      </c>
      <c r="C224" s="32" t="s">
        <v>475</v>
      </c>
      <c r="D224" s="32">
        <v>1</v>
      </c>
      <c r="E224" s="32" t="s">
        <v>109</v>
      </c>
      <c r="F224" s="33"/>
      <c r="G224" s="33"/>
      <c r="H224" s="33" t="s">
        <v>1197</v>
      </c>
      <c r="I224" s="32"/>
    </row>
    <row r="225" spans="1:9" x14ac:dyDescent="0.25">
      <c r="A225" s="31" t="s">
        <v>490</v>
      </c>
      <c r="B225" s="31" t="s">
        <v>491</v>
      </c>
      <c r="C225" s="32" t="s">
        <v>475</v>
      </c>
      <c r="D225" s="32">
        <v>2</v>
      </c>
      <c r="E225" s="32" t="s">
        <v>103</v>
      </c>
      <c r="F225" s="33"/>
      <c r="G225" s="33"/>
      <c r="H225" s="32"/>
      <c r="I225" s="32"/>
    </row>
    <row r="226" spans="1:9" x14ac:dyDescent="0.25">
      <c r="A226" s="31" t="s">
        <v>492</v>
      </c>
      <c r="B226" s="31" t="s">
        <v>493</v>
      </c>
      <c r="C226" s="32" t="s">
        <v>475</v>
      </c>
      <c r="D226" s="32">
        <v>1</v>
      </c>
      <c r="E226" s="32" t="s">
        <v>109</v>
      </c>
      <c r="F226" s="33"/>
      <c r="G226" s="33"/>
      <c r="H226" s="32"/>
      <c r="I226" s="32"/>
    </row>
    <row r="227" spans="1:9" x14ac:dyDescent="0.25">
      <c r="A227" s="31" t="s">
        <v>494</v>
      </c>
      <c r="B227" s="31" t="s">
        <v>495</v>
      </c>
      <c r="C227" s="32" t="s">
        <v>496</v>
      </c>
      <c r="D227" s="32">
        <v>1</v>
      </c>
      <c r="E227" s="32" t="s">
        <v>164</v>
      </c>
      <c r="F227" s="33"/>
      <c r="G227" s="33"/>
      <c r="H227" s="32"/>
      <c r="I227" s="32"/>
    </row>
    <row r="228" spans="1:9" x14ac:dyDescent="0.25">
      <c r="A228" s="31" t="s">
        <v>497</v>
      </c>
      <c r="B228" s="31" t="s">
        <v>498</v>
      </c>
      <c r="C228" s="32" t="s">
        <v>496</v>
      </c>
      <c r="D228" s="32">
        <v>1</v>
      </c>
      <c r="E228" s="32" t="s">
        <v>223</v>
      </c>
      <c r="F228" s="33"/>
      <c r="G228" s="33"/>
      <c r="H228" s="32"/>
      <c r="I228" s="32"/>
    </row>
    <row r="229" spans="1:9" x14ac:dyDescent="0.25">
      <c r="A229" s="31" t="s">
        <v>499</v>
      </c>
      <c r="B229" s="31" t="s">
        <v>500</v>
      </c>
      <c r="C229" s="32" t="s">
        <v>496</v>
      </c>
      <c r="D229" s="32">
        <v>1</v>
      </c>
      <c r="E229" s="32" t="s">
        <v>58</v>
      </c>
      <c r="F229" s="33"/>
      <c r="G229" s="33"/>
      <c r="H229" s="32"/>
      <c r="I229" s="32"/>
    </row>
    <row r="230" spans="1:9" x14ac:dyDescent="0.25">
      <c r="A230" s="31" t="s">
        <v>501</v>
      </c>
      <c r="B230" s="31" t="s">
        <v>502</v>
      </c>
      <c r="C230" s="32" t="s">
        <v>496</v>
      </c>
      <c r="D230" s="32">
        <v>2</v>
      </c>
      <c r="E230" s="32" t="s">
        <v>223</v>
      </c>
      <c r="F230" s="33"/>
      <c r="G230" s="33"/>
      <c r="H230" s="32"/>
      <c r="I230" s="32"/>
    </row>
    <row r="231" spans="1:9" x14ac:dyDescent="0.25">
      <c r="A231" s="31" t="s">
        <v>503</v>
      </c>
      <c r="B231" s="31" t="s">
        <v>504</v>
      </c>
      <c r="C231" s="32" t="s">
        <v>496</v>
      </c>
      <c r="D231" s="32">
        <v>1</v>
      </c>
      <c r="E231" s="32" t="s">
        <v>223</v>
      </c>
      <c r="F231" s="33"/>
      <c r="G231" s="33"/>
      <c r="H231" s="32"/>
      <c r="I231" s="32"/>
    </row>
    <row r="232" spans="1:9" x14ac:dyDescent="0.25">
      <c r="A232" s="31" t="s">
        <v>505</v>
      </c>
      <c r="B232" s="31" t="s">
        <v>506</v>
      </c>
      <c r="C232" s="32" t="s">
        <v>496</v>
      </c>
      <c r="D232" s="32">
        <v>1</v>
      </c>
      <c r="E232" s="32" t="s">
        <v>223</v>
      </c>
      <c r="F232" s="33"/>
      <c r="G232" s="33"/>
      <c r="H232" s="32"/>
      <c r="I232" s="32"/>
    </row>
    <row r="233" spans="1:9" x14ac:dyDescent="0.25">
      <c r="A233" s="31" t="s">
        <v>507</v>
      </c>
      <c r="B233" s="31" t="s">
        <v>508</v>
      </c>
      <c r="C233" s="32" t="s">
        <v>496</v>
      </c>
      <c r="D233" s="32">
        <v>1</v>
      </c>
      <c r="E233" s="32" t="s">
        <v>223</v>
      </c>
      <c r="F233" s="33"/>
      <c r="G233" s="33"/>
      <c r="H233" s="32"/>
      <c r="I233" s="32"/>
    </row>
    <row r="234" spans="1:9" x14ac:dyDescent="0.25">
      <c r="A234" s="31" t="s">
        <v>509</v>
      </c>
      <c r="B234" s="31" t="s">
        <v>510</v>
      </c>
      <c r="C234" s="32" t="s">
        <v>496</v>
      </c>
      <c r="D234" s="32">
        <v>1</v>
      </c>
      <c r="E234" s="32" t="s">
        <v>109</v>
      </c>
      <c r="F234" s="33"/>
      <c r="G234" s="33"/>
      <c r="H234" s="32"/>
      <c r="I234" s="32"/>
    </row>
    <row r="235" spans="1:9" x14ac:dyDescent="0.25">
      <c r="A235" s="31" t="s">
        <v>511</v>
      </c>
      <c r="B235" s="31" t="s">
        <v>512</v>
      </c>
      <c r="C235" s="32" t="s">
        <v>496</v>
      </c>
      <c r="D235" s="32">
        <v>2</v>
      </c>
      <c r="E235" s="32" t="s">
        <v>164</v>
      </c>
      <c r="F235" s="33"/>
      <c r="G235" s="33"/>
      <c r="H235" s="32"/>
      <c r="I235" s="32"/>
    </row>
    <row r="236" spans="1:9" x14ac:dyDescent="0.25">
      <c r="A236" s="31" t="s">
        <v>513</v>
      </c>
      <c r="B236" s="31" t="s">
        <v>514</v>
      </c>
      <c r="C236" s="32" t="s">
        <v>496</v>
      </c>
      <c r="D236" s="32">
        <v>3</v>
      </c>
      <c r="E236" s="32" t="s">
        <v>83</v>
      </c>
      <c r="F236" s="33"/>
      <c r="G236" s="33"/>
      <c r="H236" s="32"/>
      <c r="I236" s="32"/>
    </row>
    <row r="237" spans="1:9" x14ac:dyDescent="0.25">
      <c r="A237" s="31" t="s">
        <v>515</v>
      </c>
      <c r="B237" s="31" t="s">
        <v>516</v>
      </c>
      <c r="C237" s="32" t="s">
        <v>496</v>
      </c>
      <c r="D237" s="32">
        <v>3</v>
      </c>
      <c r="E237" s="32" t="s">
        <v>70</v>
      </c>
      <c r="F237" s="33"/>
      <c r="G237" s="33"/>
      <c r="H237" s="33" t="s">
        <v>1197</v>
      </c>
      <c r="I237" s="32"/>
    </row>
    <row r="238" spans="1:9" x14ac:dyDescent="0.25">
      <c r="A238" s="31" t="s">
        <v>517</v>
      </c>
      <c r="B238" s="31" t="s">
        <v>518</v>
      </c>
      <c r="C238" s="32" t="s">
        <v>496</v>
      </c>
      <c r="D238" s="32">
        <v>1</v>
      </c>
      <c r="E238" s="32" t="s">
        <v>58</v>
      </c>
      <c r="F238" s="33"/>
      <c r="G238" s="33"/>
      <c r="H238" s="32"/>
      <c r="I238" s="32"/>
    </row>
    <row r="239" spans="1:9" x14ac:dyDescent="0.25">
      <c r="A239" s="31" t="s">
        <v>519</v>
      </c>
      <c r="B239" s="31" t="s">
        <v>520</v>
      </c>
      <c r="C239" s="32" t="s">
        <v>496</v>
      </c>
      <c r="D239" s="32">
        <v>2</v>
      </c>
      <c r="E239" s="32" t="s">
        <v>109</v>
      </c>
      <c r="F239" s="33"/>
      <c r="G239" s="33"/>
      <c r="H239" s="32"/>
      <c r="I239" s="32"/>
    </row>
    <row r="240" spans="1:9" x14ac:dyDescent="0.25">
      <c r="A240" s="31" t="s">
        <v>521</v>
      </c>
      <c r="B240" s="31" t="s">
        <v>522</v>
      </c>
      <c r="C240" s="32" t="s">
        <v>496</v>
      </c>
      <c r="D240" s="32">
        <v>2</v>
      </c>
      <c r="E240" s="32" t="s">
        <v>83</v>
      </c>
      <c r="F240" s="33"/>
      <c r="G240" s="33"/>
      <c r="H240" s="32"/>
      <c r="I240" s="32"/>
    </row>
    <row r="241" spans="1:9" x14ac:dyDescent="0.25">
      <c r="A241" s="31" t="s">
        <v>523</v>
      </c>
      <c r="B241" s="31" t="s">
        <v>524</v>
      </c>
      <c r="C241" s="32" t="s">
        <v>496</v>
      </c>
      <c r="D241" s="32">
        <v>2</v>
      </c>
      <c r="E241" s="32" t="s">
        <v>164</v>
      </c>
      <c r="F241" s="33"/>
      <c r="G241" s="33"/>
      <c r="H241" s="32"/>
      <c r="I241" s="32"/>
    </row>
    <row r="242" spans="1:9" x14ac:dyDescent="0.25">
      <c r="A242" s="31" t="s">
        <v>525</v>
      </c>
      <c r="B242" s="31" t="s">
        <v>526</v>
      </c>
      <c r="C242" s="32" t="s">
        <v>527</v>
      </c>
      <c r="D242" s="32">
        <v>1</v>
      </c>
      <c r="E242" s="32" t="s">
        <v>103</v>
      </c>
      <c r="F242" s="33"/>
      <c r="G242" s="33"/>
      <c r="H242" s="32"/>
      <c r="I242" s="32"/>
    </row>
    <row r="243" spans="1:9" x14ac:dyDescent="0.25">
      <c r="A243" s="31" t="s">
        <v>528</v>
      </c>
      <c r="B243" s="31" t="s">
        <v>529</v>
      </c>
      <c r="C243" s="32" t="s">
        <v>527</v>
      </c>
      <c r="D243" s="32">
        <v>1</v>
      </c>
      <c r="E243" s="32" t="s">
        <v>103</v>
      </c>
      <c r="F243" s="33"/>
      <c r="G243" s="33"/>
      <c r="H243" s="32"/>
      <c r="I243" s="32"/>
    </row>
    <row r="244" spans="1:9" x14ac:dyDescent="0.25">
      <c r="A244" s="31" t="s">
        <v>530</v>
      </c>
      <c r="B244" s="31" t="s">
        <v>531</v>
      </c>
      <c r="C244" s="32" t="s">
        <v>527</v>
      </c>
      <c r="D244" s="32">
        <v>1</v>
      </c>
      <c r="E244" s="32" t="s">
        <v>164</v>
      </c>
      <c r="F244" s="33"/>
      <c r="G244" s="33"/>
      <c r="H244" s="32"/>
      <c r="I244" s="32"/>
    </row>
    <row r="245" spans="1:9" x14ac:dyDescent="0.25">
      <c r="A245" s="31" t="s">
        <v>532</v>
      </c>
      <c r="B245" s="31" t="s">
        <v>533</v>
      </c>
      <c r="C245" s="32" t="s">
        <v>527</v>
      </c>
      <c r="D245" s="32">
        <v>1</v>
      </c>
      <c r="E245" s="32" t="s">
        <v>109</v>
      </c>
      <c r="F245" s="33"/>
      <c r="G245" s="33"/>
      <c r="H245" s="32"/>
      <c r="I245" s="32"/>
    </row>
    <row r="246" spans="1:9" x14ac:dyDescent="0.25">
      <c r="A246" s="31" t="s">
        <v>534</v>
      </c>
      <c r="B246" s="31" t="s">
        <v>535</v>
      </c>
      <c r="C246" s="32" t="s">
        <v>527</v>
      </c>
      <c r="D246" s="32">
        <v>2</v>
      </c>
      <c r="E246" s="32" t="s">
        <v>164</v>
      </c>
      <c r="F246" s="33"/>
      <c r="G246" s="33"/>
      <c r="H246" s="32"/>
      <c r="I246" s="32"/>
    </row>
    <row r="247" spans="1:9" x14ac:dyDescent="0.25">
      <c r="A247" s="31" t="s">
        <v>536</v>
      </c>
      <c r="B247" s="31" t="s">
        <v>537</v>
      </c>
      <c r="C247" s="32" t="s">
        <v>527</v>
      </c>
      <c r="D247" s="32">
        <v>4</v>
      </c>
      <c r="E247" s="32" t="s">
        <v>70</v>
      </c>
      <c r="F247" s="33"/>
      <c r="G247" s="33"/>
      <c r="H247" s="32"/>
      <c r="I247" s="32"/>
    </row>
    <row r="248" spans="1:9" x14ac:dyDescent="0.25">
      <c r="A248" s="31" t="s">
        <v>538</v>
      </c>
      <c r="B248" s="31" t="s">
        <v>539</v>
      </c>
      <c r="C248" s="32" t="s">
        <v>527</v>
      </c>
      <c r="D248" s="32">
        <v>3</v>
      </c>
      <c r="E248" s="32" t="s">
        <v>103</v>
      </c>
      <c r="F248" s="33"/>
      <c r="G248" s="33"/>
      <c r="H248" s="32"/>
      <c r="I248" s="32"/>
    </row>
    <row r="249" spans="1:9" x14ac:dyDescent="0.25">
      <c r="A249" s="31" t="s">
        <v>540</v>
      </c>
      <c r="B249" s="31" t="s">
        <v>541</v>
      </c>
      <c r="C249" s="32" t="s">
        <v>527</v>
      </c>
      <c r="D249" s="32">
        <v>2</v>
      </c>
      <c r="E249" s="32" t="s">
        <v>164</v>
      </c>
      <c r="F249" s="33"/>
      <c r="G249" s="33"/>
      <c r="H249" s="32"/>
      <c r="I249" s="32"/>
    </row>
    <row r="250" spans="1:9" x14ac:dyDescent="0.25">
      <c r="A250" s="31" t="s">
        <v>542</v>
      </c>
      <c r="B250" s="31" t="s">
        <v>543</v>
      </c>
      <c r="C250" s="32" t="s">
        <v>527</v>
      </c>
      <c r="D250" s="32">
        <v>2</v>
      </c>
      <c r="E250" s="32" t="s">
        <v>164</v>
      </c>
      <c r="F250" s="33"/>
      <c r="G250" s="33"/>
      <c r="H250" s="32"/>
      <c r="I250" s="32"/>
    </row>
    <row r="251" spans="1:9" x14ac:dyDescent="0.25">
      <c r="A251" s="31" t="s">
        <v>544</v>
      </c>
      <c r="B251" s="31" t="s">
        <v>545</v>
      </c>
      <c r="C251" s="32" t="s">
        <v>527</v>
      </c>
      <c r="D251" s="32">
        <v>3</v>
      </c>
      <c r="E251" s="32" t="s">
        <v>83</v>
      </c>
      <c r="F251" s="33"/>
      <c r="G251" s="33"/>
      <c r="H251" s="32"/>
      <c r="I251" s="33" t="s">
        <v>1197</v>
      </c>
    </row>
    <row r="252" spans="1:9" x14ac:dyDescent="0.25">
      <c r="A252" s="31" t="s">
        <v>546</v>
      </c>
      <c r="B252" s="31" t="s">
        <v>547</v>
      </c>
      <c r="C252" s="32" t="s">
        <v>548</v>
      </c>
      <c r="D252" s="32">
        <v>1</v>
      </c>
      <c r="E252" s="32" t="s">
        <v>164</v>
      </c>
      <c r="F252" s="33"/>
      <c r="G252" s="33"/>
      <c r="H252" s="32"/>
      <c r="I252" s="32"/>
    </row>
    <row r="253" spans="1:9" x14ac:dyDescent="0.25">
      <c r="A253" s="31" t="s">
        <v>549</v>
      </c>
      <c r="B253" s="31" t="s">
        <v>550</v>
      </c>
      <c r="C253" s="32" t="s">
        <v>548</v>
      </c>
      <c r="D253" s="32">
        <v>2</v>
      </c>
      <c r="E253" s="32" t="s">
        <v>58</v>
      </c>
      <c r="F253" s="33"/>
      <c r="G253" s="33"/>
      <c r="H253" s="32"/>
      <c r="I253" s="32"/>
    </row>
    <row r="254" spans="1:9" x14ac:dyDescent="0.25">
      <c r="A254" s="31" t="s">
        <v>551</v>
      </c>
      <c r="B254" s="31" t="s">
        <v>552</v>
      </c>
      <c r="C254" s="32" t="s">
        <v>548</v>
      </c>
      <c r="D254" s="32">
        <v>2</v>
      </c>
      <c r="E254" s="32" t="s">
        <v>83</v>
      </c>
      <c r="F254" s="33"/>
      <c r="G254" s="33"/>
      <c r="H254" s="32"/>
      <c r="I254" s="32"/>
    </row>
    <row r="255" spans="1:9" x14ac:dyDescent="0.25">
      <c r="A255" s="31" t="s">
        <v>553</v>
      </c>
      <c r="B255" s="31" t="s">
        <v>554</v>
      </c>
      <c r="C255" s="32" t="s">
        <v>548</v>
      </c>
      <c r="D255" s="32">
        <v>4</v>
      </c>
      <c r="E255" s="32" t="s">
        <v>70</v>
      </c>
      <c r="F255" s="33"/>
      <c r="G255" s="33"/>
      <c r="H255" s="32"/>
      <c r="I255" s="32"/>
    </row>
    <row r="256" spans="1:9" x14ac:dyDescent="0.25">
      <c r="A256" s="31" t="s">
        <v>555</v>
      </c>
      <c r="B256" s="31" t="s">
        <v>556</v>
      </c>
      <c r="C256" s="32" t="s">
        <v>548</v>
      </c>
      <c r="D256" s="32">
        <v>2</v>
      </c>
      <c r="E256" s="32" t="s">
        <v>164</v>
      </c>
      <c r="F256" s="33"/>
      <c r="G256" s="33"/>
      <c r="H256" s="33" t="s">
        <v>1197</v>
      </c>
      <c r="I256" s="33" t="s">
        <v>1197</v>
      </c>
    </row>
    <row r="257" spans="1:9" x14ac:dyDescent="0.25">
      <c r="A257" s="31" t="s">
        <v>557</v>
      </c>
      <c r="B257" s="31" t="s">
        <v>558</v>
      </c>
      <c r="C257" s="32" t="s">
        <v>548</v>
      </c>
      <c r="D257" s="32">
        <v>2</v>
      </c>
      <c r="E257" s="32" t="s">
        <v>164</v>
      </c>
      <c r="F257" s="33"/>
      <c r="G257" s="33"/>
      <c r="H257" s="32"/>
      <c r="I257" s="32"/>
    </row>
    <row r="258" spans="1:9" x14ac:dyDescent="0.25">
      <c r="A258" s="31" t="s">
        <v>559</v>
      </c>
      <c r="B258" s="31" t="s">
        <v>560</v>
      </c>
      <c r="C258" s="32" t="s">
        <v>548</v>
      </c>
      <c r="D258" s="32">
        <v>3</v>
      </c>
      <c r="E258" s="32" t="s">
        <v>83</v>
      </c>
      <c r="F258" s="33"/>
      <c r="G258" s="33"/>
      <c r="H258" s="32"/>
      <c r="I258" s="32"/>
    </row>
    <row r="259" spans="1:9" x14ac:dyDescent="0.25">
      <c r="A259" s="31" t="s">
        <v>561</v>
      </c>
      <c r="B259" s="31" t="s">
        <v>562</v>
      </c>
      <c r="C259" s="32" t="s">
        <v>563</v>
      </c>
      <c r="D259" s="32">
        <v>1</v>
      </c>
      <c r="E259" s="32" t="s">
        <v>164</v>
      </c>
      <c r="F259" s="33"/>
      <c r="G259" s="33" t="s">
        <v>1197</v>
      </c>
      <c r="H259" s="33" t="s">
        <v>1197</v>
      </c>
      <c r="I259" s="32"/>
    </row>
    <row r="260" spans="1:9" x14ac:dyDescent="0.25">
      <c r="A260" s="31" t="s">
        <v>564</v>
      </c>
      <c r="B260" s="31" t="s">
        <v>565</v>
      </c>
      <c r="C260" s="32" t="s">
        <v>563</v>
      </c>
      <c r="D260" s="32">
        <v>1</v>
      </c>
      <c r="E260" s="32" t="s">
        <v>103</v>
      </c>
      <c r="F260" s="33"/>
      <c r="G260" s="33"/>
      <c r="H260" s="32"/>
      <c r="I260" s="32"/>
    </row>
    <row r="261" spans="1:9" x14ac:dyDescent="0.25">
      <c r="A261" s="31" t="s">
        <v>566</v>
      </c>
      <c r="B261" s="31" t="s">
        <v>567</v>
      </c>
      <c r="C261" s="32" t="s">
        <v>563</v>
      </c>
      <c r="D261" s="32">
        <v>2</v>
      </c>
      <c r="E261" s="32" t="s">
        <v>58</v>
      </c>
      <c r="F261" s="33"/>
      <c r="G261" s="33"/>
      <c r="H261" s="32"/>
      <c r="I261" s="32"/>
    </row>
    <row r="262" spans="1:9" x14ac:dyDescent="0.25">
      <c r="A262" s="31" t="s">
        <v>568</v>
      </c>
      <c r="B262" s="31" t="s">
        <v>569</v>
      </c>
      <c r="C262" s="32" t="s">
        <v>563</v>
      </c>
      <c r="D262" s="32">
        <v>1</v>
      </c>
      <c r="E262" s="32" t="s">
        <v>164</v>
      </c>
      <c r="F262" s="33"/>
      <c r="G262" s="33"/>
      <c r="H262" s="32"/>
      <c r="I262" s="32"/>
    </row>
    <row r="263" spans="1:9" x14ac:dyDescent="0.25">
      <c r="A263" s="31" t="s">
        <v>570</v>
      </c>
      <c r="B263" s="31" t="s">
        <v>571</v>
      </c>
      <c r="C263" s="32" t="s">
        <v>563</v>
      </c>
      <c r="D263" s="32">
        <v>1</v>
      </c>
      <c r="E263" s="32" t="s">
        <v>223</v>
      </c>
      <c r="F263" s="33"/>
      <c r="G263" s="33"/>
      <c r="H263" s="32"/>
      <c r="I263" s="32"/>
    </row>
    <row r="264" spans="1:9" x14ac:dyDescent="0.25">
      <c r="A264" s="31" t="s">
        <v>572</v>
      </c>
      <c r="B264" s="31" t="s">
        <v>573</v>
      </c>
      <c r="C264" s="32" t="s">
        <v>563</v>
      </c>
      <c r="D264" s="32">
        <v>1</v>
      </c>
      <c r="E264" s="32" t="s">
        <v>103</v>
      </c>
      <c r="F264" s="33"/>
      <c r="G264" s="33"/>
      <c r="H264" s="32"/>
      <c r="I264" s="32"/>
    </row>
    <row r="265" spans="1:9" x14ac:dyDescent="0.25">
      <c r="A265" s="31" t="s">
        <v>574</v>
      </c>
      <c r="B265" s="31" t="s">
        <v>575</v>
      </c>
      <c r="C265" s="32" t="s">
        <v>563</v>
      </c>
      <c r="D265" s="32">
        <v>1</v>
      </c>
      <c r="E265" s="32" t="s">
        <v>223</v>
      </c>
      <c r="F265" s="33"/>
      <c r="G265" s="33"/>
      <c r="H265" s="32"/>
      <c r="I265" s="32"/>
    </row>
    <row r="266" spans="1:9" x14ac:dyDescent="0.25">
      <c r="A266" s="31" t="s">
        <v>576</v>
      </c>
      <c r="B266" s="31" t="s">
        <v>577</v>
      </c>
      <c r="C266" s="32" t="s">
        <v>563</v>
      </c>
      <c r="D266" s="32">
        <v>3</v>
      </c>
      <c r="E266" s="32" t="s">
        <v>70</v>
      </c>
      <c r="F266" s="33"/>
      <c r="G266" s="33"/>
      <c r="H266" s="32"/>
      <c r="I266" s="32"/>
    </row>
    <row r="267" spans="1:9" x14ac:dyDescent="0.25">
      <c r="A267" s="31" t="s">
        <v>578</v>
      </c>
      <c r="B267" s="31" t="s">
        <v>579</v>
      </c>
      <c r="C267" s="32" t="s">
        <v>580</v>
      </c>
      <c r="D267" s="32">
        <v>1</v>
      </c>
      <c r="E267" s="32" t="s">
        <v>58</v>
      </c>
      <c r="F267" s="33"/>
      <c r="G267" s="33"/>
      <c r="H267" s="32"/>
      <c r="I267" s="32"/>
    </row>
    <row r="268" spans="1:9" x14ac:dyDescent="0.25">
      <c r="A268" s="31" t="s">
        <v>581</v>
      </c>
      <c r="B268" s="31" t="s">
        <v>582</v>
      </c>
      <c r="C268" s="32" t="s">
        <v>580</v>
      </c>
      <c r="D268" s="32">
        <v>1</v>
      </c>
      <c r="E268" s="32" t="s">
        <v>58</v>
      </c>
      <c r="F268" s="33"/>
      <c r="G268" s="33" t="s">
        <v>1197</v>
      </c>
      <c r="H268" s="33" t="s">
        <v>1197</v>
      </c>
      <c r="I268" s="33" t="s">
        <v>1197</v>
      </c>
    </row>
    <row r="269" spans="1:9" x14ac:dyDescent="0.25">
      <c r="A269" s="31" t="s">
        <v>583</v>
      </c>
      <c r="B269" s="31" t="s">
        <v>584</v>
      </c>
      <c r="C269" s="32" t="s">
        <v>580</v>
      </c>
      <c r="D269" s="32">
        <v>1</v>
      </c>
      <c r="E269" s="32" t="s">
        <v>103</v>
      </c>
      <c r="F269" s="33"/>
      <c r="G269" s="33"/>
      <c r="H269" s="32"/>
      <c r="I269" s="32"/>
    </row>
    <row r="270" spans="1:9" x14ac:dyDescent="0.25">
      <c r="A270" s="31" t="s">
        <v>585</v>
      </c>
      <c r="B270" s="31" t="s">
        <v>586</v>
      </c>
      <c r="C270" s="32" t="s">
        <v>580</v>
      </c>
      <c r="D270" s="32">
        <v>1</v>
      </c>
      <c r="E270" s="32" t="s">
        <v>103</v>
      </c>
      <c r="F270" s="33"/>
      <c r="G270" s="33"/>
      <c r="H270" s="32"/>
      <c r="I270" s="32"/>
    </row>
    <row r="271" spans="1:9" x14ac:dyDescent="0.25">
      <c r="A271" s="31" t="s">
        <v>587</v>
      </c>
      <c r="B271" s="31" t="s">
        <v>588</v>
      </c>
      <c r="C271" s="32" t="s">
        <v>580</v>
      </c>
      <c r="D271" s="32">
        <v>1</v>
      </c>
      <c r="E271" s="32" t="s">
        <v>164</v>
      </c>
      <c r="F271" s="33"/>
      <c r="G271" s="33"/>
      <c r="H271" s="32"/>
      <c r="I271" s="32"/>
    </row>
    <row r="272" spans="1:9" x14ac:dyDescent="0.25">
      <c r="A272" s="31" t="s">
        <v>589</v>
      </c>
      <c r="B272" s="31" t="s">
        <v>590</v>
      </c>
      <c r="C272" s="32" t="s">
        <v>580</v>
      </c>
      <c r="D272" s="32">
        <v>1</v>
      </c>
      <c r="E272" s="32" t="s">
        <v>164</v>
      </c>
      <c r="F272" s="33"/>
      <c r="G272" s="33"/>
      <c r="H272" s="32"/>
      <c r="I272" s="32"/>
    </row>
    <row r="273" spans="1:9" x14ac:dyDescent="0.25">
      <c r="A273" s="31" t="s">
        <v>591</v>
      </c>
      <c r="B273" s="31" t="s">
        <v>592</v>
      </c>
      <c r="C273" s="32" t="s">
        <v>580</v>
      </c>
      <c r="D273" s="32">
        <v>1</v>
      </c>
      <c r="E273" s="32" t="s">
        <v>223</v>
      </c>
      <c r="F273" s="33"/>
      <c r="G273" s="33"/>
      <c r="H273" s="32"/>
      <c r="I273" s="32"/>
    </row>
    <row r="274" spans="1:9" x14ac:dyDescent="0.25">
      <c r="A274" s="31" t="s">
        <v>593</v>
      </c>
      <c r="B274" s="31" t="s">
        <v>594</v>
      </c>
      <c r="C274" s="32" t="s">
        <v>580</v>
      </c>
      <c r="D274" s="32">
        <v>1</v>
      </c>
      <c r="E274" s="32" t="s">
        <v>164</v>
      </c>
      <c r="F274" s="33"/>
      <c r="G274" s="33" t="s">
        <v>1197</v>
      </c>
      <c r="H274" s="32"/>
      <c r="I274" s="33" t="s">
        <v>1197</v>
      </c>
    </row>
    <row r="275" spans="1:9" x14ac:dyDescent="0.25">
      <c r="A275" s="31" t="s">
        <v>595</v>
      </c>
      <c r="B275" s="31" t="s">
        <v>596</v>
      </c>
      <c r="C275" s="32" t="s">
        <v>580</v>
      </c>
      <c r="D275" s="32">
        <v>1</v>
      </c>
      <c r="E275" s="32" t="s">
        <v>164</v>
      </c>
      <c r="F275" s="33"/>
      <c r="G275" s="33"/>
      <c r="H275" s="32"/>
      <c r="I275" s="32"/>
    </row>
    <row r="276" spans="1:9" x14ac:dyDescent="0.25">
      <c r="A276" s="31" t="s">
        <v>597</v>
      </c>
      <c r="B276" s="31" t="s">
        <v>598</v>
      </c>
      <c r="C276" s="32" t="s">
        <v>580</v>
      </c>
      <c r="D276" s="32">
        <v>1</v>
      </c>
      <c r="E276" s="32" t="s">
        <v>58</v>
      </c>
      <c r="F276" s="33"/>
      <c r="G276" s="33"/>
      <c r="H276" s="33" t="s">
        <v>1197</v>
      </c>
      <c r="I276" s="32"/>
    </row>
    <row r="277" spans="1:9" x14ac:dyDescent="0.25">
      <c r="A277" s="31" t="s">
        <v>599</v>
      </c>
      <c r="B277" s="31" t="s">
        <v>600</v>
      </c>
      <c r="C277" s="32" t="s">
        <v>580</v>
      </c>
      <c r="D277" s="32">
        <v>1</v>
      </c>
      <c r="E277" s="32" t="s">
        <v>164</v>
      </c>
      <c r="F277" s="33"/>
      <c r="G277" s="33"/>
      <c r="H277" s="32"/>
      <c r="I277" s="32"/>
    </row>
    <row r="278" spans="1:9" x14ac:dyDescent="0.25">
      <c r="A278" s="31" t="s">
        <v>601</v>
      </c>
      <c r="B278" s="31" t="s">
        <v>602</v>
      </c>
      <c r="C278" s="32" t="s">
        <v>580</v>
      </c>
      <c r="D278" s="32">
        <v>1</v>
      </c>
      <c r="E278" s="32" t="s">
        <v>164</v>
      </c>
      <c r="F278" s="33"/>
      <c r="G278" s="33"/>
      <c r="H278" s="32"/>
      <c r="I278" s="32"/>
    </row>
    <row r="279" spans="1:9" x14ac:dyDescent="0.25">
      <c r="A279" s="31" t="s">
        <v>603</v>
      </c>
      <c r="B279" s="31" t="s">
        <v>604</v>
      </c>
      <c r="C279" s="32" t="s">
        <v>580</v>
      </c>
      <c r="D279" s="32">
        <v>4</v>
      </c>
      <c r="E279" s="32" t="s">
        <v>70</v>
      </c>
      <c r="F279" s="33"/>
      <c r="G279" s="33"/>
      <c r="H279" s="32"/>
      <c r="I279" s="32"/>
    </row>
    <row r="280" spans="1:9" x14ac:dyDescent="0.25">
      <c r="A280" s="31" t="s">
        <v>605</v>
      </c>
      <c r="B280" s="31" t="s">
        <v>606</v>
      </c>
      <c r="C280" s="32" t="s">
        <v>580</v>
      </c>
      <c r="D280" s="32">
        <v>1</v>
      </c>
      <c r="E280" s="32" t="s">
        <v>164</v>
      </c>
      <c r="F280" s="33"/>
      <c r="G280" s="33"/>
      <c r="H280" s="32"/>
      <c r="I280" s="32"/>
    </row>
    <row r="281" spans="1:9" x14ac:dyDescent="0.25">
      <c r="A281" s="31" t="s">
        <v>607</v>
      </c>
      <c r="B281" s="31" t="s">
        <v>608</v>
      </c>
      <c r="C281" s="32" t="s">
        <v>580</v>
      </c>
      <c r="D281" s="32">
        <v>4</v>
      </c>
      <c r="E281" s="32" t="s">
        <v>83</v>
      </c>
      <c r="F281" s="33"/>
      <c r="G281" s="33"/>
      <c r="H281" s="32"/>
      <c r="I281" s="32"/>
    </row>
    <row r="282" spans="1:9" x14ac:dyDescent="0.25">
      <c r="A282" s="31" t="s">
        <v>609</v>
      </c>
      <c r="B282" s="31" t="s">
        <v>610</v>
      </c>
      <c r="C282" s="32" t="s">
        <v>611</v>
      </c>
      <c r="D282" s="32">
        <v>1</v>
      </c>
      <c r="E282" s="32" t="s">
        <v>164</v>
      </c>
      <c r="F282" s="33"/>
      <c r="G282" s="33"/>
      <c r="H282" s="32"/>
      <c r="I282" s="32"/>
    </row>
    <row r="283" spans="1:9" x14ac:dyDescent="0.25">
      <c r="A283" s="31" t="s">
        <v>612</v>
      </c>
      <c r="B283" s="31" t="s">
        <v>613</v>
      </c>
      <c r="C283" s="32" t="s">
        <v>611</v>
      </c>
      <c r="D283" s="32">
        <v>1</v>
      </c>
      <c r="E283" s="32" t="s">
        <v>223</v>
      </c>
      <c r="F283" s="33"/>
      <c r="G283" s="33"/>
      <c r="H283" s="32"/>
      <c r="I283" s="32"/>
    </row>
    <row r="284" spans="1:9" x14ac:dyDescent="0.25">
      <c r="A284" s="31" t="s">
        <v>614</v>
      </c>
      <c r="B284" s="31" t="s">
        <v>615</v>
      </c>
      <c r="C284" s="32" t="s">
        <v>611</v>
      </c>
      <c r="D284" s="32">
        <v>1</v>
      </c>
      <c r="E284" s="32" t="s">
        <v>164</v>
      </c>
      <c r="F284" s="33"/>
      <c r="G284" s="33"/>
      <c r="H284" s="32"/>
      <c r="I284" s="32"/>
    </row>
    <row r="285" spans="1:9" x14ac:dyDescent="0.25">
      <c r="A285" s="31" t="s">
        <v>616</v>
      </c>
      <c r="B285" s="31" t="s">
        <v>617</v>
      </c>
      <c r="C285" s="32" t="s">
        <v>611</v>
      </c>
      <c r="D285" s="32">
        <v>1</v>
      </c>
      <c r="E285" s="32" t="s">
        <v>164</v>
      </c>
      <c r="F285" s="33"/>
      <c r="G285" s="33"/>
      <c r="H285" s="33" t="s">
        <v>1197</v>
      </c>
      <c r="I285" s="32"/>
    </row>
    <row r="286" spans="1:9" x14ac:dyDescent="0.25">
      <c r="A286" s="31" t="s">
        <v>618</v>
      </c>
      <c r="B286" s="31" t="s">
        <v>619</v>
      </c>
      <c r="C286" s="32" t="s">
        <v>611</v>
      </c>
      <c r="D286" s="32">
        <v>2</v>
      </c>
      <c r="E286" s="32" t="s">
        <v>164</v>
      </c>
      <c r="F286" s="33"/>
      <c r="G286" s="33"/>
      <c r="H286" s="32"/>
      <c r="I286" s="32"/>
    </row>
    <row r="287" spans="1:9" x14ac:dyDescent="0.25">
      <c r="A287" s="31" t="s">
        <v>620</v>
      </c>
      <c r="B287" s="31" t="s">
        <v>621</v>
      </c>
      <c r="C287" s="32" t="s">
        <v>611</v>
      </c>
      <c r="D287" s="32">
        <v>1</v>
      </c>
      <c r="E287" s="32" t="s">
        <v>164</v>
      </c>
      <c r="F287" s="33"/>
      <c r="G287" s="33"/>
      <c r="H287" s="32"/>
      <c r="I287" s="32"/>
    </row>
    <row r="288" spans="1:9" x14ac:dyDescent="0.25">
      <c r="A288" s="31" t="s">
        <v>622</v>
      </c>
      <c r="B288" s="31" t="s">
        <v>623</v>
      </c>
      <c r="C288" s="32" t="s">
        <v>611</v>
      </c>
      <c r="D288" s="32">
        <v>1</v>
      </c>
      <c r="E288" s="32" t="s">
        <v>164</v>
      </c>
      <c r="F288" s="33"/>
      <c r="G288" s="33"/>
      <c r="H288" s="32"/>
      <c r="I288" s="32"/>
    </row>
    <row r="289" spans="1:10" x14ac:dyDescent="0.25">
      <c r="A289" s="31" t="s">
        <v>624</v>
      </c>
      <c r="B289" s="31" t="s">
        <v>625</v>
      </c>
      <c r="C289" s="32" t="s">
        <v>611</v>
      </c>
      <c r="D289" s="32">
        <v>2</v>
      </c>
      <c r="E289" s="32" t="s">
        <v>164</v>
      </c>
      <c r="F289" s="33"/>
      <c r="G289" s="33"/>
      <c r="H289" s="32"/>
      <c r="I289" s="32"/>
      <c r="J289" s="33" t="s">
        <v>1197</v>
      </c>
    </row>
    <row r="290" spans="1:10" x14ac:dyDescent="0.25">
      <c r="A290" s="31" t="s">
        <v>626</v>
      </c>
      <c r="B290" s="31" t="s">
        <v>627</v>
      </c>
      <c r="C290" s="32" t="s">
        <v>611</v>
      </c>
      <c r="D290" s="32">
        <v>1</v>
      </c>
      <c r="E290" s="32" t="s">
        <v>103</v>
      </c>
      <c r="F290" s="33"/>
      <c r="G290" s="33"/>
      <c r="H290" s="32"/>
      <c r="I290" s="32"/>
    </row>
    <row r="291" spans="1:10" x14ac:dyDescent="0.25">
      <c r="A291" s="31" t="s">
        <v>628</v>
      </c>
      <c r="B291" s="31" t="s">
        <v>629</v>
      </c>
      <c r="C291" s="32" t="s">
        <v>611</v>
      </c>
      <c r="D291" s="32">
        <v>4</v>
      </c>
      <c r="E291" s="32" t="s">
        <v>70</v>
      </c>
      <c r="F291" s="33"/>
      <c r="G291" s="33"/>
      <c r="H291" s="32"/>
      <c r="I291" s="32"/>
    </row>
    <row r="292" spans="1:10" x14ac:dyDescent="0.25">
      <c r="A292" s="31" t="s">
        <v>630</v>
      </c>
      <c r="B292" s="31" t="s">
        <v>631</v>
      </c>
      <c r="C292" s="32" t="s">
        <v>611</v>
      </c>
      <c r="D292" s="32">
        <v>3</v>
      </c>
      <c r="E292" s="32" t="s">
        <v>83</v>
      </c>
      <c r="F292" s="33"/>
      <c r="G292" s="33"/>
      <c r="H292" s="32"/>
      <c r="I292" s="32"/>
    </row>
    <row r="293" spans="1:10" x14ac:dyDescent="0.25">
      <c r="A293" s="31" t="s">
        <v>632</v>
      </c>
      <c r="B293" s="31" t="s">
        <v>633</v>
      </c>
      <c r="C293" s="32" t="s">
        <v>611</v>
      </c>
      <c r="D293" s="32">
        <v>2</v>
      </c>
      <c r="E293" s="32" t="s">
        <v>103</v>
      </c>
      <c r="F293" s="33"/>
      <c r="G293" s="33"/>
      <c r="H293" s="32"/>
      <c r="I293" s="32"/>
    </row>
    <row r="294" spans="1:10" x14ac:dyDescent="0.25">
      <c r="A294" s="31" t="s">
        <v>634</v>
      </c>
      <c r="B294" s="31" t="s">
        <v>635</v>
      </c>
      <c r="C294" s="32" t="s">
        <v>611</v>
      </c>
      <c r="D294" s="32">
        <v>1</v>
      </c>
      <c r="E294" s="32" t="s">
        <v>164</v>
      </c>
      <c r="F294" s="33"/>
      <c r="G294" s="33"/>
      <c r="H294" s="32"/>
      <c r="I294" s="32"/>
    </row>
    <row r="295" spans="1:10" x14ac:dyDescent="0.25">
      <c r="A295" s="31" t="s">
        <v>636</v>
      </c>
      <c r="B295" s="31" t="s">
        <v>637</v>
      </c>
      <c r="C295" s="32" t="s">
        <v>611</v>
      </c>
      <c r="D295" s="32">
        <v>2</v>
      </c>
      <c r="E295" s="32" t="s">
        <v>83</v>
      </c>
      <c r="F295" s="33"/>
      <c r="G295" s="33"/>
      <c r="H295" s="32"/>
      <c r="I295" s="32"/>
    </row>
    <row r="296" spans="1:10" x14ac:dyDescent="0.25">
      <c r="B296" s="34"/>
      <c r="F296" s="27"/>
      <c r="G296" s="27"/>
      <c r="H296" s="27"/>
      <c r="I296" s="27"/>
      <c r="J296" s="27"/>
    </row>
    <row r="297" spans="1:10" s="7" customFormat="1" x14ac:dyDescent="0.25">
      <c r="A297" s="15"/>
      <c r="B297" s="35"/>
      <c r="C297" s="15"/>
      <c r="D297" s="15"/>
      <c r="E297" s="15"/>
      <c r="F297" s="30"/>
      <c r="G297" s="30"/>
      <c r="H297" s="30"/>
      <c r="I297" s="30"/>
      <c r="J297" s="30"/>
    </row>
    <row r="298" spans="1:10" x14ac:dyDescent="0.25">
      <c r="F298" s="33"/>
      <c r="G298" s="33"/>
      <c r="H298" s="33"/>
      <c r="I298" s="33"/>
      <c r="J298" s="33"/>
    </row>
    <row r="299" spans="1:10" x14ac:dyDescent="0.25">
      <c r="F299" s="36"/>
      <c r="G299" s="36"/>
      <c r="H299" s="36"/>
      <c r="I299" s="36"/>
      <c r="J299" s="36"/>
    </row>
    <row r="300" spans="1:10" x14ac:dyDescent="0.25">
      <c r="F300" s="36"/>
      <c r="G300" s="36"/>
      <c r="H300" s="36"/>
      <c r="I300" s="36"/>
      <c r="J300" s="36"/>
    </row>
    <row r="301" spans="1:10" x14ac:dyDescent="0.25">
      <c r="F301" s="36"/>
      <c r="G301" s="36"/>
      <c r="H301" s="36"/>
      <c r="I301" s="36"/>
      <c r="J301" s="36"/>
    </row>
    <row r="302" spans="1:10" x14ac:dyDescent="0.25">
      <c r="F302" s="36"/>
      <c r="G302" s="36"/>
      <c r="H302" s="36"/>
      <c r="I302" s="36"/>
      <c r="J302" s="36"/>
    </row>
    <row r="303" spans="1:10" x14ac:dyDescent="0.25">
      <c r="F303" s="36"/>
      <c r="G303" s="36"/>
      <c r="H303" s="36"/>
      <c r="I303" s="36"/>
      <c r="J303" s="36"/>
    </row>
    <row r="304" spans="1:10" x14ac:dyDescent="0.25">
      <c r="F304" s="36"/>
      <c r="G304" s="36"/>
      <c r="H304" s="36"/>
      <c r="I304" s="36"/>
      <c r="J304" s="36"/>
    </row>
    <row r="305" spans="6:10" x14ac:dyDescent="0.25">
      <c r="F305" s="36"/>
      <c r="G305" s="36"/>
      <c r="H305" s="36"/>
      <c r="I305" s="36"/>
      <c r="J305" s="36"/>
    </row>
    <row r="306" spans="6:10" x14ac:dyDescent="0.25">
      <c r="F306" s="36"/>
      <c r="G306" s="36"/>
      <c r="H306" s="36"/>
      <c r="I306" s="36"/>
      <c r="J306" s="36"/>
    </row>
    <row r="307" spans="6:10" x14ac:dyDescent="0.25">
      <c r="F307" s="36"/>
      <c r="G307" s="36"/>
      <c r="H307" s="36"/>
      <c r="I307" s="36"/>
      <c r="J307" s="36"/>
    </row>
    <row r="308" spans="6:10" x14ac:dyDescent="0.25">
      <c r="F308" s="36"/>
      <c r="G308" s="36"/>
      <c r="H308" s="36"/>
      <c r="I308" s="36"/>
      <c r="J308" s="36"/>
    </row>
    <row r="309" spans="6:10" x14ac:dyDescent="0.25">
      <c r="F309" s="36"/>
      <c r="G309" s="36"/>
      <c r="H309" s="36"/>
      <c r="I309" s="36"/>
      <c r="J309" s="36"/>
    </row>
    <row r="310" spans="6:10" x14ac:dyDescent="0.25">
      <c r="F310" s="36"/>
      <c r="G310" s="36"/>
      <c r="H310" s="36"/>
      <c r="I310" s="36"/>
      <c r="J310" s="36"/>
    </row>
    <row r="311" spans="6:10" x14ac:dyDescent="0.25">
      <c r="F311" s="36"/>
      <c r="G311" s="36"/>
      <c r="H311" s="36"/>
      <c r="I311" s="36"/>
      <c r="J311" s="36"/>
    </row>
    <row r="312" spans="6:10" x14ac:dyDescent="0.25">
      <c r="F312" s="36"/>
      <c r="G312" s="36"/>
      <c r="H312" s="36"/>
      <c r="I312" s="36"/>
      <c r="J312" s="36"/>
    </row>
    <row r="313" spans="6:10" x14ac:dyDescent="0.25">
      <c r="F313" s="36"/>
      <c r="G313" s="36"/>
      <c r="H313" s="36"/>
      <c r="I313" s="36"/>
      <c r="J313" s="36"/>
    </row>
    <row r="314" spans="6:10" x14ac:dyDescent="0.25">
      <c r="F314" s="36"/>
      <c r="G314" s="36"/>
      <c r="H314" s="36"/>
      <c r="I314" s="36"/>
      <c r="J314" s="36"/>
    </row>
    <row r="315" spans="6:10" x14ac:dyDescent="0.25">
      <c r="F315" s="36"/>
      <c r="G315" s="36"/>
      <c r="H315" s="36"/>
      <c r="I315" s="36"/>
      <c r="J315" s="36"/>
    </row>
    <row r="316" spans="6:10" x14ac:dyDescent="0.25">
      <c r="F316" s="36"/>
      <c r="G316" s="36"/>
      <c r="H316" s="36"/>
      <c r="I316" s="36"/>
      <c r="J316" s="36"/>
    </row>
    <row r="317" spans="6:10" x14ac:dyDescent="0.25">
      <c r="F317" s="36"/>
      <c r="G317" s="36"/>
      <c r="H317" s="36"/>
      <c r="I317" s="36"/>
      <c r="J317" s="36"/>
    </row>
    <row r="318" spans="6:10" x14ac:dyDescent="0.25">
      <c r="F318" s="36"/>
      <c r="G318" s="36"/>
      <c r="H318" s="36"/>
      <c r="I318" s="36"/>
      <c r="J318" s="36"/>
    </row>
    <row r="319" spans="6:10" x14ac:dyDescent="0.25">
      <c r="F319" s="36"/>
      <c r="G319" s="36"/>
      <c r="H319" s="36"/>
      <c r="I319" s="36"/>
      <c r="J319" s="36"/>
    </row>
    <row r="320" spans="6:10" x14ac:dyDescent="0.25">
      <c r="F320" s="36"/>
      <c r="G320" s="36"/>
      <c r="H320" s="36"/>
      <c r="I320" s="36"/>
      <c r="J320" s="36"/>
    </row>
    <row r="321" spans="6:10" x14ac:dyDescent="0.25">
      <c r="F321" s="36"/>
      <c r="G321" s="36"/>
      <c r="H321" s="36"/>
      <c r="I321" s="36"/>
      <c r="J321" s="36"/>
    </row>
    <row r="322" spans="6:10" x14ac:dyDescent="0.25">
      <c r="F322" s="36"/>
      <c r="G322" s="36"/>
      <c r="H322" s="36"/>
      <c r="I322" s="36"/>
      <c r="J322" s="36"/>
    </row>
    <row r="323" spans="6:10" x14ac:dyDescent="0.25">
      <c r="F323" s="36"/>
      <c r="G323" s="36"/>
      <c r="H323" s="36"/>
      <c r="I323" s="36"/>
      <c r="J323" s="36"/>
    </row>
    <row r="324" spans="6:10" x14ac:dyDescent="0.25">
      <c r="F324" s="36"/>
      <c r="G324" s="36"/>
      <c r="H324" s="36"/>
      <c r="I324" s="36"/>
      <c r="J324" s="36"/>
    </row>
    <row r="325" spans="6:10" x14ac:dyDescent="0.25">
      <c r="F325" s="36"/>
      <c r="G325" s="36"/>
      <c r="H325" s="36"/>
      <c r="I325" s="36"/>
      <c r="J325" s="36"/>
    </row>
    <row r="326" spans="6:10" x14ac:dyDescent="0.25">
      <c r="F326" s="36"/>
      <c r="G326" s="36"/>
      <c r="H326" s="36"/>
      <c r="I326" s="36"/>
      <c r="J326" s="36"/>
    </row>
    <row r="327" spans="6:10" x14ac:dyDescent="0.25">
      <c r="F327" s="36"/>
      <c r="G327" s="36"/>
      <c r="H327" s="36"/>
      <c r="I327" s="36"/>
      <c r="J327" s="36"/>
    </row>
    <row r="328" spans="6:10" x14ac:dyDescent="0.25">
      <c r="F328" s="36"/>
      <c r="G328" s="36"/>
      <c r="H328" s="36"/>
      <c r="I328" s="36"/>
      <c r="J328" s="36"/>
    </row>
    <row r="329" spans="6:10" x14ac:dyDescent="0.25">
      <c r="F329" s="36"/>
      <c r="G329" s="36"/>
      <c r="H329" s="36"/>
      <c r="I329" s="36"/>
      <c r="J329" s="36"/>
    </row>
    <row r="330" spans="6:10" x14ac:dyDescent="0.25">
      <c r="F330" s="36"/>
      <c r="G330" s="36"/>
      <c r="H330" s="36"/>
      <c r="I330" s="36"/>
      <c r="J330" s="36"/>
    </row>
    <row r="331" spans="6:10" x14ac:dyDescent="0.25">
      <c r="F331" s="36"/>
      <c r="G331" s="36"/>
      <c r="H331" s="36"/>
      <c r="I331" s="36"/>
      <c r="J331" s="36"/>
    </row>
    <row r="332" spans="6:10" x14ac:dyDescent="0.25">
      <c r="F332" s="36"/>
      <c r="G332" s="36"/>
      <c r="H332" s="36"/>
      <c r="I332" s="36"/>
      <c r="J332" s="36"/>
    </row>
    <row r="333" spans="6:10" x14ac:dyDescent="0.25">
      <c r="F333" s="36"/>
      <c r="G333" s="36"/>
      <c r="H333" s="36"/>
      <c r="I333" s="36"/>
      <c r="J333" s="36"/>
    </row>
    <row r="334" spans="6:10" x14ac:dyDescent="0.25">
      <c r="F334" s="36"/>
      <c r="G334" s="36"/>
      <c r="H334" s="36"/>
      <c r="I334" s="36"/>
      <c r="J334" s="36"/>
    </row>
    <row r="335" spans="6:10" x14ac:dyDescent="0.25">
      <c r="F335" s="36"/>
      <c r="G335" s="36"/>
      <c r="H335" s="36"/>
      <c r="I335" s="36"/>
      <c r="J335" s="36"/>
    </row>
    <row r="336" spans="6:10" x14ac:dyDescent="0.25">
      <c r="F336" s="36"/>
      <c r="G336" s="36"/>
      <c r="H336" s="36"/>
      <c r="I336" s="36"/>
      <c r="J336" s="36"/>
    </row>
    <row r="337" spans="6:10" x14ac:dyDescent="0.25">
      <c r="F337" s="36"/>
      <c r="G337" s="36"/>
      <c r="H337" s="36"/>
      <c r="I337" s="36"/>
      <c r="J337" s="36"/>
    </row>
    <row r="338" spans="6:10" x14ac:dyDescent="0.25">
      <c r="F338" s="36"/>
      <c r="G338" s="36"/>
      <c r="H338" s="36"/>
      <c r="I338" s="36"/>
      <c r="J338" s="36"/>
    </row>
    <row r="339" spans="6:10" x14ac:dyDescent="0.25">
      <c r="F339" s="36"/>
      <c r="G339" s="36"/>
      <c r="H339" s="36"/>
      <c r="I339" s="36"/>
      <c r="J339" s="36"/>
    </row>
    <row r="340" spans="6:10" x14ac:dyDescent="0.25">
      <c r="F340" s="36"/>
      <c r="G340" s="36"/>
      <c r="H340" s="36"/>
      <c r="I340" s="36"/>
      <c r="J340" s="36"/>
    </row>
    <row r="341" spans="6:10" x14ac:dyDescent="0.25">
      <c r="F341" s="36"/>
      <c r="G341" s="36"/>
      <c r="H341" s="36"/>
      <c r="I341" s="36"/>
      <c r="J341" s="36"/>
    </row>
    <row r="342" spans="6:10" x14ac:dyDescent="0.25">
      <c r="F342" s="36"/>
      <c r="G342" s="36"/>
      <c r="H342" s="36"/>
      <c r="I342" s="36"/>
      <c r="J342" s="36"/>
    </row>
    <row r="343" spans="6:10" x14ac:dyDescent="0.25">
      <c r="F343" s="36"/>
      <c r="G343" s="36"/>
      <c r="H343" s="36"/>
      <c r="I343" s="36"/>
      <c r="J343" s="36"/>
    </row>
    <row r="344" spans="6:10" x14ac:dyDescent="0.25">
      <c r="F344" s="36"/>
      <c r="G344" s="36"/>
      <c r="H344" s="36"/>
      <c r="I344" s="36"/>
      <c r="J344" s="36"/>
    </row>
    <row r="345" spans="6:10" x14ac:dyDescent="0.25">
      <c r="F345" s="36"/>
      <c r="G345" s="36"/>
      <c r="H345" s="36"/>
      <c r="I345" s="36"/>
      <c r="J345" s="36"/>
    </row>
    <row r="346" spans="6:10" x14ac:dyDescent="0.25">
      <c r="F346" s="36"/>
      <c r="G346" s="36"/>
      <c r="H346" s="36"/>
      <c r="I346" s="36"/>
      <c r="J346" s="36"/>
    </row>
    <row r="347" spans="6:10" x14ac:dyDescent="0.25">
      <c r="F347" s="36"/>
      <c r="G347" s="36"/>
      <c r="H347" s="36"/>
      <c r="I347" s="36"/>
      <c r="J347" s="36"/>
    </row>
    <row r="348" spans="6:10" x14ac:dyDescent="0.25">
      <c r="F348" s="36"/>
      <c r="G348" s="36"/>
      <c r="H348" s="36"/>
      <c r="I348" s="36"/>
      <c r="J348" s="36"/>
    </row>
    <row r="349" spans="6:10" x14ac:dyDescent="0.25">
      <c r="F349" s="36"/>
      <c r="G349" s="36"/>
      <c r="H349" s="36"/>
      <c r="I349" s="36"/>
      <c r="J349" s="36"/>
    </row>
    <row r="350" spans="6:10" x14ac:dyDescent="0.25">
      <c r="F350" s="36"/>
      <c r="G350" s="36"/>
      <c r="H350" s="36"/>
      <c r="I350" s="36"/>
      <c r="J350" s="36"/>
    </row>
    <row r="351" spans="6:10" x14ac:dyDescent="0.25">
      <c r="F351" s="36"/>
      <c r="G351" s="36"/>
      <c r="H351" s="36"/>
      <c r="I351" s="36"/>
      <c r="J351" s="36"/>
    </row>
    <row r="352" spans="6:10" x14ac:dyDescent="0.25">
      <c r="F352" s="36"/>
      <c r="G352" s="36"/>
      <c r="H352" s="36"/>
      <c r="I352" s="36"/>
      <c r="J352" s="36"/>
    </row>
    <row r="353" spans="6:10" x14ac:dyDescent="0.25">
      <c r="F353" s="36"/>
      <c r="G353" s="36"/>
      <c r="H353" s="36"/>
      <c r="I353" s="36"/>
      <c r="J353" s="36"/>
    </row>
    <row r="354" spans="6:10" x14ac:dyDescent="0.25">
      <c r="F354" s="36"/>
      <c r="G354" s="36"/>
      <c r="H354" s="36"/>
      <c r="I354" s="36"/>
      <c r="J354" s="36"/>
    </row>
    <row r="355" spans="6:10" x14ac:dyDescent="0.25">
      <c r="F355" s="36"/>
      <c r="G355" s="36"/>
      <c r="H355" s="36"/>
      <c r="I355" s="36"/>
      <c r="J355" s="36"/>
    </row>
    <row r="356" spans="6:10" x14ac:dyDescent="0.25">
      <c r="F356" s="36"/>
      <c r="G356" s="36"/>
      <c r="H356" s="36"/>
      <c r="I356" s="36"/>
      <c r="J356" s="36"/>
    </row>
    <row r="357" spans="6:10" x14ac:dyDescent="0.25">
      <c r="F357" s="36"/>
      <c r="G357" s="36"/>
      <c r="H357" s="36"/>
      <c r="I357" s="36"/>
      <c r="J357" s="36"/>
    </row>
    <row r="358" spans="6:10" x14ac:dyDescent="0.25">
      <c r="F358" s="36"/>
      <c r="G358" s="36"/>
      <c r="H358" s="36"/>
      <c r="I358" s="36"/>
      <c r="J358" s="36"/>
    </row>
    <row r="359" spans="6:10" x14ac:dyDescent="0.25">
      <c r="F359" s="36"/>
      <c r="G359" s="36"/>
      <c r="H359" s="36"/>
      <c r="I359" s="36"/>
      <c r="J359" s="36"/>
    </row>
    <row r="360" spans="6:10" x14ac:dyDescent="0.25">
      <c r="F360" s="36"/>
      <c r="G360" s="36"/>
      <c r="H360" s="36"/>
      <c r="I360" s="36"/>
      <c r="J360" s="36"/>
    </row>
    <row r="361" spans="6:10" x14ac:dyDescent="0.25">
      <c r="F361" s="36"/>
      <c r="G361" s="36"/>
      <c r="H361" s="36"/>
      <c r="I361" s="36"/>
      <c r="J361" s="36"/>
    </row>
    <row r="362" spans="6:10" x14ac:dyDescent="0.25">
      <c r="F362" s="36"/>
      <c r="G362" s="36"/>
      <c r="H362" s="36"/>
      <c r="I362" s="36"/>
      <c r="J362" s="36"/>
    </row>
    <row r="363" spans="6:10" x14ac:dyDescent="0.25">
      <c r="F363" s="36"/>
      <c r="G363" s="36"/>
      <c r="H363" s="36"/>
      <c r="I363" s="36"/>
      <c r="J363" s="36"/>
    </row>
    <row r="364" spans="6:10" x14ac:dyDescent="0.25">
      <c r="F364" s="36"/>
      <c r="G364" s="36"/>
      <c r="H364" s="36"/>
      <c r="I364" s="36"/>
      <c r="J364" s="36"/>
    </row>
    <row r="365" spans="6:10" x14ac:dyDescent="0.25">
      <c r="F365" s="36"/>
      <c r="G365" s="36"/>
      <c r="H365" s="36"/>
      <c r="I365" s="36"/>
      <c r="J365" s="36"/>
    </row>
    <row r="366" spans="6:10" x14ac:dyDescent="0.25">
      <c r="F366" s="36"/>
      <c r="G366" s="36"/>
      <c r="H366" s="36"/>
      <c r="I366" s="36"/>
      <c r="J366" s="36"/>
    </row>
    <row r="367" spans="6:10" x14ac:dyDescent="0.25">
      <c r="F367" s="36"/>
      <c r="G367" s="36"/>
      <c r="H367" s="36"/>
      <c r="I367" s="36"/>
      <c r="J367" s="36"/>
    </row>
    <row r="368" spans="6:10" x14ac:dyDescent="0.25">
      <c r="F368" s="36"/>
      <c r="G368" s="36"/>
      <c r="H368" s="36"/>
      <c r="I368" s="36"/>
      <c r="J368" s="36"/>
    </row>
    <row r="369" spans="6:10" x14ac:dyDescent="0.25">
      <c r="F369" s="36"/>
      <c r="G369" s="36"/>
      <c r="H369" s="36"/>
      <c r="I369" s="36"/>
      <c r="J369" s="36"/>
    </row>
    <row r="370" spans="6:10" x14ac:dyDescent="0.25">
      <c r="F370" s="36"/>
      <c r="G370" s="36"/>
      <c r="H370" s="36"/>
      <c r="I370" s="36"/>
      <c r="J370" s="36"/>
    </row>
    <row r="371" spans="6:10" x14ac:dyDescent="0.25">
      <c r="F371" s="36"/>
      <c r="G371" s="36"/>
      <c r="H371" s="36"/>
      <c r="I371" s="36"/>
      <c r="J371" s="36"/>
    </row>
    <row r="372" spans="6:10" x14ac:dyDescent="0.25">
      <c r="F372" s="36"/>
      <c r="G372" s="36"/>
      <c r="H372" s="36"/>
      <c r="I372" s="36"/>
      <c r="J372" s="36"/>
    </row>
    <row r="373" spans="6:10" x14ac:dyDescent="0.25">
      <c r="F373" s="36"/>
      <c r="G373" s="36"/>
      <c r="H373" s="36"/>
      <c r="I373" s="36"/>
      <c r="J373" s="36"/>
    </row>
    <row r="374" spans="6:10" x14ac:dyDescent="0.25">
      <c r="F374" s="36"/>
      <c r="G374" s="36"/>
      <c r="H374" s="36"/>
      <c r="I374" s="36"/>
      <c r="J374" s="36"/>
    </row>
    <row r="375" spans="6:10" x14ac:dyDescent="0.25">
      <c r="F375" s="36"/>
      <c r="G375" s="36"/>
      <c r="H375" s="36"/>
      <c r="I375" s="36"/>
      <c r="J375" s="36"/>
    </row>
    <row r="376" spans="6:10" x14ac:dyDescent="0.25">
      <c r="F376" s="36"/>
      <c r="G376" s="36"/>
      <c r="H376" s="36"/>
      <c r="I376" s="36"/>
      <c r="J376" s="36"/>
    </row>
    <row r="377" spans="6:10" x14ac:dyDescent="0.25">
      <c r="F377" s="36"/>
      <c r="G377" s="36"/>
      <c r="H377" s="36"/>
      <c r="I377" s="36"/>
      <c r="J377" s="36"/>
    </row>
    <row r="378" spans="6:10" x14ac:dyDescent="0.25">
      <c r="F378" s="36"/>
      <c r="G378" s="36"/>
      <c r="H378" s="36"/>
      <c r="I378" s="36"/>
      <c r="J378" s="36"/>
    </row>
    <row r="379" spans="6:10" x14ac:dyDescent="0.25">
      <c r="F379" s="36"/>
      <c r="G379" s="36"/>
      <c r="H379" s="36"/>
      <c r="I379" s="36"/>
      <c r="J379" s="36"/>
    </row>
    <row r="380" spans="6:10" x14ac:dyDescent="0.25">
      <c r="F380" s="36"/>
      <c r="G380" s="36"/>
      <c r="H380" s="36"/>
      <c r="I380" s="36"/>
      <c r="J380" s="36"/>
    </row>
    <row r="381" spans="6:10" x14ac:dyDescent="0.25">
      <c r="F381" s="36"/>
      <c r="G381" s="36"/>
      <c r="H381" s="36"/>
      <c r="I381" s="36"/>
      <c r="J381" s="36"/>
    </row>
    <row r="382" spans="6:10" x14ac:dyDescent="0.25">
      <c r="F382" s="36"/>
      <c r="G382" s="36"/>
      <c r="H382" s="36"/>
      <c r="I382" s="36"/>
      <c r="J382" s="36"/>
    </row>
    <row r="383" spans="6:10" x14ac:dyDescent="0.25">
      <c r="F383" s="36"/>
      <c r="G383" s="36"/>
      <c r="H383" s="36"/>
      <c r="I383" s="36"/>
      <c r="J383" s="36"/>
    </row>
    <row r="384" spans="6:10" x14ac:dyDescent="0.25">
      <c r="F384" s="36"/>
      <c r="G384" s="36"/>
      <c r="H384" s="36"/>
      <c r="I384" s="36"/>
      <c r="J384" s="36"/>
    </row>
    <row r="385" spans="6:10" x14ac:dyDescent="0.25">
      <c r="F385" s="36"/>
      <c r="G385" s="36"/>
      <c r="H385" s="36"/>
      <c r="I385" s="36"/>
      <c r="J385" s="36"/>
    </row>
    <row r="386" spans="6:10" x14ac:dyDescent="0.25">
      <c r="F386" s="36"/>
      <c r="G386" s="36"/>
      <c r="H386" s="36"/>
      <c r="I386" s="36"/>
      <c r="J386" s="36"/>
    </row>
    <row r="387" spans="6:10" x14ac:dyDescent="0.25">
      <c r="F387" s="36"/>
      <c r="G387" s="36"/>
      <c r="H387" s="36"/>
      <c r="I387" s="36"/>
      <c r="J387" s="36"/>
    </row>
    <row r="388" spans="6:10" x14ac:dyDescent="0.25">
      <c r="F388" s="36"/>
      <c r="G388" s="36"/>
      <c r="H388" s="36"/>
      <c r="I388" s="36"/>
      <c r="J388" s="36"/>
    </row>
    <row r="389" spans="6:10" x14ac:dyDescent="0.25">
      <c r="F389" s="36"/>
      <c r="G389" s="36"/>
      <c r="H389" s="36"/>
      <c r="I389" s="36"/>
      <c r="J389" s="36"/>
    </row>
    <row r="390" spans="6:10" x14ac:dyDescent="0.25">
      <c r="F390" s="36"/>
      <c r="G390" s="36"/>
      <c r="H390" s="36"/>
      <c r="I390" s="36"/>
      <c r="J390" s="36"/>
    </row>
    <row r="391" spans="6:10" x14ac:dyDescent="0.25">
      <c r="F391" s="36"/>
      <c r="G391" s="36"/>
      <c r="H391" s="36"/>
      <c r="I391" s="36"/>
      <c r="J391" s="36"/>
    </row>
    <row r="392" spans="6:10" x14ac:dyDescent="0.25">
      <c r="F392" s="36"/>
      <c r="G392" s="36"/>
      <c r="H392" s="36"/>
      <c r="I392" s="36"/>
      <c r="J392" s="36"/>
    </row>
    <row r="393" spans="6:10" x14ac:dyDescent="0.25">
      <c r="F393" s="36"/>
      <c r="G393" s="36"/>
      <c r="H393" s="36"/>
      <c r="I393" s="36"/>
      <c r="J393" s="36"/>
    </row>
    <row r="394" spans="6:10" x14ac:dyDescent="0.25">
      <c r="F394" s="36"/>
      <c r="G394" s="36"/>
      <c r="H394" s="36"/>
      <c r="I394" s="36"/>
      <c r="J394" s="36"/>
    </row>
    <row r="395" spans="6:10" x14ac:dyDescent="0.25">
      <c r="F395" s="36"/>
      <c r="G395" s="36"/>
      <c r="H395" s="36"/>
      <c r="I395" s="36"/>
      <c r="J395" s="36"/>
    </row>
    <row r="396" spans="6:10" x14ac:dyDescent="0.25">
      <c r="F396" s="36"/>
      <c r="G396" s="36"/>
      <c r="H396" s="36"/>
      <c r="I396" s="36"/>
      <c r="J396" s="36"/>
    </row>
    <row r="397" spans="6:10" x14ac:dyDescent="0.25">
      <c r="F397" s="36"/>
      <c r="G397" s="36"/>
      <c r="H397" s="36"/>
      <c r="I397" s="36"/>
      <c r="J397" s="36"/>
    </row>
    <row r="398" spans="6:10" x14ac:dyDescent="0.25">
      <c r="F398" s="36"/>
      <c r="G398" s="36"/>
      <c r="H398" s="36"/>
      <c r="I398" s="36"/>
      <c r="J398" s="36"/>
    </row>
    <row r="399" spans="6:10" x14ac:dyDescent="0.25">
      <c r="F399" s="36"/>
      <c r="G399" s="36"/>
      <c r="H399" s="36"/>
      <c r="I399" s="36"/>
      <c r="J399" s="36"/>
    </row>
    <row r="400" spans="6:10" x14ac:dyDescent="0.25">
      <c r="F400" s="36"/>
      <c r="G400" s="36"/>
      <c r="H400" s="36"/>
      <c r="I400" s="36"/>
      <c r="J400" s="36"/>
    </row>
    <row r="401" spans="6:10" x14ac:dyDescent="0.25">
      <c r="F401" s="36"/>
      <c r="G401" s="36"/>
      <c r="H401" s="36"/>
      <c r="I401" s="36"/>
      <c r="J401" s="36"/>
    </row>
    <row r="402" spans="6:10" x14ac:dyDescent="0.25">
      <c r="F402" s="36"/>
      <c r="G402" s="36"/>
      <c r="H402" s="36"/>
      <c r="I402" s="36"/>
      <c r="J402" s="36"/>
    </row>
    <row r="403" spans="6:10" x14ac:dyDescent="0.25">
      <c r="F403" s="36"/>
      <c r="G403" s="36"/>
      <c r="H403" s="36"/>
      <c r="I403" s="36"/>
      <c r="J403" s="36"/>
    </row>
    <row r="404" spans="6:10" x14ac:dyDescent="0.25">
      <c r="F404" s="36"/>
      <c r="G404" s="36"/>
      <c r="H404" s="36"/>
      <c r="I404" s="36"/>
      <c r="J404" s="36"/>
    </row>
    <row r="405" spans="6:10" x14ac:dyDescent="0.25">
      <c r="F405" s="36"/>
      <c r="G405" s="36"/>
      <c r="H405" s="36"/>
      <c r="I405" s="36"/>
      <c r="J405" s="36"/>
    </row>
    <row r="406" spans="6:10" x14ac:dyDescent="0.25">
      <c r="F406" s="36"/>
      <c r="G406" s="36"/>
      <c r="H406" s="36"/>
      <c r="I406" s="36"/>
      <c r="J406" s="36"/>
    </row>
    <row r="407" spans="6:10" x14ac:dyDescent="0.25">
      <c r="F407" s="36"/>
      <c r="G407" s="36"/>
      <c r="H407" s="36"/>
      <c r="I407" s="36"/>
      <c r="J407" s="36"/>
    </row>
    <row r="408" spans="6:10" x14ac:dyDescent="0.25">
      <c r="F408" s="36"/>
      <c r="G408" s="36"/>
      <c r="H408" s="36"/>
      <c r="I408" s="36"/>
      <c r="J408" s="36"/>
    </row>
    <row r="409" spans="6:10" x14ac:dyDescent="0.25">
      <c r="F409" s="36"/>
      <c r="G409" s="36"/>
      <c r="H409" s="36"/>
      <c r="I409" s="36"/>
      <c r="J409" s="36"/>
    </row>
    <row r="410" spans="6:10" x14ac:dyDescent="0.25">
      <c r="F410" s="36"/>
      <c r="G410" s="36"/>
      <c r="H410" s="36"/>
      <c r="I410" s="36"/>
      <c r="J410" s="36"/>
    </row>
    <row r="411" spans="6:10" x14ac:dyDescent="0.25">
      <c r="F411" s="36"/>
      <c r="G411" s="36"/>
      <c r="H411" s="36"/>
      <c r="I411" s="36"/>
      <c r="J411" s="36"/>
    </row>
    <row r="412" spans="6:10" x14ac:dyDescent="0.25">
      <c r="F412" s="36"/>
      <c r="G412" s="36"/>
      <c r="H412" s="36"/>
      <c r="I412" s="36"/>
      <c r="J412" s="36"/>
    </row>
    <row r="413" spans="6:10" x14ac:dyDescent="0.25">
      <c r="F413" s="36"/>
      <c r="G413" s="36"/>
      <c r="H413" s="36"/>
      <c r="I413" s="36"/>
      <c r="J413" s="36"/>
    </row>
    <row r="414" spans="6:10" x14ac:dyDescent="0.25">
      <c r="F414" s="36"/>
      <c r="G414" s="36"/>
      <c r="H414" s="36"/>
      <c r="I414" s="36"/>
      <c r="J414" s="36"/>
    </row>
    <row r="415" spans="6:10" x14ac:dyDescent="0.25">
      <c r="F415" s="36"/>
      <c r="G415" s="36"/>
      <c r="H415" s="36"/>
      <c r="I415" s="36"/>
      <c r="J415" s="36"/>
    </row>
    <row r="416" spans="6:10" x14ac:dyDescent="0.25">
      <c r="F416" s="36"/>
      <c r="G416" s="36"/>
      <c r="H416" s="36"/>
      <c r="I416" s="36"/>
      <c r="J416" s="36"/>
    </row>
    <row r="417" spans="6:10" x14ac:dyDescent="0.25">
      <c r="F417" s="36"/>
      <c r="G417" s="36"/>
      <c r="H417" s="36"/>
      <c r="I417" s="36"/>
      <c r="J417" s="36"/>
    </row>
    <row r="418" spans="6:10" x14ac:dyDescent="0.25">
      <c r="F418" s="36"/>
      <c r="G418" s="36"/>
      <c r="H418" s="36"/>
      <c r="I418" s="36"/>
      <c r="J418" s="36"/>
    </row>
    <row r="419" spans="6:10" x14ac:dyDescent="0.25">
      <c r="F419" s="36"/>
      <c r="G419" s="36"/>
      <c r="H419" s="36"/>
      <c r="I419" s="36"/>
      <c r="J419" s="36"/>
    </row>
    <row r="420" spans="6:10" x14ac:dyDescent="0.25">
      <c r="F420" s="36"/>
      <c r="G420" s="36"/>
      <c r="H420" s="36"/>
      <c r="I420" s="36"/>
      <c r="J420" s="36"/>
    </row>
    <row r="421" spans="6:10" x14ac:dyDescent="0.25">
      <c r="F421" s="36"/>
      <c r="G421" s="36"/>
      <c r="H421" s="36"/>
      <c r="I421" s="36"/>
      <c r="J421" s="36"/>
    </row>
    <row r="422" spans="6:10" x14ac:dyDescent="0.25">
      <c r="F422" s="36"/>
      <c r="G422" s="36"/>
      <c r="H422" s="36"/>
      <c r="I422" s="36"/>
      <c r="J422" s="36"/>
    </row>
    <row r="423" spans="6:10" x14ac:dyDescent="0.25">
      <c r="F423" s="36"/>
      <c r="G423" s="36"/>
      <c r="H423" s="36"/>
      <c r="I423" s="36"/>
      <c r="J423" s="36"/>
    </row>
    <row r="424" spans="6:10" x14ac:dyDescent="0.25">
      <c r="F424" s="36"/>
      <c r="G424" s="36"/>
      <c r="H424" s="36"/>
      <c r="I424" s="36"/>
      <c r="J424" s="36"/>
    </row>
    <row r="425" spans="6:10" x14ac:dyDescent="0.25">
      <c r="F425" s="36"/>
      <c r="G425" s="36"/>
      <c r="H425" s="36"/>
      <c r="I425" s="36"/>
      <c r="J425" s="36"/>
    </row>
    <row r="426" spans="6:10" x14ac:dyDescent="0.25">
      <c r="F426" s="36"/>
      <c r="G426" s="36"/>
      <c r="H426" s="36"/>
      <c r="I426" s="36"/>
      <c r="J426" s="36"/>
    </row>
    <row r="427" spans="6:10" x14ac:dyDescent="0.25">
      <c r="F427" s="36"/>
      <c r="G427" s="36"/>
      <c r="H427" s="36"/>
      <c r="I427" s="36"/>
      <c r="J427" s="36"/>
    </row>
    <row r="428" spans="6:10" x14ac:dyDescent="0.25">
      <c r="F428" s="36"/>
      <c r="G428" s="36"/>
      <c r="H428" s="36"/>
      <c r="I428" s="36"/>
      <c r="J428" s="36"/>
    </row>
    <row r="429" spans="6:10" x14ac:dyDescent="0.25">
      <c r="F429" s="36"/>
      <c r="G429" s="36"/>
      <c r="H429" s="36"/>
      <c r="I429" s="36"/>
      <c r="J429" s="36"/>
    </row>
    <row r="430" spans="6:10" x14ac:dyDescent="0.25">
      <c r="F430" s="36"/>
      <c r="G430" s="36"/>
      <c r="H430" s="36"/>
      <c r="I430" s="36"/>
      <c r="J430" s="36"/>
    </row>
    <row r="431" spans="6:10" x14ac:dyDescent="0.25">
      <c r="F431" s="36"/>
      <c r="G431" s="36"/>
      <c r="H431" s="36"/>
      <c r="I431" s="36"/>
      <c r="J431" s="36"/>
    </row>
    <row r="432" spans="6:10" x14ac:dyDescent="0.25">
      <c r="F432" s="36"/>
      <c r="G432" s="36"/>
      <c r="H432" s="36"/>
      <c r="I432" s="36"/>
      <c r="J432" s="36"/>
    </row>
    <row r="433" spans="6:10" x14ac:dyDescent="0.25">
      <c r="F433" s="36"/>
      <c r="G433" s="36"/>
      <c r="H433" s="36"/>
      <c r="I433" s="36"/>
      <c r="J433" s="36"/>
    </row>
    <row r="434" spans="6:10" x14ac:dyDescent="0.25">
      <c r="F434" s="36"/>
      <c r="G434" s="36"/>
      <c r="H434" s="36"/>
      <c r="I434" s="36"/>
      <c r="J434" s="36"/>
    </row>
    <row r="435" spans="6:10" x14ac:dyDescent="0.25">
      <c r="F435" s="36"/>
      <c r="G435" s="36"/>
      <c r="H435" s="36"/>
      <c r="I435" s="36"/>
      <c r="J435" s="36"/>
    </row>
    <row r="436" spans="6:10" x14ac:dyDescent="0.25">
      <c r="F436" s="36"/>
      <c r="G436" s="36"/>
      <c r="H436" s="36"/>
      <c r="I436" s="36"/>
      <c r="J436" s="36"/>
    </row>
    <row r="437" spans="6:10" x14ac:dyDescent="0.25">
      <c r="F437" s="36"/>
      <c r="G437" s="36"/>
      <c r="H437" s="36"/>
      <c r="I437" s="36"/>
      <c r="J437" s="36"/>
    </row>
    <row r="438" spans="6:10" x14ac:dyDescent="0.25">
      <c r="F438" s="36"/>
      <c r="G438" s="36"/>
      <c r="H438" s="36"/>
      <c r="I438" s="36"/>
      <c r="J438" s="36"/>
    </row>
    <row r="439" spans="6:10" x14ac:dyDescent="0.25">
      <c r="F439" s="36"/>
      <c r="G439" s="36"/>
      <c r="H439" s="36"/>
      <c r="I439" s="36"/>
      <c r="J439" s="36"/>
    </row>
    <row r="440" spans="6:10" x14ac:dyDescent="0.25">
      <c r="F440" s="36"/>
      <c r="G440" s="36"/>
      <c r="H440" s="36"/>
      <c r="I440" s="36"/>
      <c r="J440" s="36"/>
    </row>
    <row r="441" spans="6:10" x14ac:dyDescent="0.25">
      <c r="F441" s="36"/>
      <c r="G441" s="36"/>
      <c r="H441" s="36"/>
      <c r="I441" s="36"/>
      <c r="J441" s="36"/>
    </row>
    <row r="442" spans="6:10" x14ac:dyDescent="0.25">
      <c r="F442" s="36"/>
      <c r="G442" s="36"/>
      <c r="H442" s="36"/>
      <c r="I442" s="36"/>
      <c r="J442" s="36"/>
    </row>
    <row r="443" spans="6:10" x14ac:dyDescent="0.25">
      <c r="F443" s="36"/>
      <c r="G443" s="36"/>
      <c r="H443" s="36"/>
      <c r="I443" s="36"/>
      <c r="J443" s="36"/>
    </row>
    <row r="444" spans="6:10" x14ac:dyDescent="0.25">
      <c r="F444" s="36"/>
      <c r="G444" s="36"/>
      <c r="H444" s="36"/>
      <c r="I444" s="36"/>
      <c r="J444" s="36"/>
    </row>
    <row r="445" spans="6:10" x14ac:dyDescent="0.25">
      <c r="F445" s="36"/>
      <c r="G445" s="36"/>
      <c r="H445" s="36"/>
      <c r="I445" s="36"/>
      <c r="J445" s="36"/>
    </row>
    <row r="446" spans="6:10" x14ac:dyDescent="0.25">
      <c r="F446" s="36"/>
      <c r="G446" s="36"/>
      <c r="H446" s="36"/>
      <c r="I446" s="36"/>
      <c r="J446" s="36"/>
    </row>
    <row r="447" spans="6:10" x14ac:dyDescent="0.25">
      <c r="F447" s="36"/>
      <c r="G447" s="36"/>
      <c r="H447" s="36"/>
      <c r="I447" s="36"/>
      <c r="J447" s="36"/>
    </row>
    <row r="448" spans="6:10" x14ac:dyDescent="0.25">
      <c r="F448" s="36"/>
      <c r="G448" s="36"/>
      <c r="H448" s="36"/>
      <c r="I448" s="36"/>
      <c r="J448" s="36"/>
    </row>
    <row r="449" spans="6:10" x14ac:dyDescent="0.25">
      <c r="F449" s="36"/>
      <c r="G449" s="36"/>
      <c r="H449" s="36"/>
      <c r="I449" s="36"/>
      <c r="J449" s="36"/>
    </row>
    <row r="450" spans="6:10" x14ac:dyDescent="0.25">
      <c r="F450" s="36"/>
      <c r="G450" s="36"/>
      <c r="H450" s="36"/>
      <c r="I450" s="36"/>
      <c r="J450" s="36"/>
    </row>
    <row r="451" spans="6:10" x14ac:dyDescent="0.25">
      <c r="F451" s="36"/>
      <c r="G451" s="36"/>
      <c r="H451" s="36"/>
      <c r="I451" s="36"/>
      <c r="J451" s="36"/>
    </row>
    <row r="452" spans="6:10" x14ac:dyDescent="0.25">
      <c r="F452" s="36"/>
      <c r="G452" s="36"/>
      <c r="H452" s="36"/>
      <c r="I452" s="36"/>
      <c r="J452" s="36"/>
    </row>
    <row r="453" spans="6:10" x14ac:dyDescent="0.25">
      <c r="F453" s="36"/>
      <c r="G453" s="36"/>
      <c r="H453" s="36"/>
      <c r="I453" s="36"/>
      <c r="J453" s="36"/>
    </row>
    <row r="454" spans="6:10" x14ac:dyDescent="0.25">
      <c r="F454" s="36"/>
      <c r="G454" s="36"/>
      <c r="H454" s="36"/>
      <c r="I454" s="36"/>
      <c r="J454" s="36"/>
    </row>
    <row r="455" spans="6:10" x14ac:dyDescent="0.25">
      <c r="F455" s="36"/>
      <c r="G455" s="36"/>
      <c r="H455" s="36"/>
      <c r="I455" s="36"/>
      <c r="J455" s="36"/>
    </row>
    <row r="456" spans="6:10" x14ac:dyDescent="0.25">
      <c r="F456" s="36"/>
      <c r="G456" s="36"/>
      <c r="H456" s="36"/>
      <c r="I456" s="36"/>
      <c r="J456" s="36"/>
    </row>
    <row r="457" spans="6:10" x14ac:dyDescent="0.25">
      <c r="F457" s="36"/>
      <c r="G457" s="36"/>
      <c r="H457" s="36"/>
      <c r="I457" s="36"/>
      <c r="J457" s="36"/>
    </row>
    <row r="458" spans="6:10" x14ac:dyDescent="0.25">
      <c r="F458" s="36"/>
      <c r="G458" s="36"/>
      <c r="H458" s="36"/>
      <c r="I458" s="36"/>
      <c r="J458" s="36"/>
    </row>
    <row r="459" spans="6:10" x14ac:dyDescent="0.25">
      <c r="F459" s="36"/>
      <c r="G459" s="36"/>
      <c r="H459" s="36"/>
      <c r="I459" s="36"/>
      <c r="J459" s="36"/>
    </row>
    <row r="460" spans="6:10" x14ac:dyDescent="0.25">
      <c r="F460" s="36"/>
      <c r="G460" s="36"/>
      <c r="H460" s="36"/>
      <c r="I460" s="36"/>
      <c r="J460" s="36"/>
    </row>
    <row r="461" spans="6:10" x14ac:dyDescent="0.25">
      <c r="F461" s="36"/>
      <c r="G461" s="36"/>
      <c r="H461" s="36"/>
      <c r="I461" s="36"/>
      <c r="J461" s="36"/>
    </row>
    <row r="462" spans="6:10" x14ac:dyDescent="0.25">
      <c r="F462" s="36"/>
      <c r="G462" s="36"/>
      <c r="H462" s="36"/>
      <c r="I462" s="36"/>
      <c r="J462" s="36"/>
    </row>
    <row r="463" spans="6:10" x14ac:dyDescent="0.25">
      <c r="F463" s="36"/>
      <c r="G463" s="36"/>
      <c r="H463" s="36"/>
      <c r="I463" s="36"/>
      <c r="J463" s="36"/>
    </row>
    <row r="464" spans="6:10" x14ac:dyDescent="0.25">
      <c r="F464" s="36"/>
      <c r="G464" s="36"/>
      <c r="H464" s="36"/>
      <c r="I464" s="36"/>
      <c r="J464" s="36"/>
    </row>
    <row r="465" spans="6:10" x14ac:dyDescent="0.25">
      <c r="F465" s="36"/>
      <c r="G465" s="36"/>
      <c r="H465" s="36"/>
      <c r="I465" s="36"/>
      <c r="J465" s="36"/>
    </row>
    <row r="466" spans="6:10" x14ac:dyDescent="0.25">
      <c r="F466" s="36"/>
      <c r="G466" s="36"/>
      <c r="H466" s="36"/>
      <c r="I466" s="36"/>
      <c r="J466" s="36"/>
    </row>
    <row r="467" spans="6:10" x14ac:dyDescent="0.25">
      <c r="F467" s="36"/>
      <c r="G467" s="36"/>
      <c r="H467" s="36"/>
      <c r="I467" s="36"/>
      <c r="J467" s="36"/>
    </row>
    <row r="468" spans="6:10" x14ac:dyDescent="0.25">
      <c r="F468" s="36"/>
      <c r="G468" s="36"/>
      <c r="H468" s="36"/>
      <c r="I468" s="36"/>
      <c r="J468" s="36"/>
    </row>
    <row r="469" spans="6:10" x14ac:dyDescent="0.25">
      <c r="F469" s="36"/>
      <c r="G469" s="36"/>
      <c r="H469" s="36"/>
      <c r="I469" s="36"/>
      <c r="J469" s="36"/>
    </row>
    <row r="470" spans="6:10" x14ac:dyDescent="0.25">
      <c r="F470" s="36"/>
      <c r="G470" s="36"/>
      <c r="H470" s="36"/>
      <c r="I470" s="36"/>
      <c r="J470" s="36"/>
    </row>
    <row r="471" spans="6:10" x14ac:dyDescent="0.25">
      <c r="F471" s="36"/>
      <c r="G471" s="36"/>
      <c r="H471" s="36"/>
      <c r="I471" s="36"/>
      <c r="J471" s="36"/>
    </row>
    <row r="472" spans="6:10" x14ac:dyDescent="0.25">
      <c r="F472" s="36"/>
      <c r="G472" s="36"/>
      <c r="H472" s="36"/>
      <c r="I472" s="36"/>
      <c r="J472" s="36"/>
    </row>
    <row r="473" spans="6:10" x14ac:dyDescent="0.25">
      <c r="F473" s="36"/>
      <c r="G473" s="36"/>
      <c r="H473" s="36"/>
      <c r="I473" s="36"/>
      <c r="J473" s="36"/>
    </row>
    <row r="474" spans="6:10" x14ac:dyDescent="0.25">
      <c r="F474" s="36"/>
      <c r="G474" s="36"/>
      <c r="H474" s="36"/>
      <c r="I474" s="36"/>
      <c r="J474" s="36"/>
    </row>
    <row r="475" spans="6:10" x14ac:dyDescent="0.25">
      <c r="F475" s="36"/>
      <c r="G475" s="36"/>
      <c r="H475" s="36"/>
      <c r="I475" s="36"/>
      <c r="J475" s="36"/>
    </row>
    <row r="476" spans="6:10" x14ac:dyDescent="0.25">
      <c r="F476" s="36"/>
      <c r="G476" s="36"/>
      <c r="H476" s="36"/>
      <c r="I476" s="36"/>
      <c r="J476" s="36"/>
    </row>
    <row r="477" spans="6:10" x14ac:dyDescent="0.25">
      <c r="F477" s="36"/>
      <c r="G477" s="36"/>
      <c r="H477" s="36"/>
      <c r="I477" s="36"/>
      <c r="J477" s="36"/>
    </row>
    <row r="478" spans="6:10" x14ac:dyDescent="0.25">
      <c r="F478" s="36"/>
      <c r="G478" s="36"/>
      <c r="H478" s="36"/>
      <c r="I478" s="36"/>
      <c r="J478" s="36"/>
    </row>
    <row r="479" spans="6:10" x14ac:dyDescent="0.25">
      <c r="F479" s="36"/>
      <c r="G479" s="36"/>
      <c r="H479" s="36"/>
      <c r="I479" s="36"/>
      <c r="J479" s="36"/>
    </row>
    <row r="480" spans="6:10" x14ac:dyDescent="0.25">
      <c r="F480" s="36"/>
      <c r="G480" s="36"/>
      <c r="H480" s="36"/>
      <c r="I480" s="36"/>
      <c r="J480" s="36"/>
    </row>
    <row r="481" spans="6:10" x14ac:dyDescent="0.25">
      <c r="F481" s="36"/>
      <c r="G481" s="36"/>
      <c r="H481" s="36"/>
      <c r="I481" s="36"/>
      <c r="J481" s="36"/>
    </row>
    <row r="482" spans="6:10" x14ac:dyDescent="0.25">
      <c r="F482" s="36"/>
      <c r="G482" s="36"/>
      <c r="H482" s="36"/>
      <c r="I482" s="36"/>
      <c r="J482" s="36"/>
    </row>
    <row r="483" spans="6:10" x14ac:dyDescent="0.25">
      <c r="F483" s="36"/>
      <c r="G483" s="36"/>
      <c r="H483" s="36"/>
      <c r="I483" s="36"/>
      <c r="J483" s="36"/>
    </row>
    <row r="484" spans="6:10" x14ac:dyDescent="0.25">
      <c r="F484" s="36"/>
      <c r="G484" s="36"/>
      <c r="H484" s="36"/>
      <c r="I484" s="36"/>
      <c r="J484" s="36"/>
    </row>
    <row r="485" spans="6:10" x14ac:dyDescent="0.25">
      <c r="F485" s="36"/>
      <c r="G485" s="36"/>
      <c r="H485" s="36"/>
      <c r="I485" s="36"/>
      <c r="J485" s="36"/>
    </row>
    <row r="486" spans="6:10" x14ac:dyDescent="0.25">
      <c r="F486" s="36"/>
      <c r="G486" s="36"/>
      <c r="H486" s="36"/>
      <c r="I486" s="36"/>
      <c r="J486" s="36"/>
    </row>
    <row r="487" spans="6:10" x14ac:dyDescent="0.25">
      <c r="F487" s="36"/>
      <c r="G487" s="36"/>
      <c r="H487" s="36"/>
      <c r="I487" s="36"/>
      <c r="J487" s="36"/>
    </row>
    <row r="488" spans="6:10" x14ac:dyDescent="0.25">
      <c r="F488" s="36"/>
      <c r="G488" s="36"/>
      <c r="H488" s="36"/>
      <c r="I488" s="36"/>
      <c r="J488" s="36"/>
    </row>
    <row r="489" spans="6:10" x14ac:dyDescent="0.25">
      <c r="F489" s="36"/>
      <c r="G489" s="36"/>
      <c r="H489" s="36"/>
      <c r="I489" s="36"/>
      <c r="J489" s="36"/>
    </row>
    <row r="490" spans="6:10" x14ac:dyDescent="0.25">
      <c r="F490" s="36"/>
      <c r="G490" s="36"/>
      <c r="H490" s="36"/>
      <c r="I490" s="36"/>
      <c r="J490" s="36"/>
    </row>
  </sheetData>
  <autoFilter ref="A5:L317" xr:uid="{BA02FAC1-1AC8-411E-AA0C-F92F56DD6CF3}"/>
  <pageMargins left="0.7" right="0.7" top="0.75" bottom="0.75" header="0.3" footer="0.3"/>
  <legacy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0CFC5-FD72-4BF3-B47E-AD12DA27C5B0}">
  <dimension ref="A1:N310"/>
  <sheetViews>
    <sheetView zoomScaleNormal="100" workbookViewId="0">
      <selection activeCell="C285" sqref="C285"/>
    </sheetView>
  </sheetViews>
  <sheetFormatPr defaultColWidth="8.85546875" defaultRowHeight="12.75" x14ac:dyDescent="0.2"/>
  <cols>
    <col min="1" max="14" width="15.7109375" style="14" customWidth="1"/>
    <col min="15" max="16384" width="8.85546875" style="14"/>
  </cols>
  <sheetData>
    <row r="1" spans="1:14" s="43" customFormat="1" ht="26.25" x14ac:dyDescent="0.4">
      <c r="A1" s="43" t="s">
        <v>1067</v>
      </c>
    </row>
    <row r="3" spans="1:14" x14ac:dyDescent="0.2">
      <c r="A3" s="75" t="s">
        <v>705</v>
      </c>
    </row>
    <row r="4" spans="1:14" x14ac:dyDescent="0.2">
      <c r="A4" s="75" t="s">
        <v>706</v>
      </c>
    </row>
    <row r="8" spans="1:14" s="41" customFormat="1" ht="38.25" customHeight="1" x14ac:dyDescent="0.25">
      <c r="E8" s="39" t="s">
        <v>661</v>
      </c>
      <c r="F8" s="108" t="s">
        <v>663</v>
      </c>
      <c r="G8" s="108" t="s">
        <v>663</v>
      </c>
    </row>
    <row r="9" spans="1:14" s="41" customFormat="1" ht="44.25" customHeight="1" x14ac:dyDescent="0.25">
      <c r="E9" s="39" t="s">
        <v>664</v>
      </c>
      <c r="F9" s="89" t="s">
        <v>707</v>
      </c>
      <c r="G9" s="89" t="s">
        <v>708</v>
      </c>
    </row>
    <row r="10" spans="1:14" s="41" customFormat="1" ht="44.25" customHeight="1" x14ac:dyDescent="0.25">
      <c r="E10" s="39" t="s">
        <v>667</v>
      </c>
      <c r="F10" s="97">
        <v>1</v>
      </c>
      <c r="G10" s="97">
        <v>1</v>
      </c>
    </row>
    <row r="11" spans="1:14" s="41" customFormat="1" ht="44.25" customHeight="1" x14ac:dyDescent="0.25">
      <c r="E11" s="39" t="s">
        <v>669</v>
      </c>
      <c r="F11" s="97" t="s">
        <v>670</v>
      </c>
      <c r="G11" s="97" t="s">
        <v>709</v>
      </c>
    </row>
    <row r="12" spans="1:14" s="41" customFormat="1" ht="117" customHeight="1" x14ac:dyDescent="0.25">
      <c r="E12" s="39" t="s">
        <v>671</v>
      </c>
      <c r="F12" s="89" t="s">
        <v>1134</v>
      </c>
      <c r="G12" s="89" t="s">
        <v>1133</v>
      </c>
    </row>
    <row r="13" spans="1:14" s="41" customFormat="1" ht="60" customHeight="1" x14ac:dyDescent="0.25">
      <c r="A13" s="39" t="s">
        <v>25</v>
      </c>
      <c r="B13" s="39" t="s">
        <v>26</v>
      </c>
      <c r="C13" s="39" t="s">
        <v>27</v>
      </c>
      <c r="D13" s="39" t="s">
        <v>28</v>
      </c>
      <c r="E13" s="39" t="s">
        <v>29</v>
      </c>
      <c r="F13" s="39" t="s">
        <v>672</v>
      </c>
      <c r="G13" s="39" t="s">
        <v>672</v>
      </c>
    </row>
    <row r="14" spans="1:14" s="41" customFormat="1" ht="38.25" x14ac:dyDescent="0.25">
      <c r="A14" s="94" t="s">
        <v>25</v>
      </c>
      <c r="B14" s="94" t="s">
        <v>26</v>
      </c>
      <c r="C14" s="94" t="s">
        <v>27</v>
      </c>
      <c r="D14" s="94" t="s">
        <v>28</v>
      </c>
      <c r="E14" s="94" t="s">
        <v>29</v>
      </c>
      <c r="F14" s="95" t="s">
        <v>710</v>
      </c>
      <c r="G14" s="95" t="s">
        <v>711</v>
      </c>
      <c r="H14" s="81" t="s">
        <v>992</v>
      </c>
      <c r="I14" s="81" t="s">
        <v>993</v>
      </c>
      <c r="J14" s="81" t="s">
        <v>994</v>
      </c>
      <c r="K14" s="81" t="s">
        <v>1088</v>
      </c>
      <c r="L14" s="81" t="s">
        <v>995</v>
      </c>
      <c r="M14" s="81" t="s">
        <v>996</v>
      </c>
      <c r="N14" s="81" t="s">
        <v>997</v>
      </c>
    </row>
    <row r="15" spans="1:14" x14ac:dyDescent="0.2">
      <c r="A15" s="26" t="s">
        <v>958</v>
      </c>
      <c r="B15" s="26"/>
      <c r="C15" s="26"/>
      <c r="D15" s="63"/>
      <c r="E15" s="63"/>
      <c r="F15" s="112">
        <v>100</v>
      </c>
      <c r="G15" s="112">
        <v>100</v>
      </c>
      <c r="H15" s="26">
        <v>1.88</v>
      </c>
      <c r="I15" s="26">
        <v>2.74</v>
      </c>
      <c r="J15" s="50">
        <v>3.9825502443322915</v>
      </c>
      <c r="K15" s="50">
        <v>1.7695898076692358</v>
      </c>
      <c r="L15" s="50">
        <v>3.5391796153384716</v>
      </c>
      <c r="M15" s="51">
        <v>100.00000000000001</v>
      </c>
      <c r="N15" s="51">
        <v>49.727767695099828</v>
      </c>
    </row>
    <row r="16" spans="1:14" x14ac:dyDescent="0.2">
      <c r="A16" s="29" t="s">
        <v>959</v>
      </c>
      <c r="B16" s="29"/>
      <c r="C16" s="29"/>
      <c r="D16" s="66"/>
      <c r="E16" s="66"/>
      <c r="F16" s="111">
        <v>0</v>
      </c>
      <c r="G16" s="111">
        <v>0</v>
      </c>
      <c r="H16" s="29">
        <v>-3.63</v>
      </c>
      <c r="I16" s="29">
        <v>0.48</v>
      </c>
      <c r="J16" s="54">
        <v>-3.1345591281184295</v>
      </c>
      <c r="K16" s="54">
        <v>0.31000113419023106</v>
      </c>
      <c r="L16" s="54">
        <v>0.62000226838046213</v>
      </c>
      <c r="M16" s="55">
        <v>0</v>
      </c>
      <c r="N16" s="55">
        <v>8.7114337568058069</v>
      </c>
    </row>
    <row r="17" spans="1:14" x14ac:dyDescent="0.2">
      <c r="A17" s="31" t="s">
        <v>30</v>
      </c>
      <c r="B17" s="31" t="s">
        <v>31</v>
      </c>
      <c r="C17" s="32" t="s">
        <v>32</v>
      </c>
      <c r="D17" s="32">
        <v>3</v>
      </c>
      <c r="E17" s="32" t="s">
        <v>33</v>
      </c>
      <c r="F17" s="32">
        <v>53</v>
      </c>
      <c r="G17" s="85">
        <v>71</v>
      </c>
      <c r="H17" s="14">
        <v>-2.75</v>
      </c>
      <c r="I17" s="14">
        <v>0.5</v>
      </c>
      <c r="J17" s="36">
        <v>-1.9978883027542489</v>
      </c>
      <c r="K17" s="36">
        <v>0.32291784811482405</v>
      </c>
      <c r="L17" s="36">
        <v>0.64583569622964809</v>
      </c>
      <c r="M17" s="138">
        <v>15.970961887477316</v>
      </c>
      <c r="N17" s="56">
        <v>9.0744101633393832</v>
      </c>
    </row>
    <row r="18" spans="1:14" x14ac:dyDescent="0.2">
      <c r="A18" s="31" t="s">
        <v>34</v>
      </c>
      <c r="B18" s="31" t="s">
        <v>35</v>
      </c>
      <c r="C18" s="32" t="s">
        <v>32</v>
      </c>
      <c r="D18" s="32">
        <v>3</v>
      </c>
      <c r="E18" s="32" t="s">
        <v>33</v>
      </c>
      <c r="F18" s="32">
        <v>72</v>
      </c>
      <c r="G18" s="85">
        <v>86</v>
      </c>
      <c r="H18" s="14">
        <v>-0.82</v>
      </c>
      <c r="I18" s="14">
        <v>0.54</v>
      </c>
      <c r="J18" s="36">
        <v>0.49503748469219255</v>
      </c>
      <c r="K18" s="36">
        <v>0.34875127596400995</v>
      </c>
      <c r="L18" s="36">
        <v>0.69750255192801991</v>
      </c>
      <c r="M18" s="138">
        <v>50.998185117967338</v>
      </c>
      <c r="N18" s="56">
        <v>9.8003629764065341</v>
      </c>
    </row>
    <row r="19" spans="1:14" x14ac:dyDescent="0.2">
      <c r="A19" s="31" t="s">
        <v>36</v>
      </c>
      <c r="B19" s="31" t="s">
        <v>37</v>
      </c>
      <c r="C19" s="32" t="s">
        <v>32</v>
      </c>
      <c r="D19" s="32">
        <v>3</v>
      </c>
      <c r="E19" s="32" t="s">
        <v>33</v>
      </c>
      <c r="F19" s="32">
        <v>68</v>
      </c>
      <c r="G19" s="85">
        <v>82</v>
      </c>
      <c r="H19" s="14">
        <v>-1.42</v>
      </c>
      <c r="I19" s="14">
        <v>0.52</v>
      </c>
      <c r="J19" s="36">
        <v>-0.27996535078338508</v>
      </c>
      <c r="K19" s="36">
        <v>0.33583456203941703</v>
      </c>
      <c r="L19" s="36">
        <v>0.67166912407883406</v>
      </c>
      <c r="M19" s="138">
        <v>40.10889292196007</v>
      </c>
      <c r="N19" s="56">
        <v>9.4373865698729595</v>
      </c>
    </row>
    <row r="20" spans="1:14" x14ac:dyDescent="0.2">
      <c r="A20" s="31" t="s">
        <v>38</v>
      </c>
      <c r="B20" s="31" t="s">
        <v>39</v>
      </c>
      <c r="C20" s="32" t="s">
        <v>32</v>
      </c>
      <c r="D20" s="32">
        <v>3</v>
      </c>
      <c r="E20" s="32" t="s">
        <v>33</v>
      </c>
      <c r="F20" s="32">
        <v>68</v>
      </c>
      <c r="G20" s="85">
        <v>81</v>
      </c>
      <c r="H20" s="14">
        <v>-1.48</v>
      </c>
      <c r="I20" s="14">
        <v>0.5</v>
      </c>
      <c r="J20" s="36">
        <v>-0.35746563433094292</v>
      </c>
      <c r="K20" s="36">
        <v>0.32291784811482405</v>
      </c>
      <c r="L20" s="36">
        <v>0.64583569622964809</v>
      </c>
      <c r="M20" s="138">
        <v>39.019963702359355</v>
      </c>
      <c r="N20" s="56">
        <v>9.0744101633393832</v>
      </c>
    </row>
    <row r="21" spans="1:14" x14ac:dyDescent="0.2">
      <c r="A21" s="31" t="s">
        <v>40</v>
      </c>
      <c r="B21" s="31" t="s">
        <v>41</v>
      </c>
      <c r="C21" s="32" t="s">
        <v>32</v>
      </c>
      <c r="D21" s="32">
        <v>4</v>
      </c>
      <c r="E21" s="32" t="s">
        <v>33</v>
      </c>
      <c r="F21" s="32">
        <v>66</v>
      </c>
      <c r="G21" s="85">
        <v>80</v>
      </c>
      <c r="H21" s="14">
        <v>-1.66</v>
      </c>
      <c r="I21" s="14">
        <v>0.48</v>
      </c>
      <c r="J21" s="36">
        <v>-0.58996648497361615</v>
      </c>
      <c r="K21" s="36">
        <v>0.31000113419023106</v>
      </c>
      <c r="L21" s="36">
        <v>0.62000226838046213</v>
      </c>
      <c r="M21" s="138">
        <v>35.753176043557175</v>
      </c>
      <c r="N21" s="56">
        <v>8.7114337568058069</v>
      </c>
    </row>
    <row r="22" spans="1:14" x14ac:dyDescent="0.2">
      <c r="A22" s="31" t="s">
        <v>42</v>
      </c>
      <c r="B22" s="31" t="s">
        <v>43</v>
      </c>
      <c r="C22" s="32" t="s">
        <v>32</v>
      </c>
      <c r="D22" s="32">
        <v>2</v>
      </c>
      <c r="E22" s="32" t="s">
        <v>33</v>
      </c>
      <c r="F22" s="32">
        <v>66</v>
      </c>
      <c r="G22" s="85">
        <v>84</v>
      </c>
      <c r="H22" s="14">
        <v>-1.42</v>
      </c>
      <c r="I22" s="14">
        <v>0.52</v>
      </c>
      <c r="J22" s="36">
        <v>-0.27996535078338508</v>
      </c>
      <c r="K22" s="36">
        <v>0.33583456203941703</v>
      </c>
      <c r="L22" s="36">
        <v>0.67166912407883406</v>
      </c>
      <c r="M22" s="138">
        <v>40.10889292196007</v>
      </c>
      <c r="N22" s="56">
        <v>9.4373865698729595</v>
      </c>
    </row>
    <row r="23" spans="1:14" x14ac:dyDescent="0.2">
      <c r="A23" s="31" t="s">
        <v>44</v>
      </c>
      <c r="B23" s="31" t="s">
        <v>45</v>
      </c>
      <c r="C23" s="32" t="s">
        <v>32</v>
      </c>
      <c r="D23" s="32">
        <v>4</v>
      </c>
      <c r="E23" s="32" t="s">
        <v>33</v>
      </c>
      <c r="F23" s="32">
        <v>71</v>
      </c>
      <c r="G23" s="85">
        <v>75</v>
      </c>
      <c r="H23" s="14">
        <v>-1.66</v>
      </c>
      <c r="I23" s="14">
        <v>0.48</v>
      </c>
      <c r="J23" s="36">
        <v>-0.58996648497361615</v>
      </c>
      <c r="K23" s="36">
        <v>0.31000113419023106</v>
      </c>
      <c r="L23" s="36">
        <v>0.62000226838046213</v>
      </c>
      <c r="M23" s="138">
        <v>35.753176043557175</v>
      </c>
      <c r="N23" s="56">
        <v>8.7114337568058069</v>
      </c>
    </row>
    <row r="24" spans="1:14" x14ac:dyDescent="0.2">
      <c r="A24" s="31" t="s">
        <v>46</v>
      </c>
      <c r="B24" s="31" t="s">
        <v>47</v>
      </c>
      <c r="C24" s="32" t="s">
        <v>32</v>
      </c>
      <c r="D24" s="32">
        <v>4</v>
      </c>
      <c r="E24" s="32" t="s">
        <v>33</v>
      </c>
      <c r="F24" s="32">
        <v>64</v>
      </c>
      <c r="G24" s="85">
        <v>68</v>
      </c>
      <c r="H24" s="14">
        <v>-2.33</v>
      </c>
      <c r="I24" s="14">
        <v>0.42</v>
      </c>
      <c r="J24" s="36">
        <v>-1.4553863179213447</v>
      </c>
      <c r="K24" s="36">
        <v>0.27125099241645217</v>
      </c>
      <c r="L24" s="36">
        <v>0.54250198483290435</v>
      </c>
      <c r="M24" s="138">
        <v>23.593466424682397</v>
      </c>
      <c r="N24" s="56">
        <v>7.6225045372050815</v>
      </c>
    </row>
    <row r="25" spans="1:14" x14ac:dyDescent="0.2">
      <c r="A25" s="31" t="s">
        <v>48</v>
      </c>
      <c r="B25" s="31" t="s">
        <v>49</v>
      </c>
      <c r="C25" s="32" t="s">
        <v>32</v>
      </c>
      <c r="D25" s="32">
        <v>2</v>
      </c>
      <c r="E25" s="32" t="s">
        <v>33</v>
      </c>
      <c r="F25" s="32">
        <v>71</v>
      </c>
      <c r="G25" s="85">
        <v>81</v>
      </c>
      <c r="H25" s="14">
        <v>-1.28</v>
      </c>
      <c r="I25" s="14">
        <v>0.54</v>
      </c>
      <c r="J25" s="36">
        <v>-9.9131355839083737E-2</v>
      </c>
      <c r="K25" s="36">
        <v>0.34875127596400995</v>
      </c>
      <c r="L25" s="36">
        <v>0.69750255192801991</v>
      </c>
      <c r="M25" s="138">
        <v>42.649727767695097</v>
      </c>
      <c r="N25" s="56">
        <v>9.8003629764065341</v>
      </c>
    </row>
    <row r="26" spans="1:14" x14ac:dyDescent="0.2">
      <c r="A26" s="31" t="s">
        <v>50</v>
      </c>
      <c r="B26" s="31" t="s">
        <v>51</v>
      </c>
      <c r="C26" s="32" t="s">
        <v>32</v>
      </c>
      <c r="D26" s="32">
        <v>4</v>
      </c>
      <c r="E26" s="32" t="s">
        <v>33</v>
      </c>
      <c r="F26" s="32">
        <v>66</v>
      </c>
      <c r="G26" s="85">
        <v>80</v>
      </c>
      <c r="H26" s="14">
        <v>-1.66</v>
      </c>
      <c r="I26" s="14">
        <v>0.48</v>
      </c>
      <c r="J26" s="36">
        <v>-0.58996648497361615</v>
      </c>
      <c r="K26" s="36">
        <v>0.31000113419023106</v>
      </c>
      <c r="L26" s="36">
        <v>0.62000226838046213</v>
      </c>
      <c r="M26" s="138">
        <v>35.753176043557175</v>
      </c>
      <c r="N26" s="56">
        <v>8.7114337568058069</v>
      </c>
    </row>
    <row r="27" spans="1:14" x14ac:dyDescent="0.2">
      <c r="A27" s="31" t="s">
        <v>52</v>
      </c>
      <c r="B27" s="31" t="s">
        <v>53</v>
      </c>
      <c r="C27" s="32" t="s">
        <v>32</v>
      </c>
      <c r="D27" s="32">
        <v>3</v>
      </c>
      <c r="E27" s="32" t="s">
        <v>33</v>
      </c>
      <c r="F27" s="32">
        <v>70</v>
      </c>
      <c r="G27" s="85">
        <v>72</v>
      </c>
      <c r="H27" s="14">
        <v>-1.87</v>
      </c>
      <c r="I27" s="14">
        <v>0.46</v>
      </c>
      <c r="J27" s="36">
        <v>-0.8612174773900686</v>
      </c>
      <c r="K27" s="36">
        <v>0.29708442026563814</v>
      </c>
      <c r="L27" s="36">
        <v>0.59416884053127628</v>
      </c>
      <c r="M27" s="138">
        <v>31.941923774954624</v>
      </c>
      <c r="N27" s="56">
        <v>8.3484573502722341</v>
      </c>
    </row>
    <row r="28" spans="1:14" x14ac:dyDescent="0.2">
      <c r="A28" s="31" t="s">
        <v>54</v>
      </c>
      <c r="B28" s="31" t="s">
        <v>55</v>
      </c>
      <c r="C28" s="32" t="s">
        <v>32</v>
      </c>
      <c r="D28" s="32">
        <v>3</v>
      </c>
      <c r="E28" s="32" t="s">
        <v>33</v>
      </c>
      <c r="F28" s="32">
        <v>65</v>
      </c>
      <c r="G28" s="85">
        <v>72</v>
      </c>
      <c r="H28" s="14">
        <v>-2.11</v>
      </c>
      <c r="I28" s="14">
        <v>0.42</v>
      </c>
      <c r="J28" s="36">
        <v>-1.1712186115802994</v>
      </c>
      <c r="K28" s="36">
        <v>0.27125099241645217</v>
      </c>
      <c r="L28" s="36">
        <v>0.54250198483290435</v>
      </c>
      <c r="M28" s="138">
        <v>27.586206896551726</v>
      </c>
      <c r="N28" s="56">
        <v>7.6225045372050815</v>
      </c>
    </row>
    <row r="29" spans="1:14" x14ac:dyDescent="0.2">
      <c r="A29" s="31" t="s">
        <v>56</v>
      </c>
      <c r="B29" s="31" t="s">
        <v>57</v>
      </c>
      <c r="C29" s="32" t="s">
        <v>32</v>
      </c>
      <c r="D29" s="32">
        <v>1</v>
      </c>
      <c r="E29" s="32" t="s">
        <v>58</v>
      </c>
      <c r="F29" s="32">
        <v>67</v>
      </c>
      <c r="G29" s="85">
        <v>93</v>
      </c>
      <c r="H29" s="14">
        <v>-0.68</v>
      </c>
      <c r="I29" s="14">
        <v>0.52</v>
      </c>
      <c r="J29" s="36">
        <v>0.67587147963649385</v>
      </c>
      <c r="K29" s="36">
        <v>0.33583456203941703</v>
      </c>
      <c r="L29" s="36">
        <v>0.67166912407883406</v>
      </c>
      <c r="M29" s="138">
        <v>53.539019963702358</v>
      </c>
      <c r="N29" s="56">
        <v>9.4373865698729595</v>
      </c>
    </row>
    <row r="30" spans="1:14" x14ac:dyDescent="0.2">
      <c r="A30" s="31" t="s">
        <v>59</v>
      </c>
      <c r="B30" s="31" t="s">
        <v>60</v>
      </c>
      <c r="C30" s="32" t="s">
        <v>32</v>
      </c>
      <c r="D30" s="32">
        <v>4</v>
      </c>
      <c r="E30" s="32" t="s">
        <v>33</v>
      </c>
      <c r="F30" s="32">
        <v>73</v>
      </c>
      <c r="G30" s="85">
        <v>78</v>
      </c>
      <c r="H30" s="14">
        <v>-1.35</v>
      </c>
      <c r="I30" s="14">
        <v>0.52</v>
      </c>
      <c r="J30" s="36">
        <v>-0.18954835331123454</v>
      </c>
      <c r="K30" s="36">
        <v>0.33583456203941703</v>
      </c>
      <c r="L30" s="36">
        <v>0.67166912407883406</v>
      </c>
      <c r="M30" s="138">
        <v>41.379310344827587</v>
      </c>
      <c r="N30" s="56">
        <v>9.4373865698729595</v>
      </c>
    </row>
    <row r="31" spans="1:14" x14ac:dyDescent="0.2">
      <c r="A31" s="31" t="s">
        <v>61</v>
      </c>
      <c r="B31" s="31" t="s">
        <v>62</v>
      </c>
      <c r="C31" s="32" t="s">
        <v>32</v>
      </c>
      <c r="D31" s="32">
        <v>3</v>
      </c>
      <c r="E31" s="32" t="s">
        <v>33</v>
      </c>
      <c r="F31" s="32">
        <v>76</v>
      </c>
      <c r="G31" s="85">
        <v>81</v>
      </c>
      <c r="H31" s="14">
        <v>-0.9</v>
      </c>
      <c r="I31" s="14">
        <v>0.54</v>
      </c>
      <c r="J31" s="36">
        <v>0.39170377329544881</v>
      </c>
      <c r="K31" s="36">
        <v>0.34875127596400995</v>
      </c>
      <c r="L31" s="36">
        <v>0.69750255192801991</v>
      </c>
      <c r="M31" s="138">
        <v>49.546279491833033</v>
      </c>
      <c r="N31" s="56">
        <v>9.8003629764065341</v>
      </c>
    </row>
    <row r="32" spans="1:14" x14ac:dyDescent="0.2">
      <c r="A32" s="31" t="s">
        <v>63</v>
      </c>
      <c r="B32" s="31" t="s">
        <v>64</v>
      </c>
      <c r="C32" s="32" t="s">
        <v>32</v>
      </c>
      <c r="D32" s="32">
        <v>4</v>
      </c>
      <c r="E32" s="32" t="s">
        <v>33</v>
      </c>
      <c r="F32" s="32">
        <v>58</v>
      </c>
      <c r="G32" s="85">
        <v>72</v>
      </c>
      <c r="H32" s="14">
        <v>-2.4300000000000002</v>
      </c>
      <c r="I32" s="14">
        <v>0.44</v>
      </c>
      <c r="J32" s="36">
        <v>-1.5845534571672744</v>
      </c>
      <c r="K32" s="36">
        <v>0.28416770634104516</v>
      </c>
      <c r="L32" s="36">
        <v>0.56833541268209031</v>
      </c>
      <c r="M32" s="138">
        <v>21.778584392014519</v>
      </c>
      <c r="N32" s="56">
        <v>7.9854809437386578</v>
      </c>
    </row>
    <row r="33" spans="1:14" x14ac:dyDescent="0.2">
      <c r="A33" s="31" t="s">
        <v>65</v>
      </c>
      <c r="B33" s="31" t="s">
        <v>66</v>
      </c>
      <c r="C33" s="32" t="s">
        <v>32</v>
      </c>
      <c r="D33" s="32">
        <v>5</v>
      </c>
      <c r="E33" s="32" t="s">
        <v>67</v>
      </c>
      <c r="F33" s="32">
        <v>68</v>
      </c>
      <c r="G33" s="85">
        <v>79</v>
      </c>
      <c r="H33" s="14">
        <v>-1.6</v>
      </c>
      <c r="I33" s="14">
        <v>0.48</v>
      </c>
      <c r="J33" s="36">
        <v>-0.51246620142605859</v>
      </c>
      <c r="K33" s="36">
        <v>0.31000113419023106</v>
      </c>
      <c r="L33" s="36">
        <v>0.62000226838046213</v>
      </c>
      <c r="M33" s="138">
        <v>36.842105263157897</v>
      </c>
      <c r="N33" s="56">
        <v>8.7114337568058069</v>
      </c>
    </row>
    <row r="34" spans="1:14" x14ac:dyDescent="0.2">
      <c r="A34" s="31" t="s">
        <v>68</v>
      </c>
      <c r="B34" s="31" t="s">
        <v>69</v>
      </c>
      <c r="C34" s="32" t="s">
        <v>32</v>
      </c>
      <c r="D34" s="32">
        <v>4</v>
      </c>
      <c r="E34" s="32" t="s">
        <v>70</v>
      </c>
      <c r="F34" s="32">
        <v>60</v>
      </c>
      <c r="G34" s="85">
        <v>70</v>
      </c>
      <c r="H34" s="14">
        <v>-2.4300000000000002</v>
      </c>
      <c r="I34" s="14">
        <v>0.44</v>
      </c>
      <c r="J34" s="36">
        <v>-1.5845534571672744</v>
      </c>
      <c r="K34" s="36">
        <v>0.28416770634104516</v>
      </c>
      <c r="L34" s="36">
        <v>0.56833541268209031</v>
      </c>
      <c r="M34" s="138">
        <v>21.778584392014519</v>
      </c>
      <c r="N34" s="56">
        <v>7.9854809437386578</v>
      </c>
    </row>
    <row r="35" spans="1:14" x14ac:dyDescent="0.2">
      <c r="A35" s="31" t="s">
        <v>71</v>
      </c>
      <c r="B35" s="31" t="s">
        <v>72</v>
      </c>
      <c r="C35" s="32" t="s">
        <v>32</v>
      </c>
      <c r="D35" s="32">
        <v>4</v>
      </c>
      <c r="E35" s="32" t="s">
        <v>33</v>
      </c>
      <c r="F35" s="32">
        <v>74</v>
      </c>
      <c r="G35" s="85">
        <v>86</v>
      </c>
      <c r="H35" s="14">
        <v>-0.68</v>
      </c>
      <c r="I35" s="14">
        <v>0.52</v>
      </c>
      <c r="J35" s="36">
        <v>0.67587147963649385</v>
      </c>
      <c r="K35" s="36">
        <v>0.33583456203941703</v>
      </c>
      <c r="L35" s="36">
        <v>0.67166912407883406</v>
      </c>
      <c r="M35" s="138">
        <v>53.539019963702358</v>
      </c>
      <c r="N35" s="56">
        <v>9.4373865698729595</v>
      </c>
    </row>
    <row r="36" spans="1:14" x14ac:dyDescent="0.2">
      <c r="A36" s="31" t="s">
        <v>73</v>
      </c>
      <c r="B36" s="31" t="s">
        <v>74</v>
      </c>
      <c r="C36" s="32" t="s">
        <v>32</v>
      </c>
      <c r="D36" s="32">
        <v>3</v>
      </c>
      <c r="E36" s="32" t="s">
        <v>33</v>
      </c>
      <c r="F36" s="32">
        <v>73</v>
      </c>
      <c r="G36" s="85">
        <v>78</v>
      </c>
      <c r="H36" s="14">
        <v>-1.35</v>
      </c>
      <c r="I36" s="14">
        <v>0.52</v>
      </c>
      <c r="J36" s="36">
        <v>-0.18954835331123454</v>
      </c>
      <c r="K36" s="36">
        <v>0.33583456203941703</v>
      </c>
      <c r="L36" s="36">
        <v>0.67166912407883406</v>
      </c>
      <c r="M36" s="138">
        <v>41.379310344827587</v>
      </c>
      <c r="N36" s="56">
        <v>9.4373865698729595</v>
      </c>
    </row>
    <row r="37" spans="1:14" x14ac:dyDescent="0.2">
      <c r="A37" s="31" t="s">
        <v>75</v>
      </c>
      <c r="B37" s="31" t="s">
        <v>76</v>
      </c>
      <c r="C37" s="32" t="s">
        <v>32</v>
      </c>
      <c r="D37" s="32">
        <v>4</v>
      </c>
      <c r="E37" s="32" t="s">
        <v>33</v>
      </c>
      <c r="F37" s="32">
        <v>72</v>
      </c>
      <c r="G37" s="85">
        <v>74</v>
      </c>
      <c r="H37" s="14">
        <v>-1.66</v>
      </c>
      <c r="I37" s="14">
        <v>0.48</v>
      </c>
      <c r="J37" s="36">
        <v>-0.58996648497361615</v>
      </c>
      <c r="K37" s="36">
        <v>0.31000113419023106</v>
      </c>
      <c r="L37" s="36">
        <v>0.62000226838046213</v>
      </c>
      <c r="M37" s="138">
        <v>35.753176043557175</v>
      </c>
      <c r="N37" s="56">
        <v>8.7114337568058069</v>
      </c>
    </row>
    <row r="38" spans="1:14" x14ac:dyDescent="0.2">
      <c r="A38" s="31" t="s">
        <v>77</v>
      </c>
      <c r="B38" s="31" t="s">
        <v>78</v>
      </c>
      <c r="C38" s="32" t="s">
        <v>32</v>
      </c>
      <c r="D38" s="32">
        <v>3</v>
      </c>
      <c r="E38" s="32" t="s">
        <v>33</v>
      </c>
      <c r="F38" s="32">
        <v>67</v>
      </c>
      <c r="G38" s="85">
        <v>75</v>
      </c>
      <c r="H38" s="14">
        <v>-1.87</v>
      </c>
      <c r="I38" s="14">
        <v>0.46</v>
      </c>
      <c r="J38" s="36">
        <v>-0.8612174773900686</v>
      </c>
      <c r="K38" s="36">
        <v>0.29708442026563814</v>
      </c>
      <c r="L38" s="36">
        <v>0.59416884053127628</v>
      </c>
      <c r="M38" s="138">
        <v>31.941923774954624</v>
      </c>
      <c r="N38" s="56">
        <v>8.3484573502722341</v>
      </c>
    </row>
    <row r="39" spans="1:14" x14ac:dyDescent="0.2">
      <c r="A39" s="31" t="s">
        <v>79</v>
      </c>
      <c r="B39" s="31" t="s">
        <v>80</v>
      </c>
      <c r="C39" s="32" t="s">
        <v>32</v>
      </c>
      <c r="D39" s="32">
        <v>1</v>
      </c>
      <c r="E39" s="32" t="s">
        <v>33</v>
      </c>
      <c r="F39" s="32">
        <v>81</v>
      </c>
      <c r="G39" s="85">
        <v>83</v>
      </c>
      <c r="H39" s="14">
        <v>-0.42</v>
      </c>
      <c r="I39" s="14">
        <v>0.5</v>
      </c>
      <c r="J39" s="36">
        <v>1.0117060416759109</v>
      </c>
      <c r="K39" s="36">
        <v>0.32291784811482405</v>
      </c>
      <c r="L39" s="36">
        <v>0.64583569622964809</v>
      </c>
      <c r="M39" s="138">
        <v>58.257713248638829</v>
      </c>
      <c r="N39" s="56">
        <v>9.0744101633393832</v>
      </c>
    </row>
    <row r="40" spans="1:14" x14ac:dyDescent="0.2">
      <c r="A40" s="31" t="s">
        <v>81</v>
      </c>
      <c r="B40" s="31" t="s">
        <v>82</v>
      </c>
      <c r="C40" s="32" t="s">
        <v>32</v>
      </c>
      <c r="D40" s="32">
        <v>3</v>
      </c>
      <c r="E40" s="32" t="s">
        <v>83</v>
      </c>
      <c r="F40" s="32">
        <v>73</v>
      </c>
      <c r="G40" s="85">
        <v>84</v>
      </c>
      <c r="H40" s="14">
        <v>-0.9</v>
      </c>
      <c r="I40" s="14">
        <v>0.54</v>
      </c>
      <c r="J40" s="36">
        <v>0.39170377329544881</v>
      </c>
      <c r="K40" s="36">
        <v>0.34875127596400995</v>
      </c>
      <c r="L40" s="36">
        <v>0.69750255192801991</v>
      </c>
      <c r="M40" s="138">
        <v>49.546279491833033</v>
      </c>
      <c r="N40" s="56">
        <v>9.8003629764065341</v>
      </c>
    </row>
    <row r="41" spans="1:14" x14ac:dyDescent="0.2">
      <c r="A41" s="31" t="s">
        <v>84</v>
      </c>
      <c r="B41" s="31" t="s">
        <v>85</v>
      </c>
      <c r="C41" s="32" t="s">
        <v>32</v>
      </c>
      <c r="D41" s="32">
        <v>3</v>
      </c>
      <c r="E41" s="32" t="s">
        <v>33</v>
      </c>
      <c r="F41" s="32">
        <v>65</v>
      </c>
      <c r="G41" s="85">
        <v>70</v>
      </c>
      <c r="H41" s="14">
        <v>-2.2000000000000002</v>
      </c>
      <c r="I41" s="14">
        <v>0.42</v>
      </c>
      <c r="J41" s="36">
        <v>-1.2874690369016364</v>
      </c>
      <c r="K41" s="36">
        <v>0.27125099241645217</v>
      </c>
      <c r="L41" s="36">
        <v>0.54250198483290435</v>
      </c>
      <c r="M41" s="138">
        <v>25.952813067150633</v>
      </c>
      <c r="N41" s="56">
        <v>7.6225045372050815</v>
      </c>
    </row>
    <row r="42" spans="1:14" x14ac:dyDescent="0.2">
      <c r="A42" s="31" t="s">
        <v>86</v>
      </c>
      <c r="B42" s="31" t="s">
        <v>87</v>
      </c>
      <c r="C42" s="32" t="s">
        <v>32</v>
      </c>
      <c r="D42" s="32">
        <v>2</v>
      </c>
      <c r="E42" s="32" t="s">
        <v>33</v>
      </c>
      <c r="F42" s="32">
        <v>65</v>
      </c>
      <c r="G42" s="85">
        <v>78</v>
      </c>
      <c r="H42" s="14">
        <v>-1.82</v>
      </c>
      <c r="I42" s="14">
        <v>0.46</v>
      </c>
      <c r="J42" s="36">
        <v>-0.79663390776710374</v>
      </c>
      <c r="K42" s="36">
        <v>0.29708442026563814</v>
      </c>
      <c r="L42" s="36">
        <v>0.59416884053127628</v>
      </c>
      <c r="M42" s="138">
        <v>32.849364791288565</v>
      </c>
      <c r="N42" s="56">
        <v>8.3484573502722341</v>
      </c>
    </row>
    <row r="43" spans="1:14" x14ac:dyDescent="0.2">
      <c r="A43" s="31" t="s">
        <v>88</v>
      </c>
      <c r="B43" s="31" t="s">
        <v>89</v>
      </c>
      <c r="C43" s="32" t="s">
        <v>90</v>
      </c>
      <c r="D43" s="32">
        <v>2</v>
      </c>
      <c r="E43" s="32" t="s">
        <v>33</v>
      </c>
      <c r="F43" s="32">
        <v>68</v>
      </c>
      <c r="G43" s="85">
        <v>81</v>
      </c>
      <c r="H43" s="14">
        <v>-1.48</v>
      </c>
      <c r="I43" s="14">
        <v>0.5</v>
      </c>
      <c r="J43" s="36">
        <v>-0.35746563433094292</v>
      </c>
      <c r="K43" s="36">
        <v>0.32291784811482405</v>
      </c>
      <c r="L43" s="36">
        <v>0.64583569622964809</v>
      </c>
      <c r="M43" s="138">
        <v>39.019963702359355</v>
      </c>
      <c r="N43" s="56">
        <v>9.0744101633393832</v>
      </c>
    </row>
    <row r="44" spans="1:14" x14ac:dyDescent="0.2">
      <c r="A44" s="31" t="s">
        <v>91</v>
      </c>
      <c r="B44" s="31" t="s">
        <v>92</v>
      </c>
      <c r="C44" s="32" t="s">
        <v>90</v>
      </c>
      <c r="D44" s="32">
        <v>1</v>
      </c>
      <c r="E44" s="32" t="s">
        <v>58</v>
      </c>
      <c r="F44" s="32">
        <v>80</v>
      </c>
      <c r="G44" s="85">
        <v>81</v>
      </c>
      <c r="H44" s="14">
        <v>-0.62</v>
      </c>
      <c r="I44" s="14">
        <v>0.52</v>
      </c>
      <c r="J44" s="36">
        <v>0.75337176318405175</v>
      </c>
      <c r="K44" s="36">
        <v>0.33583456203941703</v>
      </c>
      <c r="L44" s="36">
        <v>0.67166912407883406</v>
      </c>
      <c r="M44" s="138">
        <v>54.627949183303095</v>
      </c>
      <c r="N44" s="56">
        <v>9.4373865698729595</v>
      </c>
    </row>
    <row r="45" spans="1:14" x14ac:dyDescent="0.2">
      <c r="A45" s="31" t="s">
        <v>93</v>
      </c>
      <c r="B45" s="31" t="s">
        <v>94</v>
      </c>
      <c r="C45" s="32" t="s">
        <v>90</v>
      </c>
      <c r="D45" s="32">
        <v>2</v>
      </c>
      <c r="E45" s="32" t="s">
        <v>58</v>
      </c>
      <c r="F45" s="32">
        <v>69</v>
      </c>
      <c r="G45" s="85">
        <v>67</v>
      </c>
      <c r="H45" s="14">
        <v>-2.15</v>
      </c>
      <c r="I45" s="14">
        <v>0.42</v>
      </c>
      <c r="J45" s="36">
        <v>-1.2228854672786713</v>
      </c>
      <c r="K45" s="36">
        <v>0.27125099241645217</v>
      </c>
      <c r="L45" s="36">
        <v>0.54250198483290435</v>
      </c>
      <c r="M45" s="138">
        <v>26.860254083484573</v>
      </c>
      <c r="N45" s="56">
        <v>7.6225045372050815</v>
      </c>
    </row>
    <row r="46" spans="1:14" x14ac:dyDescent="0.2">
      <c r="A46" s="31" t="s">
        <v>95</v>
      </c>
      <c r="B46" s="31" t="s">
        <v>96</v>
      </c>
      <c r="C46" s="32" t="s">
        <v>90</v>
      </c>
      <c r="D46" s="32">
        <v>1</v>
      </c>
      <c r="E46" s="32" t="s">
        <v>58</v>
      </c>
      <c r="F46" s="32">
        <v>70</v>
      </c>
      <c r="G46" s="85">
        <v>84</v>
      </c>
      <c r="H46" s="14">
        <v>-1.1299999999999999</v>
      </c>
      <c r="I46" s="14">
        <v>0.56000000000000005</v>
      </c>
      <c r="J46" s="36">
        <v>9.4619353029810851E-2</v>
      </c>
      <c r="K46" s="36">
        <v>0.36166798988860294</v>
      </c>
      <c r="L46" s="36">
        <v>0.72333597977720587</v>
      </c>
      <c r="M46" s="138">
        <v>45.37205081669692</v>
      </c>
      <c r="N46" s="56">
        <v>10.16333938294011</v>
      </c>
    </row>
    <row r="47" spans="1:14" x14ac:dyDescent="0.2">
      <c r="A47" s="31" t="s">
        <v>97</v>
      </c>
      <c r="B47" s="31" t="s">
        <v>98</v>
      </c>
      <c r="C47" s="32" t="s">
        <v>90</v>
      </c>
      <c r="D47" s="32">
        <v>2</v>
      </c>
      <c r="E47" s="32" t="s">
        <v>58</v>
      </c>
      <c r="F47" s="32">
        <v>75</v>
      </c>
      <c r="G47" s="85">
        <v>81</v>
      </c>
      <c r="H47" s="14">
        <v>-0.97</v>
      </c>
      <c r="I47" s="14">
        <v>0.56000000000000005</v>
      </c>
      <c r="J47" s="36">
        <v>0.3012867758232981</v>
      </c>
      <c r="K47" s="36">
        <v>0.36166798988860294</v>
      </c>
      <c r="L47" s="36">
        <v>0.72333597977720587</v>
      </c>
      <c r="M47" s="138">
        <v>48.275862068965523</v>
      </c>
      <c r="N47" s="56">
        <v>10.16333938294011</v>
      </c>
    </row>
    <row r="48" spans="1:14" x14ac:dyDescent="0.2">
      <c r="A48" s="31" t="s">
        <v>99</v>
      </c>
      <c r="B48" s="31" t="s">
        <v>100</v>
      </c>
      <c r="C48" s="32" t="s">
        <v>90</v>
      </c>
      <c r="D48" s="32">
        <v>5</v>
      </c>
      <c r="E48" s="32" t="s">
        <v>70</v>
      </c>
      <c r="F48" s="32">
        <v>66</v>
      </c>
      <c r="G48" s="85">
        <v>77</v>
      </c>
      <c r="H48" s="14">
        <v>-1.82</v>
      </c>
      <c r="I48" s="14">
        <v>0.46</v>
      </c>
      <c r="J48" s="36">
        <v>-0.79663390776710374</v>
      </c>
      <c r="K48" s="36">
        <v>0.29708442026563814</v>
      </c>
      <c r="L48" s="36">
        <v>0.59416884053127628</v>
      </c>
      <c r="M48" s="138">
        <v>32.849364791288565</v>
      </c>
      <c r="N48" s="56">
        <v>8.3484573502722341</v>
      </c>
    </row>
    <row r="49" spans="1:14" x14ac:dyDescent="0.2">
      <c r="A49" s="31" t="s">
        <v>101</v>
      </c>
      <c r="B49" s="31" t="s">
        <v>102</v>
      </c>
      <c r="C49" s="32" t="s">
        <v>90</v>
      </c>
      <c r="D49" s="32">
        <v>3</v>
      </c>
      <c r="E49" s="32" t="s">
        <v>103</v>
      </c>
      <c r="F49" s="32">
        <v>71</v>
      </c>
      <c r="G49" s="85">
        <v>82</v>
      </c>
      <c r="H49" s="14">
        <v>-1.2</v>
      </c>
      <c r="I49" s="14">
        <v>0.54</v>
      </c>
      <c r="J49" s="36">
        <v>4.202355557660041E-3</v>
      </c>
      <c r="K49" s="36">
        <v>0.34875127596400995</v>
      </c>
      <c r="L49" s="36">
        <v>0.69750255192801991</v>
      </c>
      <c r="M49" s="138">
        <v>44.101633393829403</v>
      </c>
      <c r="N49" s="56">
        <v>9.8003629764065341</v>
      </c>
    </row>
    <row r="50" spans="1:14" x14ac:dyDescent="0.2">
      <c r="A50" s="31" t="s">
        <v>104</v>
      </c>
      <c r="B50" s="31" t="s">
        <v>105</v>
      </c>
      <c r="C50" s="32" t="s">
        <v>90</v>
      </c>
      <c r="D50" s="32">
        <v>2</v>
      </c>
      <c r="E50" s="32" t="s">
        <v>103</v>
      </c>
      <c r="F50" s="32">
        <v>59</v>
      </c>
      <c r="G50" s="85">
        <v>74</v>
      </c>
      <c r="H50" s="14">
        <v>-2.29</v>
      </c>
      <c r="I50" s="14">
        <v>0.42</v>
      </c>
      <c r="J50" s="36">
        <v>-1.4037194622229727</v>
      </c>
      <c r="K50" s="36">
        <v>0.27125099241645217</v>
      </c>
      <c r="L50" s="36">
        <v>0.54250198483290435</v>
      </c>
      <c r="M50" s="138">
        <v>24.319419237749546</v>
      </c>
      <c r="N50" s="56">
        <v>7.6225045372050815</v>
      </c>
    </row>
    <row r="51" spans="1:14" x14ac:dyDescent="0.2">
      <c r="A51" s="31" t="s">
        <v>106</v>
      </c>
      <c r="B51" s="31" t="s">
        <v>107</v>
      </c>
      <c r="C51" s="32" t="s">
        <v>108</v>
      </c>
      <c r="D51" s="32">
        <v>1</v>
      </c>
      <c r="E51" s="32" t="s">
        <v>109</v>
      </c>
      <c r="F51" s="32">
        <v>79</v>
      </c>
      <c r="G51" s="85">
        <v>85</v>
      </c>
      <c r="H51" s="14">
        <v>-0.42</v>
      </c>
      <c r="I51" s="14">
        <v>0.5</v>
      </c>
      <c r="J51" s="36">
        <v>1.0117060416759109</v>
      </c>
      <c r="K51" s="36">
        <v>0.32291784811482405</v>
      </c>
      <c r="L51" s="36">
        <v>0.64583569622964809</v>
      </c>
      <c r="M51" s="138">
        <v>58.257713248638829</v>
      </c>
      <c r="N51" s="56">
        <v>9.0744101633393832</v>
      </c>
    </row>
    <row r="52" spans="1:14" x14ac:dyDescent="0.2">
      <c r="A52" s="31" t="s">
        <v>110</v>
      </c>
      <c r="B52" s="31" t="s">
        <v>111</v>
      </c>
      <c r="C52" s="32" t="s">
        <v>108</v>
      </c>
      <c r="D52" s="32">
        <v>1</v>
      </c>
      <c r="E52" s="32" t="s">
        <v>58</v>
      </c>
      <c r="F52" s="32">
        <v>72</v>
      </c>
      <c r="G52" s="85">
        <v>72</v>
      </c>
      <c r="H52" s="14">
        <v>-1.77</v>
      </c>
      <c r="I52" s="14">
        <v>0.46</v>
      </c>
      <c r="J52" s="36">
        <v>-0.73205033814413878</v>
      </c>
      <c r="K52" s="36">
        <v>0.29708442026563814</v>
      </c>
      <c r="L52" s="36">
        <v>0.59416884053127628</v>
      </c>
      <c r="M52" s="138">
        <v>33.756805807622506</v>
      </c>
      <c r="N52" s="56">
        <v>8.3484573502722341</v>
      </c>
    </row>
    <row r="53" spans="1:14" x14ac:dyDescent="0.2">
      <c r="A53" s="31" t="s">
        <v>112</v>
      </c>
      <c r="B53" s="31" t="s">
        <v>113</v>
      </c>
      <c r="C53" s="32" t="s">
        <v>108</v>
      </c>
      <c r="D53" s="32">
        <v>3</v>
      </c>
      <c r="E53" s="32" t="s">
        <v>83</v>
      </c>
      <c r="F53" s="32">
        <v>75</v>
      </c>
      <c r="G53" s="85">
        <v>82</v>
      </c>
      <c r="H53" s="14">
        <v>-0.9</v>
      </c>
      <c r="I53" s="14">
        <v>0.54</v>
      </c>
      <c r="J53" s="36">
        <v>0.39170377329544881</v>
      </c>
      <c r="K53" s="36">
        <v>0.34875127596400995</v>
      </c>
      <c r="L53" s="36">
        <v>0.69750255192801991</v>
      </c>
      <c r="M53" s="138">
        <v>49.546279491833033</v>
      </c>
      <c r="N53" s="56">
        <v>9.8003629764065341</v>
      </c>
    </row>
    <row r="54" spans="1:14" x14ac:dyDescent="0.2">
      <c r="A54" s="31" t="s">
        <v>114</v>
      </c>
      <c r="B54" s="31" t="s">
        <v>115</v>
      </c>
      <c r="C54" s="32" t="s">
        <v>108</v>
      </c>
      <c r="D54" s="32">
        <v>1</v>
      </c>
      <c r="E54" s="32" t="s">
        <v>109</v>
      </c>
      <c r="F54" s="32">
        <v>62</v>
      </c>
      <c r="G54" s="85">
        <v>63</v>
      </c>
      <c r="H54" s="14">
        <v>-2.69</v>
      </c>
      <c r="I54" s="14">
        <v>0.48</v>
      </c>
      <c r="J54" s="36">
        <v>-1.9203880192066911</v>
      </c>
      <c r="K54" s="36">
        <v>0.31000113419023106</v>
      </c>
      <c r="L54" s="36">
        <v>0.62000226838046213</v>
      </c>
      <c r="M54" s="138">
        <v>17.059891107078041</v>
      </c>
      <c r="N54" s="56">
        <v>8.7114337568058069</v>
      </c>
    </row>
    <row r="55" spans="1:14" x14ac:dyDescent="0.2">
      <c r="A55" s="31" t="s">
        <v>116</v>
      </c>
      <c r="B55" s="31" t="s">
        <v>117</v>
      </c>
      <c r="C55" s="32" t="s">
        <v>108</v>
      </c>
      <c r="D55" s="32">
        <v>2</v>
      </c>
      <c r="E55" s="32" t="s">
        <v>103</v>
      </c>
      <c r="F55" s="32">
        <v>62</v>
      </c>
      <c r="G55" s="85">
        <v>76</v>
      </c>
      <c r="H55" s="14">
        <v>-2.06</v>
      </c>
      <c r="I55" s="14">
        <v>0.42</v>
      </c>
      <c r="J55" s="36">
        <v>-1.1066350419573348</v>
      </c>
      <c r="K55" s="36">
        <v>0.27125099241645217</v>
      </c>
      <c r="L55" s="36">
        <v>0.54250198483290435</v>
      </c>
      <c r="M55" s="138">
        <v>28.493647912885663</v>
      </c>
      <c r="N55" s="56">
        <v>7.6225045372050815</v>
      </c>
    </row>
    <row r="56" spans="1:14" x14ac:dyDescent="0.2">
      <c r="A56" s="31" t="s">
        <v>118</v>
      </c>
      <c r="B56" s="31" t="s">
        <v>119</v>
      </c>
      <c r="C56" s="32" t="s">
        <v>108</v>
      </c>
      <c r="D56" s="32">
        <v>3</v>
      </c>
      <c r="E56" s="32" t="s">
        <v>83</v>
      </c>
      <c r="F56" s="32">
        <v>71</v>
      </c>
      <c r="G56" s="85">
        <v>81</v>
      </c>
      <c r="H56" s="14">
        <v>-1.28</v>
      </c>
      <c r="I56" s="14">
        <v>0.54</v>
      </c>
      <c r="J56" s="36">
        <v>-9.9131355839083737E-2</v>
      </c>
      <c r="K56" s="36">
        <v>0.34875127596400995</v>
      </c>
      <c r="L56" s="36">
        <v>0.69750255192801991</v>
      </c>
      <c r="M56" s="138">
        <v>42.649727767695097</v>
      </c>
      <c r="N56" s="56">
        <v>9.8003629764065341</v>
      </c>
    </row>
    <row r="57" spans="1:14" x14ac:dyDescent="0.2">
      <c r="A57" s="31" t="s">
        <v>120</v>
      </c>
      <c r="B57" s="31" t="s">
        <v>121</v>
      </c>
      <c r="C57" s="32" t="s">
        <v>108</v>
      </c>
      <c r="D57" s="32">
        <v>4</v>
      </c>
      <c r="E57" s="32" t="s">
        <v>70</v>
      </c>
      <c r="F57" s="32">
        <v>71</v>
      </c>
      <c r="G57" s="85">
        <v>74</v>
      </c>
      <c r="H57" s="14">
        <v>-1.71</v>
      </c>
      <c r="I57" s="14">
        <v>0.46</v>
      </c>
      <c r="J57" s="36">
        <v>-0.654550054596581</v>
      </c>
      <c r="K57" s="36">
        <v>0.29708442026563814</v>
      </c>
      <c r="L57" s="36">
        <v>0.59416884053127628</v>
      </c>
      <c r="M57" s="138">
        <v>34.845735027223228</v>
      </c>
      <c r="N57" s="56">
        <v>8.3484573502722341</v>
      </c>
    </row>
    <row r="58" spans="1:14" x14ac:dyDescent="0.2">
      <c r="A58" s="31" t="s">
        <v>122</v>
      </c>
      <c r="B58" s="31" t="s">
        <v>123</v>
      </c>
      <c r="C58" s="32" t="s">
        <v>108</v>
      </c>
      <c r="D58" s="32">
        <v>3</v>
      </c>
      <c r="E58" s="32" t="s">
        <v>58</v>
      </c>
      <c r="F58" s="32">
        <v>79</v>
      </c>
      <c r="G58" s="85">
        <v>85</v>
      </c>
      <c r="H58" s="14">
        <v>-0.42</v>
      </c>
      <c r="I58" s="14">
        <v>0.5</v>
      </c>
      <c r="J58" s="36">
        <v>1.0117060416759109</v>
      </c>
      <c r="K58" s="36">
        <v>0.32291784811482405</v>
      </c>
      <c r="L58" s="36">
        <v>0.64583569622964809</v>
      </c>
      <c r="M58" s="138">
        <v>58.257713248638829</v>
      </c>
      <c r="N58" s="56">
        <v>9.0744101633393832</v>
      </c>
    </row>
    <row r="59" spans="1:14" x14ac:dyDescent="0.2">
      <c r="A59" s="31" t="s">
        <v>124</v>
      </c>
      <c r="B59" s="31" t="s">
        <v>125</v>
      </c>
      <c r="C59" s="32" t="s">
        <v>108</v>
      </c>
      <c r="D59" s="32">
        <v>1</v>
      </c>
      <c r="E59" s="32" t="s">
        <v>58</v>
      </c>
      <c r="F59" s="32">
        <v>59</v>
      </c>
      <c r="G59" s="85">
        <v>76</v>
      </c>
      <c r="H59" s="14">
        <v>-2.2000000000000002</v>
      </c>
      <c r="I59" s="14">
        <v>0.42</v>
      </c>
      <c r="J59" s="36">
        <v>-1.2874690369016364</v>
      </c>
      <c r="K59" s="36">
        <v>0.27125099241645217</v>
      </c>
      <c r="L59" s="36">
        <v>0.54250198483290435</v>
      </c>
      <c r="M59" s="138">
        <v>25.952813067150633</v>
      </c>
      <c r="N59" s="56">
        <v>7.6225045372050815</v>
      </c>
    </row>
    <row r="60" spans="1:14" x14ac:dyDescent="0.2">
      <c r="A60" s="31" t="s">
        <v>126</v>
      </c>
      <c r="B60" s="31" t="s">
        <v>127</v>
      </c>
      <c r="C60" s="32" t="s">
        <v>128</v>
      </c>
      <c r="D60" s="32">
        <v>1</v>
      </c>
      <c r="E60" s="32" t="s">
        <v>109</v>
      </c>
      <c r="F60" s="32">
        <v>87</v>
      </c>
      <c r="G60" s="85">
        <v>89</v>
      </c>
      <c r="H60" s="14">
        <v>0.21</v>
      </c>
      <c r="I60" s="14">
        <v>0.46</v>
      </c>
      <c r="J60" s="36">
        <v>1.8254590189252675</v>
      </c>
      <c r="K60" s="36">
        <v>0.29708442026563814</v>
      </c>
      <c r="L60" s="36">
        <v>0.59416884053127628</v>
      </c>
      <c r="M60" s="138">
        <v>69.691470054446455</v>
      </c>
      <c r="N60" s="56">
        <v>8.3484573502722341</v>
      </c>
    </row>
    <row r="61" spans="1:14" x14ac:dyDescent="0.2">
      <c r="A61" s="31" t="s">
        <v>129</v>
      </c>
      <c r="B61" s="31" t="s">
        <v>130</v>
      </c>
      <c r="C61" s="32" t="s">
        <v>128</v>
      </c>
      <c r="D61" s="32">
        <v>1</v>
      </c>
      <c r="E61" s="32" t="s">
        <v>109</v>
      </c>
      <c r="F61" s="32">
        <v>76</v>
      </c>
      <c r="G61" s="85">
        <v>81</v>
      </c>
      <c r="H61" s="14">
        <v>-0.9</v>
      </c>
      <c r="I61" s="14">
        <v>0.54</v>
      </c>
      <c r="J61" s="36">
        <v>0.39170377329544881</v>
      </c>
      <c r="K61" s="36">
        <v>0.34875127596400995</v>
      </c>
      <c r="L61" s="36">
        <v>0.69750255192801991</v>
      </c>
      <c r="M61" s="138">
        <v>49.546279491833033</v>
      </c>
      <c r="N61" s="56">
        <v>9.8003629764065341</v>
      </c>
    </row>
    <row r="62" spans="1:14" x14ac:dyDescent="0.2">
      <c r="A62" s="31" t="s">
        <v>131</v>
      </c>
      <c r="B62" s="31" t="s">
        <v>132</v>
      </c>
      <c r="C62" s="32" t="s">
        <v>128</v>
      </c>
      <c r="D62" s="32">
        <v>1</v>
      </c>
      <c r="E62" s="32" t="s">
        <v>103</v>
      </c>
      <c r="F62" s="32">
        <v>73</v>
      </c>
      <c r="G62" s="85">
        <v>87</v>
      </c>
      <c r="H62" s="14">
        <v>-0.68</v>
      </c>
      <c r="I62" s="14">
        <v>0.52</v>
      </c>
      <c r="J62" s="36">
        <v>0.67587147963649385</v>
      </c>
      <c r="K62" s="36">
        <v>0.33583456203941703</v>
      </c>
      <c r="L62" s="36">
        <v>0.67166912407883406</v>
      </c>
      <c r="M62" s="138">
        <v>53.539019963702358</v>
      </c>
      <c r="N62" s="56">
        <v>9.4373865698729595</v>
      </c>
    </row>
    <row r="63" spans="1:14" x14ac:dyDescent="0.2">
      <c r="A63" s="31" t="s">
        <v>133</v>
      </c>
      <c r="B63" s="31" t="s">
        <v>134</v>
      </c>
      <c r="C63" s="32" t="s">
        <v>128</v>
      </c>
      <c r="D63" s="32">
        <v>1</v>
      </c>
      <c r="E63" s="32" t="s">
        <v>109</v>
      </c>
      <c r="F63" s="32">
        <v>78</v>
      </c>
      <c r="G63" s="85">
        <v>84</v>
      </c>
      <c r="H63" s="14">
        <v>-0.55000000000000004</v>
      </c>
      <c r="I63" s="14">
        <v>0.5</v>
      </c>
      <c r="J63" s="36">
        <v>0.84378876065620245</v>
      </c>
      <c r="K63" s="36">
        <v>0.32291784811482405</v>
      </c>
      <c r="L63" s="36">
        <v>0.64583569622964809</v>
      </c>
      <c r="M63" s="138">
        <v>55.898366606170605</v>
      </c>
      <c r="N63" s="56">
        <v>9.0744101633393832</v>
      </c>
    </row>
    <row r="64" spans="1:14" x14ac:dyDescent="0.2">
      <c r="A64" s="31" t="s">
        <v>135</v>
      </c>
      <c r="B64" s="31" t="s">
        <v>136</v>
      </c>
      <c r="C64" s="32" t="s">
        <v>128</v>
      </c>
      <c r="D64" s="32">
        <v>1</v>
      </c>
      <c r="E64" s="32" t="s">
        <v>58</v>
      </c>
      <c r="F64" s="32">
        <v>71</v>
      </c>
      <c r="G64" s="85">
        <v>84</v>
      </c>
      <c r="H64" s="14">
        <v>-1.05</v>
      </c>
      <c r="I64" s="14">
        <v>0.56000000000000005</v>
      </c>
      <c r="J64" s="36">
        <v>0.19795306442655433</v>
      </c>
      <c r="K64" s="36">
        <v>0.36166798988860294</v>
      </c>
      <c r="L64" s="36">
        <v>0.72333597977720587</v>
      </c>
      <c r="M64" s="138">
        <v>46.823956442831218</v>
      </c>
      <c r="N64" s="56">
        <v>10.16333938294011</v>
      </c>
    </row>
    <row r="65" spans="1:14" x14ac:dyDescent="0.2">
      <c r="A65" s="31" t="s">
        <v>137</v>
      </c>
      <c r="B65" s="31" t="s">
        <v>138</v>
      </c>
      <c r="C65" s="32" t="s">
        <v>128</v>
      </c>
      <c r="D65" s="32">
        <v>2</v>
      </c>
      <c r="E65" s="32" t="s">
        <v>103</v>
      </c>
      <c r="F65" s="32">
        <v>78</v>
      </c>
      <c r="G65" s="85">
        <v>85</v>
      </c>
      <c r="H65" s="14">
        <v>-0.49</v>
      </c>
      <c r="I65" s="14">
        <v>0.5</v>
      </c>
      <c r="J65" s="36">
        <v>0.92128904420376023</v>
      </c>
      <c r="K65" s="36">
        <v>0.32291784811482405</v>
      </c>
      <c r="L65" s="36">
        <v>0.64583569622964809</v>
      </c>
      <c r="M65" s="138">
        <v>56.987295825771326</v>
      </c>
      <c r="N65" s="56">
        <v>9.0744101633393832</v>
      </c>
    </row>
    <row r="66" spans="1:14" x14ac:dyDescent="0.2">
      <c r="A66" s="31" t="s">
        <v>139</v>
      </c>
      <c r="B66" s="31" t="s">
        <v>140</v>
      </c>
      <c r="C66" s="32" t="s">
        <v>128</v>
      </c>
      <c r="D66" s="32">
        <v>1</v>
      </c>
      <c r="E66" s="32" t="s">
        <v>103</v>
      </c>
      <c r="F66" s="32">
        <v>73</v>
      </c>
      <c r="G66" s="85">
        <v>88</v>
      </c>
      <c r="H66" s="14">
        <v>-0.62</v>
      </c>
      <c r="I66" s="14">
        <v>0.52</v>
      </c>
      <c r="J66" s="36">
        <v>0.75337176318405175</v>
      </c>
      <c r="K66" s="36">
        <v>0.33583456203941703</v>
      </c>
      <c r="L66" s="36">
        <v>0.67166912407883406</v>
      </c>
      <c r="M66" s="138">
        <v>54.627949183303095</v>
      </c>
      <c r="N66" s="56">
        <v>9.4373865698729595</v>
      </c>
    </row>
    <row r="67" spans="1:14" x14ac:dyDescent="0.2">
      <c r="A67" s="31" t="s">
        <v>141</v>
      </c>
      <c r="B67" s="31" t="s">
        <v>142</v>
      </c>
      <c r="C67" s="32" t="s">
        <v>128</v>
      </c>
      <c r="D67" s="32">
        <v>4</v>
      </c>
      <c r="E67" s="32" t="s">
        <v>70</v>
      </c>
      <c r="F67" s="32">
        <v>70</v>
      </c>
      <c r="G67" s="85">
        <v>82</v>
      </c>
      <c r="H67" s="14">
        <v>-1.28</v>
      </c>
      <c r="I67" s="14">
        <v>0.54</v>
      </c>
      <c r="J67" s="36">
        <v>-9.9131355839083737E-2</v>
      </c>
      <c r="K67" s="36">
        <v>0.34875127596400995</v>
      </c>
      <c r="L67" s="36">
        <v>0.69750255192801991</v>
      </c>
      <c r="M67" s="138">
        <v>42.649727767695097</v>
      </c>
      <c r="N67" s="56">
        <v>9.8003629764065341</v>
      </c>
    </row>
    <row r="68" spans="1:14" x14ac:dyDescent="0.2">
      <c r="A68" s="31" t="s">
        <v>143</v>
      </c>
      <c r="B68" s="31" t="s">
        <v>144</v>
      </c>
      <c r="C68" s="32" t="s">
        <v>128</v>
      </c>
      <c r="D68" s="32">
        <v>4</v>
      </c>
      <c r="E68" s="32" t="s">
        <v>70</v>
      </c>
      <c r="F68" s="32">
        <v>66</v>
      </c>
      <c r="G68" s="85">
        <v>73</v>
      </c>
      <c r="H68" s="14">
        <v>-2.02</v>
      </c>
      <c r="I68" s="14">
        <v>0.44</v>
      </c>
      <c r="J68" s="36">
        <v>-1.0549681862589628</v>
      </c>
      <c r="K68" s="36">
        <v>0.28416770634104516</v>
      </c>
      <c r="L68" s="36">
        <v>0.56833541268209031</v>
      </c>
      <c r="M68" s="138">
        <v>29.219600725952809</v>
      </c>
      <c r="N68" s="56">
        <v>7.9854809437386578</v>
      </c>
    </row>
    <row r="69" spans="1:14" x14ac:dyDescent="0.2">
      <c r="A69" s="31" t="s">
        <v>145</v>
      </c>
      <c r="B69" s="31" t="s">
        <v>146</v>
      </c>
      <c r="C69" s="32" t="s">
        <v>128</v>
      </c>
      <c r="D69" s="32">
        <v>1</v>
      </c>
      <c r="E69" s="32" t="s">
        <v>58</v>
      </c>
      <c r="F69" s="32">
        <v>67</v>
      </c>
      <c r="G69" s="85">
        <v>81</v>
      </c>
      <c r="H69" s="14">
        <v>-1.54</v>
      </c>
      <c r="I69" s="14">
        <v>0.5</v>
      </c>
      <c r="J69" s="36">
        <v>-0.43496591787850075</v>
      </c>
      <c r="K69" s="36">
        <v>0.32291784811482405</v>
      </c>
      <c r="L69" s="36">
        <v>0.64583569622964809</v>
      </c>
      <c r="M69" s="138">
        <v>37.931034482758619</v>
      </c>
      <c r="N69" s="56">
        <v>9.0744101633393832</v>
      </c>
    </row>
    <row r="70" spans="1:14" x14ac:dyDescent="0.2">
      <c r="A70" s="31" t="s">
        <v>147</v>
      </c>
      <c r="B70" s="31" t="s">
        <v>148</v>
      </c>
      <c r="C70" s="32" t="s">
        <v>128</v>
      </c>
      <c r="D70" s="32">
        <v>3</v>
      </c>
      <c r="E70" s="32" t="s">
        <v>103</v>
      </c>
      <c r="F70" s="32">
        <v>75</v>
      </c>
      <c r="G70" s="85">
        <v>84</v>
      </c>
      <c r="H70" s="14">
        <v>-0.75</v>
      </c>
      <c r="I70" s="14">
        <v>0.52</v>
      </c>
      <c r="J70" s="36">
        <v>0.58545448216434326</v>
      </c>
      <c r="K70" s="36">
        <v>0.33583456203941703</v>
      </c>
      <c r="L70" s="36">
        <v>0.67166912407883406</v>
      </c>
      <c r="M70" s="138">
        <v>52.268602540834841</v>
      </c>
      <c r="N70" s="56">
        <v>9.4373865698729595</v>
      </c>
    </row>
    <row r="71" spans="1:14" x14ac:dyDescent="0.2">
      <c r="A71" s="31" t="s">
        <v>149</v>
      </c>
      <c r="B71" s="31" t="s">
        <v>150</v>
      </c>
      <c r="C71" s="32" t="s">
        <v>128</v>
      </c>
      <c r="D71" s="32">
        <v>1</v>
      </c>
      <c r="E71" s="32" t="s">
        <v>109</v>
      </c>
      <c r="F71" s="32">
        <v>81</v>
      </c>
      <c r="G71" s="85">
        <v>85</v>
      </c>
      <c r="H71" s="14">
        <v>-0.3</v>
      </c>
      <c r="I71" s="14">
        <v>0.48</v>
      </c>
      <c r="J71" s="36">
        <v>1.1667066087710265</v>
      </c>
      <c r="K71" s="36">
        <v>0.31000113419023106</v>
      </c>
      <c r="L71" s="36">
        <v>0.62000226838046213</v>
      </c>
      <c r="M71" s="138">
        <v>60.435571687840294</v>
      </c>
      <c r="N71" s="56">
        <v>8.7114337568058069</v>
      </c>
    </row>
    <row r="72" spans="1:14" x14ac:dyDescent="0.2">
      <c r="A72" s="31" t="s">
        <v>151</v>
      </c>
      <c r="B72" s="31" t="s">
        <v>152</v>
      </c>
      <c r="C72" s="32" t="s">
        <v>128</v>
      </c>
      <c r="D72" s="32">
        <v>2</v>
      </c>
      <c r="E72" s="32" t="s">
        <v>58</v>
      </c>
      <c r="F72" s="32">
        <v>73</v>
      </c>
      <c r="G72" s="85">
        <v>88</v>
      </c>
      <c r="H72" s="14">
        <v>-0.62</v>
      </c>
      <c r="I72" s="14">
        <v>0.52</v>
      </c>
      <c r="J72" s="36">
        <v>0.75337176318405175</v>
      </c>
      <c r="K72" s="36">
        <v>0.33583456203941703</v>
      </c>
      <c r="L72" s="36">
        <v>0.67166912407883406</v>
      </c>
      <c r="M72" s="138">
        <v>54.627949183303095</v>
      </c>
      <c r="N72" s="56">
        <v>9.4373865698729595</v>
      </c>
    </row>
    <row r="73" spans="1:14" x14ac:dyDescent="0.2">
      <c r="A73" s="31" t="s">
        <v>153</v>
      </c>
      <c r="B73" s="31" t="s">
        <v>154</v>
      </c>
      <c r="C73" s="32" t="s">
        <v>155</v>
      </c>
      <c r="D73" s="32">
        <v>1</v>
      </c>
      <c r="E73" s="32" t="s">
        <v>58</v>
      </c>
      <c r="F73" s="32">
        <v>88</v>
      </c>
      <c r="G73" s="85">
        <v>92</v>
      </c>
      <c r="H73" s="14">
        <v>0.47</v>
      </c>
      <c r="I73" s="14">
        <v>0.56000000000000005</v>
      </c>
      <c r="J73" s="36">
        <v>2.1612935809646845</v>
      </c>
      <c r="K73" s="36">
        <v>0.36166798988860294</v>
      </c>
      <c r="L73" s="36">
        <v>0.72333597977720587</v>
      </c>
      <c r="M73" s="138">
        <v>74.410163339382947</v>
      </c>
      <c r="N73" s="56">
        <v>10.16333938294011</v>
      </c>
    </row>
    <row r="74" spans="1:14" x14ac:dyDescent="0.2">
      <c r="A74" s="31" t="s">
        <v>156</v>
      </c>
      <c r="B74" s="31" t="s">
        <v>157</v>
      </c>
      <c r="C74" s="32" t="s">
        <v>155</v>
      </c>
      <c r="D74" s="32">
        <v>1</v>
      </c>
      <c r="E74" s="32" t="s">
        <v>109</v>
      </c>
      <c r="F74" s="32">
        <v>83</v>
      </c>
      <c r="G74" s="85">
        <v>94</v>
      </c>
      <c r="H74" s="14">
        <v>0.26</v>
      </c>
      <c r="I74" s="14">
        <v>0.48</v>
      </c>
      <c r="J74" s="36">
        <v>1.8900425885482324</v>
      </c>
      <c r="K74" s="36">
        <v>0.31000113419023106</v>
      </c>
      <c r="L74" s="36">
        <v>0.62000226838046213</v>
      </c>
      <c r="M74" s="138">
        <v>70.598911070780403</v>
      </c>
      <c r="N74" s="56">
        <v>8.7114337568058069</v>
      </c>
    </row>
    <row r="75" spans="1:14" x14ac:dyDescent="0.2">
      <c r="A75" s="31" t="s">
        <v>158</v>
      </c>
      <c r="B75" s="31" t="s">
        <v>159</v>
      </c>
      <c r="C75" s="32" t="s">
        <v>155</v>
      </c>
      <c r="D75" s="32">
        <v>1</v>
      </c>
      <c r="E75" s="32" t="s">
        <v>58</v>
      </c>
      <c r="F75" s="32">
        <v>62</v>
      </c>
      <c r="G75" s="85">
        <v>67</v>
      </c>
      <c r="H75" s="14">
        <v>-2.48</v>
      </c>
      <c r="I75" s="14">
        <v>0.44</v>
      </c>
      <c r="J75" s="36">
        <v>-1.649137026790239</v>
      </c>
      <c r="K75" s="36">
        <v>0.28416770634104516</v>
      </c>
      <c r="L75" s="36">
        <v>0.56833541268209031</v>
      </c>
      <c r="M75" s="138">
        <v>20.871143375680585</v>
      </c>
      <c r="N75" s="56">
        <v>7.9854809437386578</v>
      </c>
    </row>
    <row r="76" spans="1:14" x14ac:dyDescent="0.2">
      <c r="A76" s="31" t="s">
        <v>160</v>
      </c>
      <c r="B76" s="31" t="s">
        <v>161</v>
      </c>
      <c r="C76" s="32" t="s">
        <v>155</v>
      </c>
      <c r="D76" s="32">
        <v>1</v>
      </c>
      <c r="E76" s="32" t="s">
        <v>58</v>
      </c>
      <c r="F76" s="32">
        <v>62</v>
      </c>
      <c r="G76" s="85">
        <v>84</v>
      </c>
      <c r="H76" s="14">
        <v>-1.66</v>
      </c>
      <c r="I76" s="14">
        <v>0.48</v>
      </c>
      <c r="J76" s="36">
        <v>-0.58996648497361615</v>
      </c>
      <c r="K76" s="36">
        <v>0.31000113419023106</v>
      </c>
      <c r="L76" s="36">
        <v>0.62000226838046213</v>
      </c>
      <c r="M76" s="138">
        <v>35.753176043557175</v>
      </c>
      <c r="N76" s="56">
        <v>8.7114337568058069</v>
      </c>
    </row>
    <row r="77" spans="1:14" x14ac:dyDescent="0.2">
      <c r="A77" s="31" t="s">
        <v>162</v>
      </c>
      <c r="B77" s="31" t="s">
        <v>163</v>
      </c>
      <c r="C77" s="32" t="s">
        <v>155</v>
      </c>
      <c r="D77" s="32">
        <v>2</v>
      </c>
      <c r="E77" s="32" t="s">
        <v>164</v>
      </c>
      <c r="F77" s="32">
        <v>70</v>
      </c>
      <c r="G77" s="85">
        <v>79</v>
      </c>
      <c r="H77" s="14">
        <v>-1.48</v>
      </c>
      <c r="I77" s="14">
        <v>0.5</v>
      </c>
      <c r="J77" s="36">
        <v>-0.35746563433094292</v>
      </c>
      <c r="K77" s="36">
        <v>0.32291784811482405</v>
      </c>
      <c r="L77" s="36">
        <v>0.64583569622964809</v>
      </c>
      <c r="M77" s="138">
        <v>39.019963702359355</v>
      </c>
      <c r="N77" s="56">
        <v>9.0744101633393832</v>
      </c>
    </row>
    <row r="78" spans="1:14" x14ac:dyDescent="0.2">
      <c r="A78" s="31" t="s">
        <v>165</v>
      </c>
      <c r="B78" s="31" t="s">
        <v>166</v>
      </c>
      <c r="C78" s="32" t="s">
        <v>155</v>
      </c>
      <c r="D78" s="32">
        <v>1</v>
      </c>
      <c r="E78" s="32" t="s">
        <v>103</v>
      </c>
      <c r="F78" s="32">
        <v>73</v>
      </c>
      <c r="G78" s="85">
        <v>75</v>
      </c>
      <c r="H78" s="14">
        <v>-1.54</v>
      </c>
      <c r="I78" s="14">
        <v>0.5</v>
      </c>
      <c r="J78" s="36">
        <v>-0.43496591787850075</v>
      </c>
      <c r="K78" s="36">
        <v>0.32291784811482405</v>
      </c>
      <c r="L78" s="36">
        <v>0.64583569622964809</v>
      </c>
      <c r="M78" s="138">
        <v>37.931034482758619</v>
      </c>
      <c r="N78" s="56">
        <v>9.0744101633393832</v>
      </c>
    </row>
    <row r="79" spans="1:14" x14ac:dyDescent="0.2">
      <c r="A79" s="31" t="s">
        <v>167</v>
      </c>
      <c r="B79" s="31" t="s">
        <v>168</v>
      </c>
      <c r="C79" s="32" t="s">
        <v>155</v>
      </c>
      <c r="D79" s="32">
        <v>4</v>
      </c>
      <c r="E79" s="32" t="s">
        <v>70</v>
      </c>
      <c r="F79" s="32">
        <v>74</v>
      </c>
      <c r="G79" s="85">
        <v>87</v>
      </c>
      <c r="H79" s="14">
        <v>-0.62</v>
      </c>
      <c r="I79" s="14">
        <v>0.52</v>
      </c>
      <c r="J79" s="36">
        <v>0.75337176318405175</v>
      </c>
      <c r="K79" s="36">
        <v>0.33583456203941703</v>
      </c>
      <c r="L79" s="36">
        <v>0.67166912407883406</v>
      </c>
      <c r="M79" s="138">
        <v>54.627949183303095</v>
      </c>
      <c r="N79" s="56">
        <v>9.4373865698729595</v>
      </c>
    </row>
    <row r="80" spans="1:14" x14ac:dyDescent="0.2">
      <c r="A80" s="31" t="s">
        <v>169</v>
      </c>
      <c r="B80" s="31" t="s">
        <v>170</v>
      </c>
      <c r="C80" s="32" t="s">
        <v>155</v>
      </c>
      <c r="D80" s="32">
        <v>3</v>
      </c>
      <c r="E80" s="32" t="s">
        <v>103</v>
      </c>
      <c r="F80" s="32">
        <v>72</v>
      </c>
      <c r="G80" s="85">
        <v>77</v>
      </c>
      <c r="H80" s="14">
        <v>-1.48</v>
      </c>
      <c r="I80" s="14">
        <v>0.5</v>
      </c>
      <c r="J80" s="36">
        <v>-0.35746563433094292</v>
      </c>
      <c r="K80" s="36">
        <v>0.32291784811482405</v>
      </c>
      <c r="L80" s="36">
        <v>0.64583569622964809</v>
      </c>
      <c r="M80" s="138">
        <v>39.019963702359355</v>
      </c>
      <c r="N80" s="56">
        <v>9.0744101633393832</v>
      </c>
    </row>
    <row r="81" spans="1:14" x14ac:dyDescent="0.2">
      <c r="A81" s="31" t="s">
        <v>171</v>
      </c>
      <c r="B81" s="31" t="s">
        <v>172</v>
      </c>
      <c r="C81" s="32" t="s">
        <v>155</v>
      </c>
      <c r="D81" s="32">
        <v>3</v>
      </c>
      <c r="E81" s="32" t="s">
        <v>83</v>
      </c>
      <c r="F81" s="32">
        <v>70</v>
      </c>
      <c r="G81" s="85">
        <v>73</v>
      </c>
      <c r="H81" s="14">
        <v>-1.82</v>
      </c>
      <c r="I81" s="14">
        <v>0.46</v>
      </c>
      <c r="J81" s="36">
        <v>-0.79663390776710374</v>
      </c>
      <c r="K81" s="36">
        <v>0.29708442026563814</v>
      </c>
      <c r="L81" s="36">
        <v>0.59416884053127628</v>
      </c>
      <c r="M81" s="138">
        <v>32.849364791288565</v>
      </c>
      <c r="N81" s="56">
        <v>8.3484573502722341</v>
      </c>
    </row>
    <row r="82" spans="1:14" x14ac:dyDescent="0.2">
      <c r="A82" s="31" t="s">
        <v>173</v>
      </c>
      <c r="B82" s="31" t="s">
        <v>174</v>
      </c>
      <c r="C82" s="32" t="s">
        <v>155</v>
      </c>
      <c r="D82" s="32">
        <v>1</v>
      </c>
      <c r="E82" s="32" t="s">
        <v>109</v>
      </c>
      <c r="F82" s="32">
        <v>71</v>
      </c>
      <c r="G82" s="85">
        <v>84</v>
      </c>
      <c r="H82" s="14">
        <v>-1.05</v>
      </c>
      <c r="I82" s="14">
        <v>0.56000000000000005</v>
      </c>
      <c r="J82" s="36">
        <v>0.19795306442655433</v>
      </c>
      <c r="K82" s="36">
        <v>0.36166798988860294</v>
      </c>
      <c r="L82" s="36">
        <v>0.72333597977720587</v>
      </c>
      <c r="M82" s="138">
        <v>46.823956442831218</v>
      </c>
      <c r="N82" s="56">
        <v>10.16333938294011</v>
      </c>
    </row>
    <row r="83" spans="1:14" x14ac:dyDescent="0.2">
      <c r="A83" s="31" t="s">
        <v>175</v>
      </c>
      <c r="B83" s="31" t="s">
        <v>176</v>
      </c>
      <c r="C83" s="32" t="s">
        <v>155</v>
      </c>
      <c r="D83" s="32">
        <v>2</v>
      </c>
      <c r="E83" s="32" t="s">
        <v>164</v>
      </c>
      <c r="F83" s="32">
        <v>72</v>
      </c>
      <c r="G83" s="85">
        <v>81</v>
      </c>
      <c r="H83" s="14">
        <v>-1.2</v>
      </c>
      <c r="I83" s="14">
        <v>0.54</v>
      </c>
      <c r="J83" s="36">
        <v>4.202355557660041E-3</v>
      </c>
      <c r="K83" s="36">
        <v>0.34875127596400995</v>
      </c>
      <c r="L83" s="36">
        <v>0.69750255192801991</v>
      </c>
      <c r="M83" s="138">
        <v>44.101633393829403</v>
      </c>
      <c r="N83" s="56">
        <v>9.8003629764065341</v>
      </c>
    </row>
    <row r="84" spans="1:14" x14ac:dyDescent="0.2">
      <c r="A84" s="31" t="s">
        <v>177</v>
      </c>
      <c r="B84" s="31" t="s">
        <v>178</v>
      </c>
      <c r="C84" s="32" t="s">
        <v>155</v>
      </c>
      <c r="D84" s="32">
        <v>2</v>
      </c>
      <c r="E84" s="32" t="s">
        <v>109</v>
      </c>
      <c r="F84" s="32">
        <v>71</v>
      </c>
      <c r="G84" s="85">
        <v>84</v>
      </c>
      <c r="H84" s="14">
        <v>-1.05</v>
      </c>
      <c r="I84" s="14">
        <v>0.56000000000000005</v>
      </c>
      <c r="J84" s="36">
        <v>0.19795306442655433</v>
      </c>
      <c r="K84" s="36">
        <v>0.36166798988860294</v>
      </c>
      <c r="L84" s="36">
        <v>0.72333597977720587</v>
      </c>
      <c r="M84" s="138">
        <v>46.823956442831218</v>
      </c>
      <c r="N84" s="56">
        <v>10.16333938294011</v>
      </c>
    </row>
    <row r="85" spans="1:14" x14ac:dyDescent="0.2">
      <c r="A85" s="31" t="s">
        <v>179</v>
      </c>
      <c r="B85" s="31" t="s">
        <v>180</v>
      </c>
      <c r="C85" s="32" t="s">
        <v>155</v>
      </c>
      <c r="D85" s="32">
        <v>2</v>
      </c>
      <c r="E85" s="32" t="s">
        <v>103</v>
      </c>
      <c r="F85" s="32">
        <v>75</v>
      </c>
      <c r="G85" s="85">
        <v>85</v>
      </c>
      <c r="H85" s="14">
        <v>-0.68</v>
      </c>
      <c r="I85" s="14">
        <v>0.52</v>
      </c>
      <c r="J85" s="36">
        <v>0.67587147963649385</v>
      </c>
      <c r="K85" s="36">
        <v>0.33583456203941703</v>
      </c>
      <c r="L85" s="36">
        <v>0.67166912407883406</v>
      </c>
      <c r="M85" s="138">
        <v>53.539019963702358</v>
      </c>
      <c r="N85" s="56">
        <v>9.4373865698729595</v>
      </c>
    </row>
    <row r="86" spans="1:14" x14ac:dyDescent="0.2">
      <c r="A86" s="31" t="s">
        <v>181</v>
      </c>
      <c r="B86" s="31" t="s">
        <v>182</v>
      </c>
      <c r="C86" s="32" t="s">
        <v>183</v>
      </c>
      <c r="D86" s="32">
        <v>1</v>
      </c>
      <c r="E86" s="32" t="s">
        <v>103</v>
      </c>
      <c r="F86" s="32">
        <v>79</v>
      </c>
      <c r="G86" s="85">
        <v>88</v>
      </c>
      <c r="H86" s="14">
        <v>-0.24</v>
      </c>
      <c r="I86" s="14">
        <v>0.48</v>
      </c>
      <c r="J86" s="36">
        <v>1.2442068923185843</v>
      </c>
      <c r="K86" s="36">
        <v>0.31000113419023106</v>
      </c>
      <c r="L86" s="36">
        <v>0.62000226838046213</v>
      </c>
      <c r="M86" s="138">
        <v>61.524500907441023</v>
      </c>
      <c r="N86" s="56">
        <v>8.7114337568058069</v>
      </c>
    </row>
    <row r="87" spans="1:14" x14ac:dyDescent="0.2">
      <c r="A87" s="31" t="s">
        <v>184</v>
      </c>
      <c r="B87" s="31" t="s">
        <v>185</v>
      </c>
      <c r="C87" s="32" t="s">
        <v>183</v>
      </c>
      <c r="D87" s="32">
        <v>1</v>
      </c>
      <c r="E87" s="32" t="s">
        <v>58</v>
      </c>
      <c r="F87" s="32">
        <v>59</v>
      </c>
      <c r="G87" s="85">
        <v>74</v>
      </c>
      <c r="H87" s="14">
        <v>-2.29</v>
      </c>
      <c r="I87" s="14">
        <v>0.42</v>
      </c>
      <c r="J87" s="36">
        <v>-1.4037194622229727</v>
      </c>
      <c r="K87" s="36">
        <v>0.27125099241645217</v>
      </c>
      <c r="L87" s="36">
        <v>0.54250198483290435</v>
      </c>
      <c r="M87" s="138">
        <v>24.319419237749546</v>
      </c>
      <c r="N87" s="56">
        <v>7.6225045372050815</v>
      </c>
    </row>
    <row r="88" spans="1:14" x14ac:dyDescent="0.2">
      <c r="A88" s="31" t="s">
        <v>186</v>
      </c>
      <c r="B88" s="31" t="s">
        <v>187</v>
      </c>
      <c r="C88" s="32" t="s">
        <v>183</v>
      </c>
      <c r="D88" s="32">
        <v>1</v>
      </c>
      <c r="E88" s="32" t="s">
        <v>103</v>
      </c>
      <c r="F88" s="32">
        <v>62</v>
      </c>
      <c r="G88" s="85">
        <v>84</v>
      </c>
      <c r="H88" s="14">
        <v>-1.66</v>
      </c>
      <c r="I88" s="14">
        <v>0.48</v>
      </c>
      <c r="J88" s="36">
        <v>-0.58996648497361615</v>
      </c>
      <c r="K88" s="36">
        <v>0.31000113419023106</v>
      </c>
      <c r="L88" s="36">
        <v>0.62000226838046213</v>
      </c>
      <c r="M88" s="138">
        <v>35.753176043557175</v>
      </c>
      <c r="N88" s="56">
        <v>8.7114337568058069</v>
      </c>
    </row>
    <row r="89" spans="1:14" x14ac:dyDescent="0.2">
      <c r="A89" s="31" t="s">
        <v>188</v>
      </c>
      <c r="B89" s="31" t="s">
        <v>189</v>
      </c>
      <c r="C89" s="32" t="s">
        <v>183</v>
      </c>
      <c r="D89" s="32">
        <v>2</v>
      </c>
      <c r="E89" s="32" t="s">
        <v>58</v>
      </c>
      <c r="F89" s="32">
        <v>73</v>
      </c>
      <c r="G89" s="85">
        <v>83</v>
      </c>
      <c r="H89" s="14">
        <v>-0.97</v>
      </c>
      <c r="I89" s="14">
        <v>0.56000000000000005</v>
      </c>
      <c r="J89" s="36">
        <v>0.3012867758232981</v>
      </c>
      <c r="K89" s="36">
        <v>0.36166798988860294</v>
      </c>
      <c r="L89" s="36">
        <v>0.72333597977720587</v>
      </c>
      <c r="M89" s="138">
        <v>48.275862068965523</v>
      </c>
      <c r="N89" s="56">
        <v>10.16333938294011</v>
      </c>
    </row>
    <row r="90" spans="1:14" x14ac:dyDescent="0.2">
      <c r="A90" s="31" t="s">
        <v>190</v>
      </c>
      <c r="B90" s="31" t="s">
        <v>191</v>
      </c>
      <c r="C90" s="32" t="s">
        <v>183</v>
      </c>
      <c r="D90" s="32">
        <v>2</v>
      </c>
      <c r="E90" s="32" t="s">
        <v>109</v>
      </c>
      <c r="F90" s="32">
        <v>72</v>
      </c>
      <c r="G90" s="85">
        <v>73</v>
      </c>
      <c r="H90" s="14">
        <v>-1.71</v>
      </c>
      <c r="I90" s="14">
        <v>0.46</v>
      </c>
      <c r="J90" s="36">
        <v>-0.654550054596581</v>
      </c>
      <c r="K90" s="36">
        <v>0.29708442026563814</v>
      </c>
      <c r="L90" s="36">
        <v>0.59416884053127628</v>
      </c>
      <c r="M90" s="138">
        <v>34.845735027223228</v>
      </c>
      <c r="N90" s="56">
        <v>8.3484573502722341</v>
      </c>
    </row>
    <row r="91" spans="1:14" x14ac:dyDescent="0.2">
      <c r="A91" s="31" t="s">
        <v>192</v>
      </c>
      <c r="B91" s="31" t="s">
        <v>193</v>
      </c>
      <c r="C91" s="32" t="s">
        <v>183</v>
      </c>
      <c r="D91" s="32">
        <v>1</v>
      </c>
      <c r="E91" s="32" t="s">
        <v>109</v>
      </c>
      <c r="F91" s="32">
        <v>74</v>
      </c>
      <c r="G91" s="85">
        <v>82</v>
      </c>
      <c r="H91" s="14">
        <v>-0.97</v>
      </c>
      <c r="I91" s="14">
        <v>0.56000000000000005</v>
      </c>
      <c r="J91" s="36">
        <v>0.3012867758232981</v>
      </c>
      <c r="K91" s="36">
        <v>0.36166798988860294</v>
      </c>
      <c r="L91" s="36">
        <v>0.72333597977720587</v>
      </c>
      <c r="M91" s="138">
        <v>48.275862068965523</v>
      </c>
      <c r="N91" s="56">
        <v>10.16333938294011</v>
      </c>
    </row>
    <row r="92" spans="1:14" x14ac:dyDescent="0.2">
      <c r="A92" s="31" t="s">
        <v>194</v>
      </c>
      <c r="B92" s="31" t="s">
        <v>195</v>
      </c>
      <c r="C92" s="32" t="s">
        <v>183</v>
      </c>
      <c r="D92" s="32">
        <v>4</v>
      </c>
      <c r="E92" s="32" t="s">
        <v>70</v>
      </c>
      <c r="F92" s="32">
        <v>68</v>
      </c>
      <c r="G92" s="85">
        <v>73</v>
      </c>
      <c r="H92" s="14">
        <v>-1.92</v>
      </c>
      <c r="I92" s="14">
        <v>0.44</v>
      </c>
      <c r="J92" s="36">
        <v>-0.92580104701303312</v>
      </c>
      <c r="K92" s="36">
        <v>0.28416770634104516</v>
      </c>
      <c r="L92" s="36">
        <v>0.56833541268209031</v>
      </c>
      <c r="M92" s="138">
        <v>31.034482758620694</v>
      </c>
      <c r="N92" s="56">
        <v>7.9854809437386578</v>
      </c>
    </row>
    <row r="93" spans="1:14" x14ac:dyDescent="0.2">
      <c r="A93" s="31" t="s">
        <v>196</v>
      </c>
      <c r="B93" s="31" t="s">
        <v>197</v>
      </c>
      <c r="C93" s="32" t="s">
        <v>183</v>
      </c>
      <c r="D93" s="32">
        <v>2</v>
      </c>
      <c r="E93" s="32" t="s">
        <v>83</v>
      </c>
      <c r="F93" s="32">
        <v>73</v>
      </c>
      <c r="G93" s="85">
        <v>81</v>
      </c>
      <c r="H93" s="14">
        <v>-1.1299999999999999</v>
      </c>
      <c r="I93" s="14">
        <v>0.56000000000000005</v>
      </c>
      <c r="J93" s="36">
        <v>9.4619353029810851E-2</v>
      </c>
      <c r="K93" s="36">
        <v>0.36166798988860294</v>
      </c>
      <c r="L93" s="36">
        <v>0.72333597977720587</v>
      </c>
      <c r="M93" s="138">
        <v>45.37205081669692</v>
      </c>
      <c r="N93" s="56">
        <v>10.16333938294011</v>
      </c>
    </row>
    <row r="94" spans="1:14" x14ac:dyDescent="0.2">
      <c r="A94" s="31" t="s">
        <v>198</v>
      </c>
      <c r="B94" s="31" t="s">
        <v>199</v>
      </c>
      <c r="C94" s="32" t="s">
        <v>200</v>
      </c>
      <c r="D94" s="32">
        <v>1</v>
      </c>
      <c r="E94" s="32" t="s">
        <v>109</v>
      </c>
      <c r="F94" s="32">
        <v>78</v>
      </c>
      <c r="G94" s="85">
        <v>82</v>
      </c>
      <c r="H94" s="14">
        <v>-0.68</v>
      </c>
      <c r="I94" s="14">
        <v>0.52</v>
      </c>
      <c r="J94" s="36">
        <v>0.67587147963649385</v>
      </c>
      <c r="K94" s="36">
        <v>0.33583456203941703</v>
      </c>
      <c r="L94" s="36">
        <v>0.67166912407883406</v>
      </c>
      <c r="M94" s="138">
        <v>53.539019963702358</v>
      </c>
      <c r="N94" s="56">
        <v>9.4373865698729595</v>
      </c>
    </row>
    <row r="95" spans="1:14" x14ac:dyDescent="0.2">
      <c r="A95" s="31" t="s">
        <v>201</v>
      </c>
      <c r="B95" s="31" t="s">
        <v>202</v>
      </c>
      <c r="C95" s="32" t="s">
        <v>200</v>
      </c>
      <c r="D95" s="32">
        <v>1</v>
      </c>
      <c r="E95" s="32" t="s">
        <v>109</v>
      </c>
      <c r="F95" s="32">
        <v>65</v>
      </c>
      <c r="G95" s="85">
        <v>65</v>
      </c>
      <c r="H95" s="14">
        <v>-2.4300000000000002</v>
      </c>
      <c r="I95" s="14">
        <v>0.44</v>
      </c>
      <c r="J95" s="36">
        <v>-1.5845534571672744</v>
      </c>
      <c r="K95" s="36">
        <v>0.28416770634104516</v>
      </c>
      <c r="L95" s="36">
        <v>0.56833541268209031</v>
      </c>
      <c r="M95" s="138">
        <v>21.778584392014519</v>
      </c>
      <c r="N95" s="56">
        <v>7.9854809437386578</v>
      </c>
    </row>
    <row r="96" spans="1:14" x14ac:dyDescent="0.2">
      <c r="A96" s="31" t="s">
        <v>203</v>
      </c>
      <c r="B96" s="31" t="s">
        <v>204</v>
      </c>
      <c r="C96" s="32" t="s">
        <v>200</v>
      </c>
      <c r="D96" s="32">
        <v>2</v>
      </c>
      <c r="E96" s="32" t="s">
        <v>109</v>
      </c>
      <c r="F96" s="32">
        <v>74</v>
      </c>
      <c r="G96" s="85">
        <v>80</v>
      </c>
      <c r="H96" s="14">
        <v>-1.1299999999999999</v>
      </c>
      <c r="I96" s="14">
        <v>0.56000000000000005</v>
      </c>
      <c r="J96" s="36">
        <v>9.4619353029810851E-2</v>
      </c>
      <c r="K96" s="36">
        <v>0.36166798988860294</v>
      </c>
      <c r="L96" s="36">
        <v>0.72333597977720587</v>
      </c>
      <c r="M96" s="138">
        <v>45.37205081669692</v>
      </c>
      <c r="N96" s="56">
        <v>10.16333938294011</v>
      </c>
    </row>
    <row r="97" spans="1:14" x14ac:dyDescent="0.2">
      <c r="A97" s="31" t="s">
        <v>205</v>
      </c>
      <c r="B97" s="31" t="s">
        <v>206</v>
      </c>
      <c r="C97" s="32" t="s">
        <v>200</v>
      </c>
      <c r="D97" s="32">
        <v>1</v>
      </c>
      <c r="E97" s="32" t="s">
        <v>109</v>
      </c>
      <c r="F97" s="32">
        <v>78</v>
      </c>
      <c r="G97" s="85">
        <v>88</v>
      </c>
      <c r="H97" s="14">
        <v>-0.3</v>
      </c>
      <c r="I97" s="14">
        <v>0.48</v>
      </c>
      <c r="J97" s="36">
        <v>1.1667066087710265</v>
      </c>
      <c r="K97" s="36">
        <v>0.31000113419023106</v>
      </c>
      <c r="L97" s="36">
        <v>0.62000226838046213</v>
      </c>
      <c r="M97" s="138">
        <v>60.435571687840294</v>
      </c>
      <c r="N97" s="56">
        <v>8.7114337568058069</v>
      </c>
    </row>
    <row r="98" spans="1:14" x14ac:dyDescent="0.2">
      <c r="A98" s="31" t="s">
        <v>207</v>
      </c>
      <c r="B98" s="31" t="s">
        <v>208</v>
      </c>
      <c r="C98" s="32" t="s">
        <v>200</v>
      </c>
      <c r="D98" s="32">
        <v>1</v>
      </c>
      <c r="E98" s="32" t="s">
        <v>109</v>
      </c>
      <c r="F98" s="32">
        <v>74</v>
      </c>
      <c r="G98" s="85">
        <v>86</v>
      </c>
      <c r="H98" s="14">
        <v>-0.68</v>
      </c>
      <c r="I98" s="14">
        <v>0.52</v>
      </c>
      <c r="J98" s="36">
        <v>0.67587147963649385</v>
      </c>
      <c r="K98" s="36">
        <v>0.33583456203941703</v>
      </c>
      <c r="L98" s="36">
        <v>0.67166912407883406</v>
      </c>
      <c r="M98" s="138">
        <v>53.539019963702358</v>
      </c>
      <c r="N98" s="56">
        <v>9.4373865698729595</v>
      </c>
    </row>
    <row r="99" spans="1:14" x14ac:dyDescent="0.2">
      <c r="A99" s="31" t="s">
        <v>209</v>
      </c>
      <c r="B99" s="31" t="s">
        <v>210</v>
      </c>
      <c r="C99" s="32" t="s">
        <v>200</v>
      </c>
      <c r="D99" s="32">
        <v>1</v>
      </c>
      <c r="E99" s="32" t="s">
        <v>109</v>
      </c>
      <c r="F99" s="32">
        <v>73</v>
      </c>
      <c r="G99" s="85">
        <v>86</v>
      </c>
      <c r="H99" s="14">
        <v>-0.75</v>
      </c>
      <c r="I99" s="14">
        <v>0.52</v>
      </c>
      <c r="J99" s="36">
        <v>0.58545448216434326</v>
      </c>
      <c r="K99" s="36">
        <v>0.33583456203941703</v>
      </c>
      <c r="L99" s="36">
        <v>0.67166912407883406</v>
      </c>
      <c r="M99" s="138">
        <v>52.268602540834841</v>
      </c>
      <c r="N99" s="56">
        <v>9.4373865698729595</v>
      </c>
    </row>
    <row r="100" spans="1:14" x14ac:dyDescent="0.2">
      <c r="A100" s="31" t="s">
        <v>211</v>
      </c>
      <c r="B100" s="31" t="s">
        <v>212</v>
      </c>
      <c r="C100" s="32" t="s">
        <v>200</v>
      </c>
      <c r="D100" s="32">
        <v>4</v>
      </c>
      <c r="E100" s="32" t="s">
        <v>83</v>
      </c>
      <c r="F100" s="32">
        <v>71</v>
      </c>
      <c r="G100" s="85">
        <v>77</v>
      </c>
      <c r="H100" s="14">
        <v>-1.54</v>
      </c>
      <c r="I100" s="14">
        <v>0.5</v>
      </c>
      <c r="J100" s="36">
        <v>-0.43496591787850075</v>
      </c>
      <c r="K100" s="36">
        <v>0.32291784811482405</v>
      </c>
      <c r="L100" s="36">
        <v>0.64583569622964809</v>
      </c>
      <c r="M100" s="138">
        <v>37.931034482758619</v>
      </c>
      <c r="N100" s="56">
        <v>9.0744101633393832</v>
      </c>
    </row>
    <row r="101" spans="1:14" x14ac:dyDescent="0.2">
      <c r="A101" s="31" t="s">
        <v>213</v>
      </c>
      <c r="B101" s="31" t="s">
        <v>214</v>
      </c>
      <c r="C101" s="32" t="s">
        <v>200</v>
      </c>
      <c r="D101" s="32">
        <v>2</v>
      </c>
      <c r="E101" s="32" t="s">
        <v>109</v>
      </c>
      <c r="F101" s="32">
        <v>73</v>
      </c>
      <c r="G101" s="85">
        <v>89</v>
      </c>
      <c r="H101" s="14">
        <v>-0.55000000000000004</v>
      </c>
      <c r="I101" s="14">
        <v>0.5</v>
      </c>
      <c r="J101" s="36">
        <v>0.84378876065620245</v>
      </c>
      <c r="K101" s="36">
        <v>0.32291784811482405</v>
      </c>
      <c r="L101" s="36">
        <v>0.64583569622964809</v>
      </c>
      <c r="M101" s="138">
        <v>55.898366606170605</v>
      </c>
      <c r="N101" s="56">
        <v>9.0744101633393832</v>
      </c>
    </row>
    <row r="102" spans="1:14" x14ac:dyDescent="0.2">
      <c r="A102" s="31" t="s">
        <v>215</v>
      </c>
      <c r="B102" s="31" t="s">
        <v>216</v>
      </c>
      <c r="C102" s="32" t="s">
        <v>200</v>
      </c>
      <c r="D102" s="32">
        <v>2</v>
      </c>
      <c r="E102" s="32" t="s">
        <v>83</v>
      </c>
      <c r="F102" s="32">
        <v>75</v>
      </c>
      <c r="G102" s="85">
        <v>85</v>
      </c>
      <c r="H102" s="14">
        <v>-0.68</v>
      </c>
      <c r="I102" s="14">
        <v>0.52</v>
      </c>
      <c r="J102" s="36">
        <v>0.67587147963649385</v>
      </c>
      <c r="K102" s="36">
        <v>0.33583456203941703</v>
      </c>
      <c r="L102" s="36">
        <v>0.67166912407883406</v>
      </c>
      <c r="M102" s="138">
        <v>53.539019963702358</v>
      </c>
      <c r="N102" s="56">
        <v>9.4373865698729595</v>
      </c>
    </row>
    <row r="103" spans="1:14" x14ac:dyDescent="0.2">
      <c r="A103" s="31" t="s">
        <v>217</v>
      </c>
      <c r="B103" s="31" t="s">
        <v>218</v>
      </c>
      <c r="C103" s="32" t="s">
        <v>200</v>
      </c>
      <c r="D103" s="32">
        <v>3</v>
      </c>
      <c r="E103" s="32" t="s">
        <v>83</v>
      </c>
      <c r="F103" s="32">
        <v>74</v>
      </c>
      <c r="G103" s="85">
        <v>83</v>
      </c>
      <c r="H103" s="14">
        <v>-0.9</v>
      </c>
      <c r="I103" s="14">
        <v>0.54</v>
      </c>
      <c r="J103" s="36">
        <v>0.39170377329544881</v>
      </c>
      <c r="K103" s="36">
        <v>0.34875127596400995</v>
      </c>
      <c r="L103" s="36">
        <v>0.69750255192801991</v>
      </c>
      <c r="M103" s="138">
        <v>49.546279491833033</v>
      </c>
      <c r="N103" s="56">
        <v>9.8003629764065341</v>
      </c>
    </row>
    <row r="104" spans="1:14" x14ac:dyDescent="0.2">
      <c r="A104" s="31" t="s">
        <v>219</v>
      </c>
      <c r="B104" s="31" t="s">
        <v>220</v>
      </c>
      <c r="C104" s="32" t="s">
        <v>200</v>
      </c>
      <c r="D104" s="32">
        <v>2</v>
      </c>
      <c r="E104" s="32" t="s">
        <v>164</v>
      </c>
      <c r="F104" s="32">
        <v>74</v>
      </c>
      <c r="G104" s="85">
        <v>81</v>
      </c>
      <c r="H104" s="14">
        <v>-1.05</v>
      </c>
      <c r="I104" s="14">
        <v>0.56000000000000005</v>
      </c>
      <c r="J104" s="36">
        <v>0.19795306442655433</v>
      </c>
      <c r="K104" s="36">
        <v>0.36166798988860294</v>
      </c>
      <c r="L104" s="36">
        <v>0.72333597977720587</v>
      </c>
      <c r="M104" s="138">
        <v>46.823956442831218</v>
      </c>
      <c r="N104" s="56">
        <v>10.16333938294011</v>
      </c>
    </row>
    <row r="105" spans="1:14" x14ac:dyDescent="0.2">
      <c r="A105" s="31" t="s">
        <v>221</v>
      </c>
      <c r="B105" s="31" t="s">
        <v>222</v>
      </c>
      <c r="C105" s="32" t="s">
        <v>200</v>
      </c>
      <c r="D105" s="32">
        <v>1</v>
      </c>
      <c r="E105" s="32" t="s">
        <v>223</v>
      </c>
      <c r="F105" s="32">
        <v>75</v>
      </c>
      <c r="G105" s="85">
        <v>88</v>
      </c>
      <c r="H105" s="14">
        <v>-0.49</v>
      </c>
      <c r="I105" s="14">
        <v>0.5</v>
      </c>
      <c r="J105" s="36">
        <v>0.92128904420376023</v>
      </c>
      <c r="K105" s="36">
        <v>0.32291784811482405</v>
      </c>
      <c r="L105" s="36">
        <v>0.64583569622964809</v>
      </c>
      <c r="M105" s="138">
        <v>56.987295825771326</v>
      </c>
      <c r="N105" s="56">
        <v>9.0744101633393832</v>
      </c>
    </row>
    <row r="106" spans="1:14" x14ac:dyDescent="0.2">
      <c r="A106" s="31" t="s">
        <v>224</v>
      </c>
      <c r="B106" s="31" t="s">
        <v>225</v>
      </c>
      <c r="C106" s="32" t="s">
        <v>226</v>
      </c>
      <c r="D106" s="32">
        <v>3</v>
      </c>
      <c r="E106" s="32" t="s">
        <v>83</v>
      </c>
      <c r="F106" s="32">
        <v>74</v>
      </c>
      <c r="G106" s="85">
        <v>82</v>
      </c>
      <c r="H106" s="14">
        <v>-0.97</v>
      </c>
      <c r="I106" s="14">
        <v>0.56000000000000005</v>
      </c>
      <c r="J106" s="36">
        <v>0.3012867758232981</v>
      </c>
      <c r="K106" s="36">
        <v>0.36166798988860294</v>
      </c>
      <c r="L106" s="36">
        <v>0.72333597977720587</v>
      </c>
      <c r="M106" s="138">
        <v>48.275862068965523</v>
      </c>
      <c r="N106" s="56">
        <v>10.16333938294011</v>
      </c>
    </row>
    <row r="107" spans="1:14" x14ac:dyDescent="0.2">
      <c r="A107" s="31" t="s">
        <v>227</v>
      </c>
      <c r="B107" s="31" t="s">
        <v>228</v>
      </c>
      <c r="C107" s="32" t="s">
        <v>229</v>
      </c>
      <c r="D107" s="32">
        <v>1</v>
      </c>
      <c r="E107" s="32" t="s">
        <v>109</v>
      </c>
      <c r="F107" s="32">
        <v>79</v>
      </c>
      <c r="G107" s="85">
        <v>87</v>
      </c>
      <c r="H107" s="14">
        <v>-0.3</v>
      </c>
      <c r="I107" s="14">
        <v>0.48</v>
      </c>
      <c r="J107" s="36">
        <v>1.1667066087710265</v>
      </c>
      <c r="K107" s="36">
        <v>0.31000113419023106</v>
      </c>
      <c r="L107" s="36">
        <v>0.62000226838046213</v>
      </c>
      <c r="M107" s="138">
        <v>60.435571687840294</v>
      </c>
      <c r="N107" s="56">
        <v>8.7114337568058069</v>
      </c>
    </row>
    <row r="108" spans="1:14" x14ac:dyDescent="0.2">
      <c r="A108" s="31" t="s">
        <v>230</v>
      </c>
      <c r="B108" s="31" t="s">
        <v>231</v>
      </c>
      <c r="C108" s="32" t="s">
        <v>229</v>
      </c>
      <c r="D108" s="32">
        <v>3</v>
      </c>
      <c r="E108" s="32" t="s">
        <v>83</v>
      </c>
      <c r="F108" s="32">
        <v>77</v>
      </c>
      <c r="G108" s="85">
        <v>84</v>
      </c>
      <c r="H108" s="14">
        <v>-0.62</v>
      </c>
      <c r="I108" s="14">
        <v>0.52</v>
      </c>
      <c r="J108" s="36">
        <v>0.75337176318405175</v>
      </c>
      <c r="K108" s="36">
        <v>0.33583456203941703</v>
      </c>
      <c r="L108" s="36">
        <v>0.67166912407883406</v>
      </c>
      <c r="M108" s="138">
        <v>54.627949183303095</v>
      </c>
      <c r="N108" s="56">
        <v>9.4373865698729595</v>
      </c>
    </row>
    <row r="109" spans="1:14" x14ac:dyDescent="0.2">
      <c r="A109" s="31" t="s">
        <v>232</v>
      </c>
      <c r="B109" s="31" t="s">
        <v>233</v>
      </c>
      <c r="C109" s="32" t="s">
        <v>229</v>
      </c>
      <c r="D109" s="32">
        <v>2</v>
      </c>
      <c r="E109" s="32" t="s">
        <v>109</v>
      </c>
      <c r="F109" s="32">
        <v>72</v>
      </c>
      <c r="G109" s="85">
        <v>82</v>
      </c>
      <c r="H109" s="14">
        <v>-1.1299999999999999</v>
      </c>
      <c r="I109" s="14">
        <v>0.56000000000000005</v>
      </c>
      <c r="J109" s="36">
        <v>9.4619353029810851E-2</v>
      </c>
      <c r="K109" s="36">
        <v>0.36166798988860294</v>
      </c>
      <c r="L109" s="36">
        <v>0.72333597977720587</v>
      </c>
      <c r="M109" s="138">
        <v>45.37205081669692</v>
      </c>
      <c r="N109" s="56">
        <v>10.16333938294011</v>
      </c>
    </row>
    <row r="110" spans="1:14" x14ac:dyDescent="0.2">
      <c r="A110" s="31" t="s">
        <v>234</v>
      </c>
      <c r="B110" s="31" t="s">
        <v>235</v>
      </c>
      <c r="C110" s="32" t="s">
        <v>229</v>
      </c>
      <c r="D110" s="32">
        <v>3</v>
      </c>
      <c r="E110" s="32" t="s">
        <v>83</v>
      </c>
      <c r="F110" s="32">
        <v>77</v>
      </c>
      <c r="G110" s="85">
        <v>80</v>
      </c>
      <c r="H110" s="14">
        <v>-0.9</v>
      </c>
      <c r="I110" s="14">
        <v>0.54</v>
      </c>
      <c r="J110" s="36">
        <v>0.39170377329544881</v>
      </c>
      <c r="K110" s="36">
        <v>0.34875127596400995</v>
      </c>
      <c r="L110" s="36">
        <v>0.69750255192801991</v>
      </c>
      <c r="M110" s="138">
        <v>49.546279491833033</v>
      </c>
      <c r="N110" s="56">
        <v>9.8003629764065341</v>
      </c>
    </row>
    <row r="111" spans="1:14" x14ac:dyDescent="0.2">
      <c r="A111" s="31" t="s">
        <v>236</v>
      </c>
      <c r="B111" s="31" t="s">
        <v>237</v>
      </c>
      <c r="C111" s="32" t="s">
        <v>229</v>
      </c>
      <c r="D111" s="32">
        <v>2</v>
      </c>
      <c r="E111" s="32" t="s">
        <v>109</v>
      </c>
      <c r="F111" s="32">
        <v>73</v>
      </c>
      <c r="G111" s="85">
        <v>87</v>
      </c>
      <c r="H111" s="14">
        <v>-0.68</v>
      </c>
      <c r="I111" s="14">
        <v>0.52</v>
      </c>
      <c r="J111" s="36">
        <v>0.67587147963649385</v>
      </c>
      <c r="K111" s="36">
        <v>0.33583456203941703</v>
      </c>
      <c r="L111" s="36">
        <v>0.67166912407883406</v>
      </c>
      <c r="M111" s="138">
        <v>53.539019963702358</v>
      </c>
      <c r="N111" s="56">
        <v>9.4373865698729595</v>
      </c>
    </row>
    <row r="112" spans="1:14" x14ac:dyDescent="0.2">
      <c r="A112" s="31" t="s">
        <v>238</v>
      </c>
      <c r="B112" s="31" t="s">
        <v>239</v>
      </c>
      <c r="C112" s="32" t="s">
        <v>240</v>
      </c>
      <c r="D112" s="32">
        <v>1</v>
      </c>
      <c r="E112" s="32" t="s">
        <v>58</v>
      </c>
      <c r="F112" s="32">
        <v>57</v>
      </c>
      <c r="G112" s="85">
        <v>67</v>
      </c>
      <c r="H112" s="14">
        <v>-2.75</v>
      </c>
      <c r="I112" s="14">
        <v>0.5</v>
      </c>
      <c r="J112" s="36">
        <v>-1.9978883027542489</v>
      </c>
      <c r="K112" s="36">
        <v>0.32291784811482405</v>
      </c>
      <c r="L112" s="36">
        <v>0.64583569622964809</v>
      </c>
      <c r="M112" s="138">
        <v>15.970961887477316</v>
      </c>
      <c r="N112" s="56">
        <v>9.0744101633393832</v>
      </c>
    </row>
    <row r="113" spans="1:14" x14ac:dyDescent="0.2">
      <c r="A113" s="31" t="s">
        <v>241</v>
      </c>
      <c r="B113" s="31" t="s">
        <v>242</v>
      </c>
      <c r="C113" s="32" t="s">
        <v>240</v>
      </c>
      <c r="D113" s="32">
        <v>2</v>
      </c>
      <c r="E113" s="32" t="s">
        <v>33</v>
      </c>
      <c r="F113" s="32">
        <v>65</v>
      </c>
      <c r="G113" s="85">
        <v>66</v>
      </c>
      <c r="H113" s="14">
        <v>-2.38</v>
      </c>
      <c r="I113" s="14">
        <v>0.44</v>
      </c>
      <c r="J113" s="36">
        <v>-1.5199698875443093</v>
      </c>
      <c r="K113" s="36">
        <v>0.28416770634104516</v>
      </c>
      <c r="L113" s="36">
        <v>0.56833541268209031</v>
      </c>
      <c r="M113" s="138">
        <v>22.68602540834846</v>
      </c>
      <c r="N113" s="56">
        <v>7.9854809437386578</v>
      </c>
    </row>
    <row r="114" spans="1:14" x14ac:dyDescent="0.2">
      <c r="A114" s="31" t="s">
        <v>243</v>
      </c>
      <c r="B114" s="31" t="s">
        <v>244</v>
      </c>
      <c r="C114" s="32" t="s">
        <v>240</v>
      </c>
      <c r="D114" s="32">
        <v>2</v>
      </c>
      <c r="E114" s="32" t="s">
        <v>33</v>
      </c>
      <c r="F114" s="32">
        <v>59</v>
      </c>
      <c r="G114" s="85">
        <v>66</v>
      </c>
      <c r="H114" s="14">
        <v>-2.69</v>
      </c>
      <c r="I114" s="14">
        <v>0.48</v>
      </c>
      <c r="J114" s="36">
        <v>-1.9203880192066911</v>
      </c>
      <c r="K114" s="36">
        <v>0.31000113419023106</v>
      </c>
      <c r="L114" s="36">
        <v>0.62000226838046213</v>
      </c>
      <c r="M114" s="138">
        <v>17.059891107078041</v>
      </c>
      <c r="N114" s="56">
        <v>8.7114337568058069</v>
      </c>
    </row>
    <row r="115" spans="1:14" x14ac:dyDescent="0.2">
      <c r="A115" s="31" t="s">
        <v>245</v>
      </c>
      <c r="B115" s="31" t="s">
        <v>246</v>
      </c>
      <c r="C115" s="32" t="s">
        <v>240</v>
      </c>
      <c r="D115" s="32">
        <v>3</v>
      </c>
      <c r="E115" s="32" t="s">
        <v>33</v>
      </c>
      <c r="F115" s="32">
        <v>67</v>
      </c>
      <c r="G115" s="85">
        <v>75</v>
      </c>
      <c r="H115" s="14">
        <v>-1.87</v>
      </c>
      <c r="I115" s="14">
        <v>0.46</v>
      </c>
      <c r="J115" s="36">
        <v>-0.8612174773900686</v>
      </c>
      <c r="K115" s="36">
        <v>0.29708442026563814</v>
      </c>
      <c r="L115" s="36">
        <v>0.59416884053127628</v>
      </c>
      <c r="M115" s="138">
        <v>31.941923774954624</v>
      </c>
      <c r="N115" s="56">
        <v>8.3484573502722341</v>
      </c>
    </row>
    <row r="116" spans="1:14" x14ac:dyDescent="0.2">
      <c r="A116" s="31" t="s">
        <v>247</v>
      </c>
      <c r="B116" s="31" t="s">
        <v>248</v>
      </c>
      <c r="C116" s="32" t="s">
        <v>240</v>
      </c>
      <c r="D116" s="32">
        <v>1</v>
      </c>
      <c r="E116" s="32" t="s">
        <v>109</v>
      </c>
      <c r="F116" s="32">
        <v>71</v>
      </c>
      <c r="G116" s="85">
        <v>82</v>
      </c>
      <c r="H116" s="14">
        <v>-1.2</v>
      </c>
      <c r="I116" s="14">
        <v>0.54</v>
      </c>
      <c r="J116" s="36">
        <v>4.202355557660041E-3</v>
      </c>
      <c r="K116" s="36">
        <v>0.34875127596400995</v>
      </c>
      <c r="L116" s="36">
        <v>0.69750255192801991</v>
      </c>
      <c r="M116" s="138">
        <v>44.101633393829403</v>
      </c>
      <c r="N116" s="56">
        <v>9.8003629764065341</v>
      </c>
    </row>
    <row r="117" spans="1:14" x14ac:dyDescent="0.2">
      <c r="A117" s="31" t="s">
        <v>249</v>
      </c>
      <c r="B117" s="31" t="s">
        <v>250</v>
      </c>
      <c r="C117" s="32" t="s">
        <v>240</v>
      </c>
      <c r="D117" s="32">
        <v>1</v>
      </c>
      <c r="E117" s="32" t="s">
        <v>58</v>
      </c>
      <c r="F117" s="32">
        <v>68</v>
      </c>
      <c r="G117" s="85">
        <v>76</v>
      </c>
      <c r="H117" s="14">
        <v>-1.77</v>
      </c>
      <c r="I117" s="14">
        <v>0.46</v>
      </c>
      <c r="J117" s="36">
        <v>-0.73205033814413878</v>
      </c>
      <c r="K117" s="36">
        <v>0.29708442026563814</v>
      </c>
      <c r="L117" s="36">
        <v>0.59416884053127628</v>
      </c>
      <c r="M117" s="138">
        <v>33.756805807622506</v>
      </c>
      <c r="N117" s="56">
        <v>8.3484573502722341</v>
      </c>
    </row>
    <row r="118" spans="1:14" x14ac:dyDescent="0.2">
      <c r="A118" s="31" t="s">
        <v>251</v>
      </c>
      <c r="B118" s="31" t="s">
        <v>252</v>
      </c>
      <c r="C118" s="32" t="s">
        <v>240</v>
      </c>
      <c r="D118" s="32">
        <v>2</v>
      </c>
      <c r="E118" s="32" t="s">
        <v>58</v>
      </c>
      <c r="F118" s="32">
        <v>79</v>
      </c>
      <c r="G118" s="85">
        <v>81</v>
      </c>
      <c r="H118" s="14">
        <v>-0.68</v>
      </c>
      <c r="I118" s="14">
        <v>0.52</v>
      </c>
      <c r="J118" s="36">
        <v>0.67587147963649385</v>
      </c>
      <c r="K118" s="36">
        <v>0.33583456203941703</v>
      </c>
      <c r="L118" s="36">
        <v>0.67166912407883406</v>
      </c>
      <c r="M118" s="138">
        <v>53.539019963702358</v>
      </c>
      <c r="N118" s="56">
        <v>9.4373865698729595</v>
      </c>
    </row>
    <row r="119" spans="1:14" x14ac:dyDescent="0.2">
      <c r="A119" s="31" t="s">
        <v>253</v>
      </c>
      <c r="B119" s="31" t="s">
        <v>254</v>
      </c>
      <c r="C119" s="32" t="s">
        <v>240</v>
      </c>
      <c r="D119" s="32">
        <v>3</v>
      </c>
      <c r="E119" s="32" t="s">
        <v>33</v>
      </c>
      <c r="F119" s="32">
        <v>68</v>
      </c>
      <c r="G119" s="85">
        <v>76</v>
      </c>
      <c r="H119" s="14">
        <v>-1.77</v>
      </c>
      <c r="I119" s="14">
        <v>0.46</v>
      </c>
      <c r="J119" s="36">
        <v>-0.73205033814413878</v>
      </c>
      <c r="K119" s="36">
        <v>0.29708442026563814</v>
      </c>
      <c r="L119" s="36">
        <v>0.59416884053127628</v>
      </c>
      <c r="M119" s="138">
        <v>33.756805807622506</v>
      </c>
      <c r="N119" s="56">
        <v>8.3484573502722341</v>
      </c>
    </row>
    <row r="120" spans="1:14" x14ac:dyDescent="0.2">
      <c r="A120" s="31" t="s">
        <v>255</v>
      </c>
      <c r="B120" s="31" t="s">
        <v>256</v>
      </c>
      <c r="C120" s="32" t="s">
        <v>240</v>
      </c>
      <c r="D120" s="32">
        <v>2</v>
      </c>
      <c r="E120" s="32" t="s">
        <v>33</v>
      </c>
      <c r="F120" s="32">
        <v>55</v>
      </c>
      <c r="G120" s="85">
        <v>60</v>
      </c>
      <c r="H120" s="14">
        <v>-3.43</v>
      </c>
      <c r="I120" s="14">
        <v>0.28000000000000003</v>
      </c>
      <c r="J120" s="36">
        <v>-2.8762248496265701</v>
      </c>
      <c r="K120" s="36">
        <v>0.18083399494430147</v>
      </c>
      <c r="L120" s="36">
        <v>0.36166798988860294</v>
      </c>
      <c r="M120" s="138">
        <v>3.6297640653357561</v>
      </c>
      <c r="N120" s="56">
        <v>5.0816696914700552</v>
      </c>
    </row>
    <row r="121" spans="1:14" x14ac:dyDescent="0.2">
      <c r="A121" s="31" t="s">
        <v>257</v>
      </c>
      <c r="B121" s="31" t="s">
        <v>258</v>
      </c>
      <c r="C121" s="32" t="s">
        <v>240</v>
      </c>
      <c r="D121" s="32">
        <v>2</v>
      </c>
      <c r="E121" s="32" t="s">
        <v>33</v>
      </c>
      <c r="F121" s="32">
        <v>73</v>
      </c>
      <c r="G121" s="85">
        <v>84</v>
      </c>
      <c r="H121" s="14">
        <v>-0.9</v>
      </c>
      <c r="I121" s="14">
        <v>0.54</v>
      </c>
      <c r="J121" s="36">
        <v>0.39170377329544881</v>
      </c>
      <c r="K121" s="36">
        <v>0.34875127596400995</v>
      </c>
      <c r="L121" s="36">
        <v>0.69750255192801991</v>
      </c>
      <c r="M121" s="138">
        <v>49.546279491833033</v>
      </c>
      <c r="N121" s="56">
        <v>9.8003629764065341</v>
      </c>
    </row>
    <row r="122" spans="1:14" x14ac:dyDescent="0.2">
      <c r="A122" s="31" t="s">
        <v>259</v>
      </c>
      <c r="B122" s="31" t="s">
        <v>260</v>
      </c>
      <c r="C122" s="32" t="s">
        <v>240</v>
      </c>
      <c r="D122" s="32">
        <v>2</v>
      </c>
      <c r="E122" s="32" t="s">
        <v>33</v>
      </c>
      <c r="F122" s="32">
        <v>73</v>
      </c>
      <c r="G122" s="85">
        <v>80</v>
      </c>
      <c r="H122" s="14">
        <v>-1.2</v>
      </c>
      <c r="I122" s="14">
        <v>0.54</v>
      </c>
      <c r="J122" s="36">
        <v>4.202355557660041E-3</v>
      </c>
      <c r="K122" s="36">
        <v>0.34875127596400995</v>
      </c>
      <c r="L122" s="36">
        <v>0.69750255192801991</v>
      </c>
      <c r="M122" s="138">
        <v>44.101633393829403</v>
      </c>
      <c r="N122" s="56">
        <v>9.8003629764065341</v>
      </c>
    </row>
    <row r="123" spans="1:14" x14ac:dyDescent="0.2">
      <c r="A123" s="31" t="s">
        <v>261</v>
      </c>
      <c r="B123" s="31" t="s">
        <v>262</v>
      </c>
      <c r="C123" s="32" t="s">
        <v>240</v>
      </c>
      <c r="D123" s="32">
        <v>2</v>
      </c>
      <c r="E123" s="32" t="s">
        <v>58</v>
      </c>
      <c r="F123" s="32">
        <v>71</v>
      </c>
      <c r="G123" s="85">
        <v>82</v>
      </c>
      <c r="H123" s="14">
        <v>-1.2</v>
      </c>
      <c r="I123" s="14">
        <v>0.54</v>
      </c>
      <c r="J123" s="36">
        <v>4.202355557660041E-3</v>
      </c>
      <c r="K123" s="36">
        <v>0.34875127596400995</v>
      </c>
      <c r="L123" s="36">
        <v>0.69750255192801991</v>
      </c>
      <c r="M123" s="138">
        <v>44.101633393829403</v>
      </c>
      <c r="N123" s="56">
        <v>9.8003629764065341</v>
      </c>
    </row>
    <row r="124" spans="1:14" x14ac:dyDescent="0.2">
      <c r="A124" s="31" t="s">
        <v>263</v>
      </c>
      <c r="B124" s="31" t="s">
        <v>264</v>
      </c>
      <c r="C124" s="32" t="s">
        <v>240</v>
      </c>
      <c r="D124" s="32">
        <v>2</v>
      </c>
      <c r="E124" s="32" t="s">
        <v>58</v>
      </c>
      <c r="F124" s="32">
        <v>72</v>
      </c>
      <c r="G124" s="85">
        <v>71</v>
      </c>
      <c r="H124" s="14">
        <v>-1.82</v>
      </c>
      <c r="I124" s="14">
        <v>0.46</v>
      </c>
      <c r="J124" s="36">
        <v>-0.79663390776710374</v>
      </c>
      <c r="K124" s="36">
        <v>0.29708442026563814</v>
      </c>
      <c r="L124" s="36">
        <v>0.59416884053127628</v>
      </c>
      <c r="M124" s="138">
        <v>32.849364791288565</v>
      </c>
      <c r="N124" s="56">
        <v>8.3484573502722341</v>
      </c>
    </row>
    <row r="125" spans="1:14" x14ac:dyDescent="0.2">
      <c r="A125" s="31" t="s">
        <v>265</v>
      </c>
      <c r="B125" s="31" t="s">
        <v>266</v>
      </c>
      <c r="C125" s="32" t="s">
        <v>240</v>
      </c>
      <c r="D125" s="32">
        <v>2</v>
      </c>
      <c r="E125" s="32" t="s">
        <v>58</v>
      </c>
      <c r="F125" s="32">
        <v>65</v>
      </c>
      <c r="G125" s="85">
        <v>71</v>
      </c>
      <c r="H125" s="14">
        <v>-2.15</v>
      </c>
      <c r="I125" s="14">
        <v>0.42</v>
      </c>
      <c r="J125" s="36">
        <v>-1.2228854672786713</v>
      </c>
      <c r="K125" s="36">
        <v>0.27125099241645217</v>
      </c>
      <c r="L125" s="36">
        <v>0.54250198483290435</v>
      </c>
      <c r="M125" s="138">
        <v>26.860254083484573</v>
      </c>
      <c r="N125" s="56">
        <v>7.6225045372050815</v>
      </c>
    </row>
    <row r="126" spans="1:14" x14ac:dyDescent="0.2">
      <c r="A126" s="31" t="s">
        <v>267</v>
      </c>
      <c r="B126" s="31" t="s">
        <v>268</v>
      </c>
      <c r="C126" s="32" t="s">
        <v>240</v>
      </c>
      <c r="D126" s="32">
        <v>1</v>
      </c>
      <c r="E126" s="32" t="s">
        <v>109</v>
      </c>
      <c r="F126" s="32">
        <v>72</v>
      </c>
      <c r="G126" s="85">
        <v>77</v>
      </c>
      <c r="H126" s="14">
        <v>-1.48</v>
      </c>
      <c r="I126" s="14">
        <v>0.5</v>
      </c>
      <c r="J126" s="36">
        <v>-0.35746563433094292</v>
      </c>
      <c r="K126" s="36">
        <v>0.32291784811482405</v>
      </c>
      <c r="L126" s="36">
        <v>0.64583569622964809</v>
      </c>
      <c r="M126" s="138">
        <v>39.019963702359355</v>
      </c>
      <c r="N126" s="56">
        <v>9.0744101633393832</v>
      </c>
    </row>
    <row r="127" spans="1:14" x14ac:dyDescent="0.2">
      <c r="A127" s="31" t="s">
        <v>269</v>
      </c>
      <c r="B127" s="31" t="s">
        <v>270</v>
      </c>
      <c r="C127" s="32" t="s">
        <v>240</v>
      </c>
      <c r="D127" s="32">
        <v>1</v>
      </c>
      <c r="E127" s="32" t="s">
        <v>109</v>
      </c>
      <c r="F127" s="32">
        <v>78</v>
      </c>
      <c r="G127" s="85">
        <v>81</v>
      </c>
      <c r="H127" s="14">
        <v>-0.75</v>
      </c>
      <c r="I127" s="14">
        <v>0.52</v>
      </c>
      <c r="J127" s="36">
        <v>0.58545448216434326</v>
      </c>
      <c r="K127" s="36">
        <v>0.33583456203941703</v>
      </c>
      <c r="L127" s="36">
        <v>0.67166912407883406</v>
      </c>
      <c r="M127" s="138">
        <v>52.268602540834841</v>
      </c>
      <c r="N127" s="56">
        <v>9.4373865698729595</v>
      </c>
    </row>
    <row r="128" spans="1:14" x14ac:dyDescent="0.2">
      <c r="A128" s="31" t="s">
        <v>271</v>
      </c>
      <c r="B128" s="31" t="s">
        <v>272</v>
      </c>
      <c r="C128" s="32" t="s">
        <v>240</v>
      </c>
      <c r="D128" s="32">
        <v>1</v>
      </c>
      <c r="E128" s="32" t="s">
        <v>109</v>
      </c>
      <c r="F128" s="32">
        <v>80</v>
      </c>
      <c r="G128" s="85">
        <v>87</v>
      </c>
      <c r="H128" s="14">
        <v>-0.24</v>
      </c>
      <c r="I128" s="14">
        <v>0.48</v>
      </c>
      <c r="J128" s="36">
        <v>1.2442068923185843</v>
      </c>
      <c r="K128" s="36">
        <v>0.31000113419023106</v>
      </c>
      <c r="L128" s="36">
        <v>0.62000226838046213</v>
      </c>
      <c r="M128" s="138">
        <v>61.524500907441023</v>
      </c>
      <c r="N128" s="56">
        <v>8.7114337568058069</v>
      </c>
    </row>
    <row r="129" spans="1:14" x14ac:dyDescent="0.2">
      <c r="A129" s="31" t="s">
        <v>273</v>
      </c>
      <c r="B129" s="31" t="s">
        <v>274</v>
      </c>
      <c r="C129" s="32" t="s">
        <v>240</v>
      </c>
      <c r="D129" s="32">
        <v>1</v>
      </c>
      <c r="E129" s="32" t="s">
        <v>58</v>
      </c>
      <c r="F129" s="32">
        <v>63</v>
      </c>
      <c r="G129" s="85">
        <v>68</v>
      </c>
      <c r="H129" s="14">
        <v>-2.38</v>
      </c>
      <c r="I129" s="14">
        <v>0.44</v>
      </c>
      <c r="J129" s="36">
        <v>-1.5199698875443093</v>
      </c>
      <c r="K129" s="36">
        <v>0.28416770634104516</v>
      </c>
      <c r="L129" s="36">
        <v>0.56833541268209031</v>
      </c>
      <c r="M129" s="138">
        <v>22.68602540834846</v>
      </c>
      <c r="N129" s="56">
        <v>7.9854809437386578</v>
      </c>
    </row>
    <row r="130" spans="1:14" x14ac:dyDescent="0.2">
      <c r="A130" s="31" t="s">
        <v>275</v>
      </c>
      <c r="B130" s="31" t="s">
        <v>276</v>
      </c>
      <c r="C130" s="32" t="s">
        <v>240</v>
      </c>
      <c r="D130" s="32">
        <v>2</v>
      </c>
      <c r="E130" s="32" t="s">
        <v>58</v>
      </c>
      <c r="F130" s="32">
        <v>66</v>
      </c>
      <c r="G130" s="85">
        <v>65</v>
      </c>
      <c r="H130" s="14">
        <v>-2.38</v>
      </c>
      <c r="I130" s="14">
        <v>0.44</v>
      </c>
      <c r="J130" s="36">
        <v>-1.5199698875443093</v>
      </c>
      <c r="K130" s="36">
        <v>0.28416770634104516</v>
      </c>
      <c r="L130" s="36">
        <v>0.56833541268209031</v>
      </c>
      <c r="M130" s="138">
        <v>22.68602540834846</v>
      </c>
      <c r="N130" s="56">
        <v>7.9854809437386578</v>
      </c>
    </row>
    <row r="131" spans="1:14" x14ac:dyDescent="0.2">
      <c r="A131" s="31" t="s">
        <v>277</v>
      </c>
      <c r="B131" s="31" t="s">
        <v>278</v>
      </c>
      <c r="C131" s="32" t="s">
        <v>240</v>
      </c>
      <c r="D131" s="32">
        <v>2</v>
      </c>
      <c r="E131" s="32" t="s">
        <v>58</v>
      </c>
      <c r="F131" s="32">
        <v>64</v>
      </c>
      <c r="G131" s="85">
        <v>63</v>
      </c>
      <c r="H131" s="14">
        <v>-2.58</v>
      </c>
      <c r="I131" s="14">
        <v>0.46</v>
      </c>
      <c r="J131" s="36">
        <v>-1.7783041660361687</v>
      </c>
      <c r="K131" s="36">
        <v>0.29708442026563814</v>
      </c>
      <c r="L131" s="36">
        <v>0.59416884053127628</v>
      </c>
      <c r="M131" s="138">
        <v>19.056261343012704</v>
      </c>
      <c r="N131" s="56">
        <v>8.3484573502722341</v>
      </c>
    </row>
    <row r="132" spans="1:14" x14ac:dyDescent="0.2">
      <c r="A132" s="31" t="s">
        <v>279</v>
      </c>
      <c r="B132" s="31" t="s">
        <v>280</v>
      </c>
      <c r="C132" s="32" t="s">
        <v>240</v>
      </c>
      <c r="D132" s="32">
        <v>2</v>
      </c>
      <c r="E132" s="32" t="s">
        <v>223</v>
      </c>
      <c r="F132" s="32">
        <v>69</v>
      </c>
      <c r="G132" s="85">
        <v>77</v>
      </c>
      <c r="H132" s="14">
        <v>-1.66</v>
      </c>
      <c r="I132" s="14">
        <v>0.48</v>
      </c>
      <c r="J132" s="36">
        <v>-0.58996648497361615</v>
      </c>
      <c r="K132" s="36">
        <v>0.31000113419023106</v>
      </c>
      <c r="L132" s="36">
        <v>0.62000226838046213</v>
      </c>
      <c r="M132" s="138">
        <v>35.753176043557175</v>
      </c>
      <c r="N132" s="56">
        <v>8.7114337568058069</v>
      </c>
    </row>
    <row r="133" spans="1:14" x14ac:dyDescent="0.2">
      <c r="A133" s="31">
        <v>1280</v>
      </c>
      <c r="B133" s="31" t="s">
        <v>281</v>
      </c>
      <c r="C133" s="32" t="s">
        <v>240</v>
      </c>
      <c r="D133" s="32">
        <v>5</v>
      </c>
      <c r="E133" s="32" t="s">
        <v>67</v>
      </c>
      <c r="F133" s="32">
        <v>70</v>
      </c>
      <c r="G133" s="85">
        <v>68</v>
      </c>
      <c r="H133" s="14">
        <v>-2.06</v>
      </c>
      <c r="I133" s="14">
        <v>0.42</v>
      </c>
      <c r="J133" s="36">
        <v>-1.1066350419573348</v>
      </c>
      <c r="K133" s="36">
        <v>0.27125099241645217</v>
      </c>
      <c r="L133" s="36">
        <v>0.54250198483290435</v>
      </c>
      <c r="M133" s="138">
        <v>28.493647912885663</v>
      </c>
      <c r="N133" s="56">
        <v>7.6225045372050815</v>
      </c>
    </row>
    <row r="134" spans="1:14" x14ac:dyDescent="0.2">
      <c r="A134" s="31" t="s">
        <v>282</v>
      </c>
      <c r="B134" s="31" t="s">
        <v>283</v>
      </c>
      <c r="C134" s="32" t="s">
        <v>240</v>
      </c>
      <c r="D134" s="32">
        <v>4</v>
      </c>
      <c r="E134" s="32" t="s">
        <v>70</v>
      </c>
      <c r="F134" s="32">
        <v>72</v>
      </c>
      <c r="G134" s="85">
        <v>78</v>
      </c>
      <c r="H134" s="14">
        <v>-1.42</v>
      </c>
      <c r="I134" s="14">
        <v>0.52</v>
      </c>
      <c r="J134" s="36">
        <v>-0.27996535078338508</v>
      </c>
      <c r="K134" s="36">
        <v>0.33583456203941703</v>
      </c>
      <c r="L134" s="36">
        <v>0.67166912407883406</v>
      </c>
      <c r="M134" s="138">
        <v>40.10889292196007</v>
      </c>
      <c r="N134" s="56">
        <v>9.4373865698729595</v>
      </c>
    </row>
    <row r="135" spans="1:14" x14ac:dyDescent="0.2">
      <c r="A135" s="31" t="s">
        <v>284</v>
      </c>
      <c r="B135" s="31" t="s">
        <v>285</v>
      </c>
      <c r="C135" s="32" t="s">
        <v>240</v>
      </c>
      <c r="D135" s="32">
        <v>3</v>
      </c>
      <c r="E135" s="32" t="s">
        <v>58</v>
      </c>
      <c r="F135" s="32">
        <v>59</v>
      </c>
      <c r="G135" s="85">
        <v>71</v>
      </c>
      <c r="H135" s="14">
        <v>-2.4300000000000002</v>
      </c>
      <c r="I135" s="14">
        <v>0.44</v>
      </c>
      <c r="J135" s="36">
        <v>-1.5845534571672744</v>
      </c>
      <c r="K135" s="36">
        <v>0.28416770634104516</v>
      </c>
      <c r="L135" s="36">
        <v>0.56833541268209031</v>
      </c>
      <c r="M135" s="138">
        <v>21.778584392014519</v>
      </c>
      <c r="N135" s="56">
        <v>7.9854809437386578</v>
      </c>
    </row>
    <row r="136" spans="1:14" x14ac:dyDescent="0.2">
      <c r="A136" s="31" t="s">
        <v>286</v>
      </c>
      <c r="B136" s="31" t="s">
        <v>287</v>
      </c>
      <c r="C136" s="32" t="s">
        <v>240</v>
      </c>
      <c r="D136" s="32">
        <v>4</v>
      </c>
      <c r="E136" s="32" t="s">
        <v>70</v>
      </c>
      <c r="F136" s="32">
        <v>62</v>
      </c>
      <c r="G136" s="85">
        <v>68</v>
      </c>
      <c r="H136" s="14">
        <v>-2.4300000000000002</v>
      </c>
      <c r="I136" s="14">
        <v>0.44</v>
      </c>
      <c r="J136" s="36">
        <v>-1.5845534571672744</v>
      </c>
      <c r="K136" s="36">
        <v>0.28416770634104516</v>
      </c>
      <c r="L136" s="36">
        <v>0.56833541268209031</v>
      </c>
      <c r="M136" s="138">
        <v>21.778584392014519</v>
      </c>
      <c r="N136" s="56">
        <v>7.9854809437386578</v>
      </c>
    </row>
    <row r="137" spans="1:14" x14ac:dyDescent="0.2">
      <c r="A137" s="31" t="s">
        <v>288</v>
      </c>
      <c r="B137" s="31" t="s">
        <v>289</v>
      </c>
      <c r="C137" s="32" t="s">
        <v>240</v>
      </c>
      <c r="D137" s="32">
        <v>2</v>
      </c>
      <c r="E137" s="32" t="s">
        <v>58</v>
      </c>
      <c r="F137" s="32">
        <v>71</v>
      </c>
      <c r="G137" s="85">
        <v>85</v>
      </c>
      <c r="H137" s="14">
        <v>-0.97</v>
      </c>
      <c r="I137" s="14">
        <v>0.56000000000000005</v>
      </c>
      <c r="J137" s="36">
        <v>0.3012867758232981</v>
      </c>
      <c r="K137" s="36">
        <v>0.36166798988860294</v>
      </c>
      <c r="L137" s="36">
        <v>0.72333597977720587</v>
      </c>
      <c r="M137" s="138">
        <v>48.275862068965523</v>
      </c>
      <c r="N137" s="56">
        <v>10.16333938294011</v>
      </c>
    </row>
    <row r="138" spans="1:14" x14ac:dyDescent="0.2">
      <c r="A138" s="31" t="s">
        <v>290</v>
      </c>
      <c r="B138" s="31" t="s">
        <v>291</v>
      </c>
      <c r="C138" s="32" t="s">
        <v>240</v>
      </c>
      <c r="D138" s="32">
        <v>3</v>
      </c>
      <c r="E138" s="32" t="s">
        <v>58</v>
      </c>
      <c r="F138" s="32">
        <v>73</v>
      </c>
      <c r="G138" s="85">
        <v>73</v>
      </c>
      <c r="H138" s="14">
        <v>-1.66</v>
      </c>
      <c r="I138" s="14">
        <v>0.48</v>
      </c>
      <c r="J138" s="36">
        <v>-0.58996648497361615</v>
      </c>
      <c r="K138" s="36">
        <v>0.31000113419023106</v>
      </c>
      <c r="L138" s="36">
        <v>0.62000226838046213</v>
      </c>
      <c r="M138" s="138">
        <v>35.753176043557175</v>
      </c>
      <c r="N138" s="56">
        <v>8.7114337568058069</v>
      </c>
    </row>
    <row r="139" spans="1:14" x14ac:dyDescent="0.2">
      <c r="A139" s="31" t="s">
        <v>292</v>
      </c>
      <c r="B139" s="31" t="s">
        <v>293</v>
      </c>
      <c r="C139" s="32" t="s">
        <v>240</v>
      </c>
      <c r="D139" s="32">
        <v>3</v>
      </c>
      <c r="E139" s="32" t="s">
        <v>83</v>
      </c>
      <c r="F139" s="32">
        <v>72</v>
      </c>
      <c r="G139" s="85">
        <v>74</v>
      </c>
      <c r="H139" s="14">
        <v>-1.66</v>
      </c>
      <c r="I139" s="14">
        <v>0.48</v>
      </c>
      <c r="J139" s="36">
        <v>-0.58996648497361615</v>
      </c>
      <c r="K139" s="36">
        <v>0.31000113419023106</v>
      </c>
      <c r="L139" s="36">
        <v>0.62000226838046213</v>
      </c>
      <c r="M139" s="138">
        <v>35.753176043557175</v>
      </c>
      <c r="N139" s="56">
        <v>8.7114337568058069</v>
      </c>
    </row>
    <row r="140" spans="1:14" x14ac:dyDescent="0.2">
      <c r="A140" s="31" t="s">
        <v>294</v>
      </c>
      <c r="B140" s="31" t="s">
        <v>295</v>
      </c>
      <c r="C140" s="32" t="s">
        <v>240</v>
      </c>
      <c r="D140" s="32">
        <v>3</v>
      </c>
      <c r="E140" s="32" t="s">
        <v>33</v>
      </c>
      <c r="F140" s="32">
        <v>69</v>
      </c>
      <c r="G140" s="85">
        <v>74</v>
      </c>
      <c r="H140" s="14">
        <v>-1.82</v>
      </c>
      <c r="I140" s="14">
        <v>0.46</v>
      </c>
      <c r="J140" s="36">
        <v>-0.79663390776710374</v>
      </c>
      <c r="K140" s="36">
        <v>0.29708442026563814</v>
      </c>
      <c r="L140" s="36">
        <v>0.59416884053127628</v>
      </c>
      <c r="M140" s="138">
        <v>32.849364791288565</v>
      </c>
      <c r="N140" s="56">
        <v>8.3484573502722341</v>
      </c>
    </row>
    <row r="141" spans="1:14" x14ac:dyDescent="0.2">
      <c r="A141" s="31" t="s">
        <v>296</v>
      </c>
      <c r="B141" s="31" t="s">
        <v>297</v>
      </c>
      <c r="C141" s="32" t="s">
        <v>240</v>
      </c>
      <c r="D141" s="32">
        <v>4</v>
      </c>
      <c r="E141" s="32" t="s">
        <v>83</v>
      </c>
      <c r="F141" s="32">
        <v>75</v>
      </c>
      <c r="G141" s="85">
        <v>76</v>
      </c>
      <c r="H141" s="14">
        <v>-1.35</v>
      </c>
      <c r="I141" s="14">
        <v>0.52</v>
      </c>
      <c r="J141" s="36">
        <v>-0.18954835331123454</v>
      </c>
      <c r="K141" s="36">
        <v>0.33583456203941703</v>
      </c>
      <c r="L141" s="36">
        <v>0.67166912407883406</v>
      </c>
      <c r="M141" s="138">
        <v>41.379310344827587</v>
      </c>
      <c r="N141" s="56">
        <v>9.4373865698729595</v>
      </c>
    </row>
    <row r="142" spans="1:14" x14ac:dyDescent="0.2">
      <c r="A142" s="31" t="s">
        <v>298</v>
      </c>
      <c r="B142" s="31" t="s">
        <v>299</v>
      </c>
      <c r="C142" s="32" t="s">
        <v>240</v>
      </c>
      <c r="D142" s="32">
        <v>2</v>
      </c>
      <c r="E142" s="32" t="s">
        <v>109</v>
      </c>
      <c r="F142" s="32">
        <v>77</v>
      </c>
      <c r="G142" s="85">
        <v>79</v>
      </c>
      <c r="H142" s="14">
        <v>-0.97</v>
      </c>
      <c r="I142" s="14">
        <v>0.56000000000000005</v>
      </c>
      <c r="J142" s="36">
        <v>0.3012867758232981</v>
      </c>
      <c r="K142" s="36">
        <v>0.36166798988860294</v>
      </c>
      <c r="L142" s="36">
        <v>0.72333597977720587</v>
      </c>
      <c r="M142" s="138">
        <v>48.275862068965523</v>
      </c>
      <c r="N142" s="56">
        <v>10.16333938294011</v>
      </c>
    </row>
    <row r="143" spans="1:14" x14ac:dyDescent="0.2">
      <c r="A143" s="31" t="s">
        <v>300</v>
      </c>
      <c r="B143" s="31" t="s">
        <v>301</v>
      </c>
      <c r="C143" s="32" t="s">
        <v>240</v>
      </c>
      <c r="D143" s="32">
        <v>3</v>
      </c>
      <c r="E143" s="32" t="s">
        <v>58</v>
      </c>
      <c r="F143" s="32">
        <v>67</v>
      </c>
      <c r="G143" s="85">
        <v>76</v>
      </c>
      <c r="H143" s="14">
        <v>-1.82</v>
      </c>
      <c r="I143" s="14">
        <v>0.46</v>
      </c>
      <c r="J143" s="36">
        <v>-0.79663390776710374</v>
      </c>
      <c r="K143" s="36">
        <v>0.29708442026563814</v>
      </c>
      <c r="L143" s="36">
        <v>0.59416884053127628</v>
      </c>
      <c r="M143" s="138">
        <v>32.849364791288565</v>
      </c>
      <c r="N143" s="56">
        <v>8.3484573502722341</v>
      </c>
    </row>
    <row r="144" spans="1:14" x14ac:dyDescent="0.2">
      <c r="A144" s="31" t="s">
        <v>302</v>
      </c>
      <c r="B144" s="31" t="s">
        <v>303</v>
      </c>
      <c r="C144" s="32" t="s">
        <v>240</v>
      </c>
      <c r="D144" s="32">
        <v>3</v>
      </c>
      <c r="E144" s="32" t="s">
        <v>83</v>
      </c>
      <c r="F144" s="32">
        <v>74</v>
      </c>
      <c r="G144" s="85">
        <v>87</v>
      </c>
      <c r="H144" s="14">
        <v>-0.62</v>
      </c>
      <c r="I144" s="14">
        <v>0.52</v>
      </c>
      <c r="J144" s="36">
        <v>0.75337176318405175</v>
      </c>
      <c r="K144" s="36">
        <v>0.33583456203941703</v>
      </c>
      <c r="L144" s="36">
        <v>0.67166912407883406</v>
      </c>
      <c r="M144" s="138">
        <v>54.627949183303095</v>
      </c>
      <c r="N144" s="56">
        <v>9.4373865698729595</v>
      </c>
    </row>
    <row r="145" spans="1:14" x14ac:dyDescent="0.2">
      <c r="A145" s="31" t="s">
        <v>304</v>
      </c>
      <c r="B145" s="31" t="s">
        <v>305</v>
      </c>
      <c r="C145" s="32" t="s">
        <v>306</v>
      </c>
      <c r="D145" s="32">
        <v>1</v>
      </c>
      <c r="E145" s="32" t="s">
        <v>103</v>
      </c>
      <c r="F145" s="32">
        <v>82</v>
      </c>
      <c r="G145" s="85">
        <v>83</v>
      </c>
      <c r="H145" s="14">
        <v>-0.36</v>
      </c>
      <c r="I145" s="14">
        <v>0.5</v>
      </c>
      <c r="J145" s="36">
        <v>1.0892063252234687</v>
      </c>
      <c r="K145" s="36">
        <v>0.32291784811482405</v>
      </c>
      <c r="L145" s="36">
        <v>0.64583569622964809</v>
      </c>
      <c r="M145" s="138">
        <v>59.346642468239573</v>
      </c>
      <c r="N145" s="56">
        <v>9.0744101633393832</v>
      </c>
    </row>
    <row r="146" spans="1:14" x14ac:dyDescent="0.2">
      <c r="A146" s="31" t="s">
        <v>307</v>
      </c>
      <c r="B146" s="31" t="s">
        <v>308</v>
      </c>
      <c r="C146" s="32" t="s">
        <v>306</v>
      </c>
      <c r="D146" s="32">
        <v>4</v>
      </c>
      <c r="E146" s="32" t="s">
        <v>70</v>
      </c>
      <c r="F146" s="32">
        <v>78</v>
      </c>
      <c r="G146" s="85">
        <v>81</v>
      </c>
      <c r="H146" s="14">
        <v>-0.75</v>
      </c>
      <c r="I146" s="14">
        <v>0.52</v>
      </c>
      <c r="J146" s="36">
        <v>0.58545448216434326</v>
      </c>
      <c r="K146" s="36">
        <v>0.33583456203941703</v>
      </c>
      <c r="L146" s="36">
        <v>0.67166912407883406</v>
      </c>
      <c r="M146" s="138">
        <v>52.268602540834841</v>
      </c>
      <c r="N146" s="56">
        <v>9.4373865698729595</v>
      </c>
    </row>
    <row r="147" spans="1:14" x14ac:dyDescent="0.2">
      <c r="A147" s="31" t="s">
        <v>309</v>
      </c>
      <c r="B147" s="31" t="s">
        <v>310</v>
      </c>
      <c r="C147" s="32" t="s">
        <v>306</v>
      </c>
      <c r="D147" s="32">
        <v>2</v>
      </c>
      <c r="E147" s="32" t="s">
        <v>58</v>
      </c>
      <c r="F147" s="84" t="s">
        <v>679</v>
      </c>
      <c r="G147" s="84" t="s">
        <v>679</v>
      </c>
      <c r="H147" s="14">
        <v>-3.63</v>
      </c>
      <c r="I147" s="14">
        <v>0.48</v>
      </c>
      <c r="J147" s="36">
        <v>-3.1345591281184295</v>
      </c>
      <c r="K147" s="36">
        <v>0.31000113419023106</v>
      </c>
      <c r="L147" s="36">
        <v>0.62000226838046213</v>
      </c>
      <c r="M147" s="138">
        <v>0</v>
      </c>
      <c r="N147" s="56">
        <v>8.7114337568058069</v>
      </c>
    </row>
    <row r="148" spans="1:14" x14ac:dyDescent="0.2">
      <c r="A148" s="31" t="s">
        <v>311</v>
      </c>
      <c r="B148" s="31" t="s">
        <v>312</v>
      </c>
      <c r="C148" s="32" t="s">
        <v>306</v>
      </c>
      <c r="D148" s="32">
        <v>3</v>
      </c>
      <c r="E148" s="32" t="s">
        <v>83</v>
      </c>
      <c r="F148" s="32">
        <v>77</v>
      </c>
      <c r="G148" s="85">
        <v>79</v>
      </c>
      <c r="H148" s="14">
        <v>-0.97</v>
      </c>
      <c r="I148" s="14">
        <v>0.56000000000000005</v>
      </c>
      <c r="J148" s="36">
        <v>0.3012867758232981</v>
      </c>
      <c r="K148" s="36">
        <v>0.36166798988860294</v>
      </c>
      <c r="L148" s="36">
        <v>0.72333597977720587</v>
      </c>
      <c r="M148" s="138">
        <v>48.275862068965523</v>
      </c>
      <c r="N148" s="56">
        <v>10.16333938294011</v>
      </c>
    </row>
    <row r="149" spans="1:14" x14ac:dyDescent="0.2">
      <c r="A149" s="31" t="s">
        <v>313</v>
      </c>
      <c r="B149" s="31" t="s">
        <v>314</v>
      </c>
      <c r="C149" s="32" t="s">
        <v>306</v>
      </c>
      <c r="D149" s="32">
        <v>3</v>
      </c>
      <c r="E149" s="32" t="s">
        <v>83</v>
      </c>
      <c r="F149" s="32">
        <v>78</v>
      </c>
      <c r="G149" s="85">
        <v>83</v>
      </c>
      <c r="H149" s="14">
        <v>-0.62</v>
      </c>
      <c r="I149" s="14">
        <v>0.52</v>
      </c>
      <c r="J149" s="36">
        <v>0.75337176318405175</v>
      </c>
      <c r="K149" s="36">
        <v>0.33583456203941703</v>
      </c>
      <c r="L149" s="36">
        <v>0.67166912407883406</v>
      </c>
      <c r="M149" s="138">
        <v>54.627949183303095</v>
      </c>
      <c r="N149" s="56">
        <v>9.4373865698729595</v>
      </c>
    </row>
    <row r="150" spans="1:14" x14ac:dyDescent="0.2">
      <c r="A150" s="31" t="s">
        <v>315</v>
      </c>
      <c r="B150" s="31" t="s">
        <v>316</v>
      </c>
      <c r="C150" s="32" t="s">
        <v>306</v>
      </c>
      <c r="D150" s="32">
        <v>4</v>
      </c>
      <c r="E150" s="32" t="s">
        <v>33</v>
      </c>
      <c r="F150" s="32">
        <v>72</v>
      </c>
      <c r="G150" s="85">
        <v>82</v>
      </c>
      <c r="H150" s="14">
        <v>-1.1299999999999999</v>
      </c>
      <c r="I150" s="14">
        <v>0.56000000000000005</v>
      </c>
      <c r="J150" s="36">
        <v>9.4619353029810851E-2</v>
      </c>
      <c r="K150" s="36">
        <v>0.36166798988860294</v>
      </c>
      <c r="L150" s="36">
        <v>0.72333597977720587</v>
      </c>
      <c r="M150" s="138">
        <v>45.37205081669692</v>
      </c>
      <c r="N150" s="56">
        <v>10.16333938294011</v>
      </c>
    </row>
    <row r="151" spans="1:14" x14ac:dyDescent="0.2">
      <c r="A151" s="31" t="s">
        <v>317</v>
      </c>
      <c r="B151" s="31" t="s">
        <v>318</v>
      </c>
      <c r="C151" s="32" t="s">
        <v>319</v>
      </c>
      <c r="D151" s="32">
        <v>3</v>
      </c>
      <c r="E151" s="32" t="s">
        <v>33</v>
      </c>
      <c r="F151" s="32">
        <v>74</v>
      </c>
      <c r="G151" s="85">
        <v>77</v>
      </c>
      <c r="H151" s="14">
        <v>-1.35</v>
      </c>
      <c r="I151" s="14">
        <v>0.52</v>
      </c>
      <c r="J151" s="36">
        <v>-0.18954835331123454</v>
      </c>
      <c r="K151" s="36">
        <v>0.33583456203941703</v>
      </c>
      <c r="L151" s="36">
        <v>0.67166912407883406</v>
      </c>
      <c r="M151" s="138">
        <v>41.379310344827587</v>
      </c>
      <c r="N151" s="56">
        <v>9.4373865698729595</v>
      </c>
    </row>
    <row r="152" spans="1:14" x14ac:dyDescent="0.2">
      <c r="A152" s="31" t="s">
        <v>320</v>
      </c>
      <c r="B152" s="31" t="s">
        <v>321</v>
      </c>
      <c r="C152" s="32" t="s">
        <v>319</v>
      </c>
      <c r="D152" s="32">
        <v>3</v>
      </c>
      <c r="E152" s="32" t="s">
        <v>33</v>
      </c>
      <c r="F152" s="32">
        <v>67</v>
      </c>
      <c r="G152" s="85">
        <v>71</v>
      </c>
      <c r="H152" s="14">
        <v>-2.06</v>
      </c>
      <c r="I152" s="14">
        <v>0.42</v>
      </c>
      <c r="J152" s="36">
        <v>-1.1066350419573348</v>
      </c>
      <c r="K152" s="36">
        <v>0.27125099241645217</v>
      </c>
      <c r="L152" s="36">
        <v>0.54250198483290435</v>
      </c>
      <c r="M152" s="138">
        <v>28.493647912885663</v>
      </c>
      <c r="N152" s="56">
        <v>7.6225045372050815</v>
      </c>
    </row>
    <row r="153" spans="1:14" x14ac:dyDescent="0.2">
      <c r="A153" s="31" t="s">
        <v>322</v>
      </c>
      <c r="B153" s="31" t="s">
        <v>323</v>
      </c>
      <c r="C153" s="32" t="s">
        <v>319</v>
      </c>
      <c r="D153" s="32">
        <v>1</v>
      </c>
      <c r="E153" s="32" t="s">
        <v>33</v>
      </c>
      <c r="F153" s="32">
        <v>75</v>
      </c>
      <c r="G153" s="85">
        <v>90</v>
      </c>
      <c r="H153" s="14">
        <v>-0.36</v>
      </c>
      <c r="I153" s="14">
        <v>0.5</v>
      </c>
      <c r="J153" s="36">
        <v>1.0892063252234687</v>
      </c>
      <c r="K153" s="36">
        <v>0.32291784811482405</v>
      </c>
      <c r="L153" s="36">
        <v>0.64583569622964809</v>
      </c>
      <c r="M153" s="138">
        <v>59.346642468239573</v>
      </c>
      <c r="N153" s="56">
        <v>9.0744101633393832</v>
      </c>
    </row>
    <row r="154" spans="1:14" x14ac:dyDescent="0.2">
      <c r="A154" s="31" t="s">
        <v>324</v>
      </c>
      <c r="B154" s="31" t="s">
        <v>325</v>
      </c>
      <c r="C154" s="32" t="s">
        <v>319</v>
      </c>
      <c r="D154" s="32">
        <v>2</v>
      </c>
      <c r="E154" s="32" t="s">
        <v>33</v>
      </c>
      <c r="F154" s="32">
        <v>60</v>
      </c>
      <c r="G154" s="85">
        <v>75</v>
      </c>
      <c r="H154" s="14">
        <v>-2.2000000000000002</v>
      </c>
      <c r="I154" s="14">
        <v>0.42</v>
      </c>
      <c r="J154" s="36">
        <v>-1.2874690369016364</v>
      </c>
      <c r="K154" s="36">
        <v>0.27125099241645217</v>
      </c>
      <c r="L154" s="36">
        <v>0.54250198483290435</v>
      </c>
      <c r="M154" s="138">
        <v>25.952813067150633</v>
      </c>
      <c r="N154" s="56">
        <v>7.6225045372050815</v>
      </c>
    </row>
    <row r="155" spans="1:14" x14ac:dyDescent="0.2">
      <c r="A155" s="31" t="s">
        <v>326</v>
      </c>
      <c r="B155" s="31" t="s">
        <v>327</v>
      </c>
      <c r="C155" s="32" t="s">
        <v>319</v>
      </c>
      <c r="D155" s="32">
        <v>2</v>
      </c>
      <c r="E155" s="32" t="s">
        <v>109</v>
      </c>
      <c r="F155" s="32">
        <v>55</v>
      </c>
      <c r="G155" s="85">
        <v>69</v>
      </c>
      <c r="H155" s="14">
        <v>-2.75</v>
      </c>
      <c r="I155" s="14">
        <v>0.5</v>
      </c>
      <c r="J155" s="36">
        <v>-1.9978883027542489</v>
      </c>
      <c r="K155" s="36">
        <v>0.32291784811482405</v>
      </c>
      <c r="L155" s="36">
        <v>0.64583569622964809</v>
      </c>
      <c r="M155" s="138">
        <v>15.970961887477316</v>
      </c>
      <c r="N155" s="56">
        <v>9.0744101633393832</v>
      </c>
    </row>
    <row r="156" spans="1:14" x14ac:dyDescent="0.2">
      <c r="A156" s="31" t="s">
        <v>328</v>
      </c>
      <c r="B156" s="31" t="s">
        <v>329</v>
      </c>
      <c r="C156" s="32" t="s">
        <v>319</v>
      </c>
      <c r="D156" s="32">
        <v>2</v>
      </c>
      <c r="E156" s="32" t="s">
        <v>109</v>
      </c>
      <c r="F156" s="32">
        <v>69</v>
      </c>
      <c r="G156" s="85">
        <v>78</v>
      </c>
      <c r="H156" s="14">
        <v>-1.6</v>
      </c>
      <c r="I156" s="14">
        <v>0.48</v>
      </c>
      <c r="J156" s="36">
        <v>-0.51246620142605859</v>
      </c>
      <c r="K156" s="36">
        <v>0.31000113419023106</v>
      </c>
      <c r="L156" s="36">
        <v>0.62000226838046213</v>
      </c>
      <c r="M156" s="138">
        <v>36.842105263157897</v>
      </c>
      <c r="N156" s="56">
        <v>8.7114337568058069</v>
      </c>
    </row>
    <row r="157" spans="1:14" x14ac:dyDescent="0.2">
      <c r="A157" s="31" t="s">
        <v>330</v>
      </c>
      <c r="B157" s="31" t="s">
        <v>331</v>
      </c>
      <c r="C157" s="32" t="s">
        <v>319</v>
      </c>
      <c r="D157" s="32">
        <v>1</v>
      </c>
      <c r="E157" s="32" t="s">
        <v>223</v>
      </c>
      <c r="F157" s="32">
        <v>74</v>
      </c>
      <c r="G157" s="85">
        <v>76</v>
      </c>
      <c r="H157" s="14">
        <v>-1.42</v>
      </c>
      <c r="I157" s="14">
        <v>0.52</v>
      </c>
      <c r="J157" s="36">
        <v>-0.27996535078338508</v>
      </c>
      <c r="K157" s="36">
        <v>0.33583456203941703</v>
      </c>
      <c r="L157" s="36">
        <v>0.67166912407883406</v>
      </c>
      <c r="M157" s="138">
        <v>40.10889292196007</v>
      </c>
      <c r="N157" s="56">
        <v>9.4373865698729595</v>
      </c>
    </row>
    <row r="158" spans="1:14" x14ac:dyDescent="0.2">
      <c r="A158" s="31" t="s">
        <v>332</v>
      </c>
      <c r="B158" s="31" t="s">
        <v>333</v>
      </c>
      <c r="C158" s="32" t="s">
        <v>319</v>
      </c>
      <c r="D158" s="32">
        <v>1</v>
      </c>
      <c r="E158" s="32" t="s">
        <v>109</v>
      </c>
      <c r="F158" s="32">
        <v>73</v>
      </c>
      <c r="G158" s="85">
        <v>83</v>
      </c>
      <c r="H158" s="14">
        <v>-0.97</v>
      </c>
      <c r="I158" s="14">
        <v>0.56000000000000005</v>
      </c>
      <c r="J158" s="36">
        <v>0.3012867758232981</v>
      </c>
      <c r="K158" s="36">
        <v>0.36166798988860294</v>
      </c>
      <c r="L158" s="36">
        <v>0.72333597977720587</v>
      </c>
      <c r="M158" s="138">
        <v>48.275862068965523</v>
      </c>
      <c r="N158" s="56">
        <v>10.16333938294011</v>
      </c>
    </row>
    <row r="159" spans="1:14" x14ac:dyDescent="0.2">
      <c r="A159" s="31" t="s">
        <v>334</v>
      </c>
      <c r="B159" s="31" t="s">
        <v>335</v>
      </c>
      <c r="C159" s="32" t="s">
        <v>319</v>
      </c>
      <c r="D159" s="32">
        <v>1</v>
      </c>
      <c r="E159" s="32" t="s">
        <v>223</v>
      </c>
      <c r="F159" s="32">
        <v>72</v>
      </c>
      <c r="G159" s="85">
        <v>77</v>
      </c>
      <c r="H159" s="14">
        <v>-1.48</v>
      </c>
      <c r="I159" s="14">
        <v>0.5</v>
      </c>
      <c r="J159" s="36">
        <v>-0.35746563433094292</v>
      </c>
      <c r="K159" s="36">
        <v>0.32291784811482405</v>
      </c>
      <c r="L159" s="36">
        <v>0.64583569622964809</v>
      </c>
      <c r="M159" s="138">
        <v>39.019963702359355</v>
      </c>
      <c r="N159" s="56">
        <v>9.0744101633393832</v>
      </c>
    </row>
    <row r="160" spans="1:14" x14ac:dyDescent="0.2">
      <c r="A160" s="31" t="s">
        <v>336</v>
      </c>
      <c r="B160" s="31" t="s">
        <v>337</v>
      </c>
      <c r="C160" s="32" t="s">
        <v>319</v>
      </c>
      <c r="D160" s="32">
        <v>1</v>
      </c>
      <c r="E160" s="32" t="s">
        <v>164</v>
      </c>
      <c r="F160" s="32">
        <v>71</v>
      </c>
      <c r="G160" s="85">
        <v>81</v>
      </c>
      <c r="H160" s="14">
        <v>-1.28</v>
      </c>
      <c r="I160" s="14">
        <v>0.54</v>
      </c>
      <c r="J160" s="36">
        <v>-9.9131355839083737E-2</v>
      </c>
      <c r="K160" s="36">
        <v>0.34875127596400995</v>
      </c>
      <c r="L160" s="36">
        <v>0.69750255192801991</v>
      </c>
      <c r="M160" s="138">
        <v>42.649727767695097</v>
      </c>
      <c r="N160" s="56">
        <v>9.8003629764065341</v>
      </c>
    </row>
    <row r="161" spans="1:14" x14ac:dyDescent="0.2">
      <c r="A161" s="31" t="s">
        <v>338</v>
      </c>
      <c r="B161" s="31" t="s">
        <v>339</v>
      </c>
      <c r="C161" s="32" t="s">
        <v>319</v>
      </c>
      <c r="D161" s="32">
        <v>1</v>
      </c>
      <c r="E161" s="32" t="s">
        <v>58</v>
      </c>
      <c r="F161" s="32">
        <v>74</v>
      </c>
      <c r="G161" s="85">
        <v>73</v>
      </c>
      <c r="H161" s="14">
        <v>-1.6</v>
      </c>
      <c r="I161" s="14">
        <v>0.48</v>
      </c>
      <c r="J161" s="36">
        <v>-0.51246620142605859</v>
      </c>
      <c r="K161" s="36">
        <v>0.31000113419023106</v>
      </c>
      <c r="L161" s="36">
        <v>0.62000226838046213</v>
      </c>
      <c r="M161" s="138">
        <v>36.842105263157897</v>
      </c>
      <c r="N161" s="56">
        <v>8.7114337568058069</v>
      </c>
    </row>
    <row r="162" spans="1:14" x14ac:dyDescent="0.2">
      <c r="A162" s="31" t="s">
        <v>340</v>
      </c>
      <c r="B162" s="31" t="s">
        <v>341</v>
      </c>
      <c r="C162" s="32" t="s">
        <v>319</v>
      </c>
      <c r="D162" s="32">
        <v>3</v>
      </c>
      <c r="E162" s="32" t="s">
        <v>33</v>
      </c>
      <c r="F162" s="32">
        <v>70</v>
      </c>
      <c r="G162" s="85">
        <v>80</v>
      </c>
      <c r="H162" s="14">
        <v>-1.42</v>
      </c>
      <c r="I162" s="14">
        <v>0.52</v>
      </c>
      <c r="J162" s="36">
        <v>-0.27996535078338508</v>
      </c>
      <c r="K162" s="36">
        <v>0.33583456203941703</v>
      </c>
      <c r="L162" s="36">
        <v>0.67166912407883406</v>
      </c>
      <c r="M162" s="138">
        <v>40.10889292196007</v>
      </c>
      <c r="N162" s="56">
        <v>9.4373865698729595</v>
      </c>
    </row>
    <row r="163" spans="1:14" x14ac:dyDescent="0.2">
      <c r="A163" s="31" t="s">
        <v>342</v>
      </c>
      <c r="B163" s="31" t="s">
        <v>343</v>
      </c>
      <c r="C163" s="32" t="s">
        <v>319</v>
      </c>
      <c r="D163" s="32">
        <v>3</v>
      </c>
      <c r="E163" s="32" t="s">
        <v>33</v>
      </c>
      <c r="F163" s="32">
        <v>77</v>
      </c>
      <c r="G163" s="85">
        <v>79</v>
      </c>
      <c r="H163" s="14">
        <v>-0.97</v>
      </c>
      <c r="I163" s="14">
        <v>0.56000000000000005</v>
      </c>
      <c r="J163" s="36">
        <v>0.3012867758232981</v>
      </c>
      <c r="K163" s="36">
        <v>0.36166798988860294</v>
      </c>
      <c r="L163" s="36">
        <v>0.72333597977720587</v>
      </c>
      <c r="M163" s="138">
        <v>48.275862068965523</v>
      </c>
      <c r="N163" s="56">
        <v>10.16333938294011</v>
      </c>
    </row>
    <row r="164" spans="1:14" x14ac:dyDescent="0.2">
      <c r="A164" s="31" t="s">
        <v>344</v>
      </c>
      <c r="B164" s="31" t="s">
        <v>345</v>
      </c>
      <c r="C164" s="32" t="s">
        <v>319</v>
      </c>
      <c r="D164" s="32">
        <v>1</v>
      </c>
      <c r="E164" s="32" t="s">
        <v>109</v>
      </c>
      <c r="F164" s="32">
        <v>69</v>
      </c>
      <c r="G164" s="85">
        <v>80</v>
      </c>
      <c r="H164" s="14">
        <v>-1.48</v>
      </c>
      <c r="I164" s="14">
        <v>0.5</v>
      </c>
      <c r="J164" s="36">
        <v>-0.35746563433094292</v>
      </c>
      <c r="K164" s="36">
        <v>0.32291784811482405</v>
      </c>
      <c r="L164" s="36">
        <v>0.64583569622964809</v>
      </c>
      <c r="M164" s="138">
        <v>39.019963702359355</v>
      </c>
      <c r="N164" s="56">
        <v>9.0744101633393832</v>
      </c>
    </row>
    <row r="165" spans="1:14" x14ac:dyDescent="0.2">
      <c r="A165" s="31" t="s">
        <v>346</v>
      </c>
      <c r="B165" s="31" t="s">
        <v>347</v>
      </c>
      <c r="C165" s="32" t="s">
        <v>319</v>
      </c>
      <c r="D165" s="32">
        <v>1</v>
      </c>
      <c r="E165" s="32" t="s">
        <v>33</v>
      </c>
      <c r="F165" s="32">
        <v>80</v>
      </c>
      <c r="G165" s="85">
        <v>78</v>
      </c>
      <c r="H165" s="14">
        <v>-0.82</v>
      </c>
      <c r="I165" s="14">
        <v>0.54</v>
      </c>
      <c r="J165" s="36">
        <v>0.49503748469219255</v>
      </c>
      <c r="K165" s="36">
        <v>0.34875127596400995</v>
      </c>
      <c r="L165" s="36">
        <v>0.69750255192801991</v>
      </c>
      <c r="M165" s="138">
        <v>50.998185117967338</v>
      </c>
      <c r="N165" s="56">
        <v>9.8003629764065341</v>
      </c>
    </row>
    <row r="166" spans="1:14" x14ac:dyDescent="0.2">
      <c r="A166" s="31" t="s">
        <v>348</v>
      </c>
      <c r="B166" s="31" t="s">
        <v>349</v>
      </c>
      <c r="C166" s="32" t="s">
        <v>319</v>
      </c>
      <c r="D166" s="32">
        <v>1</v>
      </c>
      <c r="E166" s="32" t="s">
        <v>58</v>
      </c>
      <c r="F166" s="32">
        <v>75</v>
      </c>
      <c r="G166" s="85">
        <v>85</v>
      </c>
      <c r="H166" s="14">
        <v>-0.68</v>
      </c>
      <c r="I166" s="14">
        <v>0.52</v>
      </c>
      <c r="J166" s="36">
        <v>0.67587147963649385</v>
      </c>
      <c r="K166" s="36">
        <v>0.33583456203941703</v>
      </c>
      <c r="L166" s="36">
        <v>0.67166912407883406</v>
      </c>
      <c r="M166" s="138">
        <v>53.539019963702358</v>
      </c>
      <c r="N166" s="56">
        <v>9.4373865698729595</v>
      </c>
    </row>
    <row r="167" spans="1:14" x14ac:dyDescent="0.2">
      <c r="A167" s="31" t="s">
        <v>350</v>
      </c>
      <c r="B167" s="31" t="s">
        <v>351</v>
      </c>
      <c r="C167" s="32" t="s">
        <v>319</v>
      </c>
      <c r="D167" s="32">
        <v>1</v>
      </c>
      <c r="E167" s="32" t="s">
        <v>109</v>
      </c>
      <c r="F167" s="32">
        <v>89</v>
      </c>
      <c r="G167" s="85">
        <v>92</v>
      </c>
      <c r="H167" s="14">
        <v>0.55000000000000004</v>
      </c>
      <c r="I167" s="14">
        <v>0.57999999999999996</v>
      </c>
      <c r="J167" s="36">
        <v>2.2646272923614283</v>
      </c>
      <c r="K167" s="36">
        <v>0.37458470381319586</v>
      </c>
      <c r="L167" s="36">
        <v>0.74916940762639173</v>
      </c>
      <c r="M167" s="138">
        <v>75.862068965517238</v>
      </c>
      <c r="N167" s="56">
        <v>10.526315789473685</v>
      </c>
    </row>
    <row r="168" spans="1:14" x14ac:dyDescent="0.2">
      <c r="A168" s="31" t="s">
        <v>352</v>
      </c>
      <c r="B168" s="31" t="s">
        <v>353</v>
      </c>
      <c r="C168" s="32" t="s">
        <v>319</v>
      </c>
      <c r="D168" s="32">
        <v>1</v>
      </c>
      <c r="E168" s="32" t="s">
        <v>109</v>
      </c>
      <c r="F168" s="32">
        <v>83</v>
      </c>
      <c r="G168" s="85">
        <v>84</v>
      </c>
      <c r="H168" s="14">
        <v>-0.24</v>
      </c>
      <c r="I168" s="14">
        <v>0.48</v>
      </c>
      <c r="J168" s="36">
        <v>1.2442068923185843</v>
      </c>
      <c r="K168" s="36">
        <v>0.31000113419023106</v>
      </c>
      <c r="L168" s="36">
        <v>0.62000226838046213</v>
      </c>
      <c r="M168" s="138">
        <v>61.524500907441023</v>
      </c>
      <c r="N168" s="56">
        <v>8.7114337568058069</v>
      </c>
    </row>
    <row r="169" spans="1:14" x14ac:dyDescent="0.2">
      <c r="A169" s="31" t="s">
        <v>354</v>
      </c>
      <c r="B169" s="31" t="s">
        <v>355</v>
      </c>
      <c r="C169" s="32" t="s">
        <v>319</v>
      </c>
      <c r="D169" s="32">
        <v>1</v>
      </c>
      <c r="E169" s="32" t="s">
        <v>109</v>
      </c>
      <c r="F169" s="32">
        <v>77</v>
      </c>
      <c r="G169" s="85">
        <v>79</v>
      </c>
      <c r="H169" s="14">
        <v>-0.97</v>
      </c>
      <c r="I169" s="14">
        <v>0.56000000000000005</v>
      </c>
      <c r="J169" s="36">
        <v>0.3012867758232981</v>
      </c>
      <c r="K169" s="36">
        <v>0.36166798988860294</v>
      </c>
      <c r="L169" s="36">
        <v>0.72333597977720587</v>
      </c>
      <c r="M169" s="138">
        <v>48.275862068965523</v>
      </c>
      <c r="N169" s="56">
        <v>10.16333938294011</v>
      </c>
    </row>
    <row r="170" spans="1:14" x14ac:dyDescent="0.2">
      <c r="A170" s="31" t="s">
        <v>356</v>
      </c>
      <c r="B170" s="31" t="s">
        <v>357</v>
      </c>
      <c r="C170" s="32" t="s">
        <v>319</v>
      </c>
      <c r="D170" s="32">
        <v>1</v>
      </c>
      <c r="E170" s="32" t="s">
        <v>103</v>
      </c>
      <c r="F170" s="32">
        <v>67</v>
      </c>
      <c r="G170" s="85">
        <v>75</v>
      </c>
      <c r="H170" s="14">
        <v>-1.87</v>
      </c>
      <c r="I170" s="14">
        <v>0.46</v>
      </c>
      <c r="J170" s="36">
        <v>-0.8612174773900686</v>
      </c>
      <c r="K170" s="36">
        <v>0.29708442026563814</v>
      </c>
      <c r="L170" s="36">
        <v>0.59416884053127628</v>
      </c>
      <c r="M170" s="138">
        <v>31.941923774954624</v>
      </c>
      <c r="N170" s="56">
        <v>8.3484573502722341</v>
      </c>
    </row>
    <row r="171" spans="1:14" x14ac:dyDescent="0.2">
      <c r="A171" s="31" t="s">
        <v>358</v>
      </c>
      <c r="B171" s="31" t="s">
        <v>359</v>
      </c>
      <c r="C171" s="32" t="s">
        <v>319</v>
      </c>
      <c r="D171" s="32">
        <v>1</v>
      </c>
      <c r="E171" s="32" t="s">
        <v>164</v>
      </c>
      <c r="F171" s="32">
        <v>79</v>
      </c>
      <c r="G171" s="85">
        <v>93</v>
      </c>
      <c r="H171" s="14">
        <v>0.01</v>
      </c>
      <c r="I171" s="14">
        <v>0.44</v>
      </c>
      <c r="J171" s="36">
        <v>1.5671247404334083</v>
      </c>
      <c r="K171" s="36">
        <v>0.28416770634104516</v>
      </c>
      <c r="L171" s="36">
        <v>0.56833541268209031</v>
      </c>
      <c r="M171" s="138">
        <v>66.061705989110706</v>
      </c>
      <c r="N171" s="56">
        <v>7.9854809437386578</v>
      </c>
    </row>
    <row r="172" spans="1:14" x14ac:dyDescent="0.2">
      <c r="A172" s="31" t="s">
        <v>360</v>
      </c>
      <c r="B172" s="31" t="s">
        <v>361</v>
      </c>
      <c r="C172" s="32" t="s">
        <v>319</v>
      </c>
      <c r="D172" s="32">
        <v>1</v>
      </c>
      <c r="E172" s="32" t="s">
        <v>109</v>
      </c>
      <c r="F172" s="32">
        <v>90</v>
      </c>
      <c r="G172" s="85">
        <v>89</v>
      </c>
      <c r="H172" s="14">
        <v>0.39</v>
      </c>
      <c r="I172" s="14">
        <v>0.54</v>
      </c>
      <c r="J172" s="36">
        <v>2.0579598695679406</v>
      </c>
      <c r="K172" s="36">
        <v>0.34875127596400995</v>
      </c>
      <c r="L172" s="36">
        <v>0.69750255192801991</v>
      </c>
      <c r="M172" s="138">
        <v>72.958257713248642</v>
      </c>
      <c r="N172" s="56">
        <v>9.8003629764065341</v>
      </c>
    </row>
    <row r="173" spans="1:14" x14ac:dyDescent="0.2">
      <c r="A173" s="31" t="s">
        <v>362</v>
      </c>
      <c r="B173" s="31" t="s">
        <v>363</v>
      </c>
      <c r="C173" s="32" t="s">
        <v>319</v>
      </c>
      <c r="D173" s="32">
        <v>1</v>
      </c>
      <c r="E173" s="32" t="s">
        <v>33</v>
      </c>
      <c r="F173" s="32">
        <v>77</v>
      </c>
      <c r="G173" s="85">
        <v>82</v>
      </c>
      <c r="H173" s="14">
        <v>-0.75</v>
      </c>
      <c r="I173" s="14">
        <v>0.52</v>
      </c>
      <c r="J173" s="36">
        <v>0.58545448216434326</v>
      </c>
      <c r="K173" s="36">
        <v>0.33583456203941703</v>
      </c>
      <c r="L173" s="36">
        <v>0.67166912407883406</v>
      </c>
      <c r="M173" s="138">
        <v>52.268602540834841</v>
      </c>
      <c r="N173" s="56">
        <v>9.4373865698729595</v>
      </c>
    </row>
    <row r="174" spans="1:14" x14ac:dyDescent="0.2">
      <c r="A174" s="31" t="s">
        <v>364</v>
      </c>
      <c r="B174" s="31" t="s">
        <v>365</v>
      </c>
      <c r="C174" s="32" t="s">
        <v>319</v>
      </c>
      <c r="D174" s="32">
        <v>3</v>
      </c>
      <c r="E174" s="32" t="s">
        <v>58</v>
      </c>
      <c r="F174" s="32">
        <v>75</v>
      </c>
      <c r="G174" s="85">
        <v>87</v>
      </c>
      <c r="H174" s="14">
        <v>-0.55000000000000004</v>
      </c>
      <c r="I174" s="14">
        <v>0.5</v>
      </c>
      <c r="J174" s="36">
        <v>0.84378876065620245</v>
      </c>
      <c r="K174" s="36">
        <v>0.32291784811482405</v>
      </c>
      <c r="L174" s="36">
        <v>0.64583569622964809</v>
      </c>
      <c r="M174" s="138">
        <v>55.898366606170605</v>
      </c>
      <c r="N174" s="56">
        <v>9.0744101633393832</v>
      </c>
    </row>
    <row r="175" spans="1:14" x14ac:dyDescent="0.2">
      <c r="A175" s="31" t="s">
        <v>366</v>
      </c>
      <c r="B175" s="31" t="s">
        <v>367</v>
      </c>
      <c r="C175" s="32" t="s">
        <v>319</v>
      </c>
      <c r="D175" s="32">
        <v>1</v>
      </c>
      <c r="E175" s="32" t="s">
        <v>58</v>
      </c>
      <c r="F175" s="32">
        <v>61</v>
      </c>
      <c r="G175" s="85">
        <v>86</v>
      </c>
      <c r="H175" s="14">
        <v>-1.6</v>
      </c>
      <c r="I175" s="14">
        <v>0.48</v>
      </c>
      <c r="J175" s="36">
        <v>-0.51246620142605859</v>
      </c>
      <c r="K175" s="36">
        <v>0.31000113419023106</v>
      </c>
      <c r="L175" s="36">
        <v>0.62000226838046213</v>
      </c>
      <c r="M175" s="138">
        <v>36.842105263157897</v>
      </c>
      <c r="N175" s="56">
        <v>8.7114337568058069</v>
      </c>
    </row>
    <row r="176" spans="1:14" x14ac:dyDescent="0.2">
      <c r="A176" s="31" t="s">
        <v>368</v>
      </c>
      <c r="B176" s="31" t="s">
        <v>369</v>
      </c>
      <c r="C176" s="32" t="s">
        <v>319</v>
      </c>
      <c r="D176" s="32">
        <v>1</v>
      </c>
      <c r="E176" s="32" t="s">
        <v>103</v>
      </c>
      <c r="F176" s="32">
        <v>73</v>
      </c>
      <c r="G176" s="85">
        <v>77</v>
      </c>
      <c r="H176" s="14">
        <v>-1.42</v>
      </c>
      <c r="I176" s="14">
        <v>0.52</v>
      </c>
      <c r="J176" s="36">
        <v>-0.27996535078338508</v>
      </c>
      <c r="K176" s="36">
        <v>0.33583456203941703</v>
      </c>
      <c r="L176" s="36">
        <v>0.67166912407883406</v>
      </c>
      <c r="M176" s="138">
        <v>40.10889292196007</v>
      </c>
      <c r="N176" s="56">
        <v>9.4373865698729595</v>
      </c>
    </row>
    <row r="177" spans="1:14" x14ac:dyDescent="0.2">
      <c r="A177" s="31" t="s">
        <v>370</v>
      </c>
      <c r="B177" s="31" t="s">
        <v>371</v>
      </c>
      <c r="C177" s="32" t="s">
        <v>319</v>
      </c>
      <c r="D177" s="32">
        <v>2</v>
      </c>
      <c r="E177" s="32" t="s">
        <v>109</v>
      </c>
      <c r="F177" s="32">
        <v>78</v>
      </c>
      <c r="G177" s="85">
        <v>87</v>
      </c>
      <c r="H177" s="14">
        <v>-0.36</v>
      </c>
      <c r="I177" s="14">
        <v>0.5</v>
      </c>
      <c r="J177" s="36">
        <v>1.0892063252234687</v>
      </c>
      <c r="K177" s="36">
        <v>0.32291784811482405</v>
      </c>
      <c r="L177" s="36">
        <v>0.64583569622964809</v>
      </c>
      <c r="M177" s="138">
        <v>59.346642468239573</v>
      </c>
      <c r="N177" s="56">
        <v>9.0744101633393832</v>
      </c>
    </row>
    <row r="178" spans="1:14" x14ac:dyDescent="0.2">
      <c r="A178" s="31" t="s">
        <v>372</v>
      </c>
      <c r="B178" s="31" t="s">
        <v>373</v>
      </c>
      <c r="C178" s="32" t="s">
        <v>319</v>
      </c>
      <c r="D178" s="32">
        <v>1</v>
      </c>
      <c r="E178" s="32" t="s">
        <v>109</v>
      </c>
      <c r="F178" s="32">
        <v>72</v>
      </c>
      <c r="G178" s="85">
        <v>78</v>
      </c>
      <c r="H178" s="14">
        <v>-1.42</v>
      </c>
      <c r="I178" s="14">
        <v>0.52</v>
      </c>
      <c r="J178" s="36">
        <v>-0.27996535078338508</v>
      </c>
      <c r="K178" s="36">
        <v>0.33583456203941703</v>
      </c>
      <c r="L178" s="36">
        <v>0.67166912407883406</v>
      </c>
      <c r="M178" s="138">
        <v>40.10889292196007</v>
      </c>
      <c r="N178" s="56">
        <v>9.4373865698729595</v>
      </c>
    </row>
    <row r="179" spans="1:14" x14ac:dyDescent="0.2">
      <c r="A179" s="31" t="s">
        <v>374</v>
      </c>
      <c r="B179" s="31" t="s">
        <v>375</v>
      </c>
      <c r="C179" s="32" t="s">
        <v>319</v>
      </c>
      <c r="D179" s="32">
        <v>1</v>
      </c>
      <c r="E179" s="32" t="s">
        <v>109</v>
      </c>
      <c r="F179" s="32">
        <v>76</v>
      </c>
      <c r="G179" s="85">
        <v>82</v>
      </c>
      <c r="H179" s="14">
        <v>-0.82</v>
      </c>
      <c r="I179" s="14">
        <v>0.54</v>
      </c>
      <c r="J179" s="36">
        <v>0.49503748469219255</v>
      </c>
      <c r="K179" s="36">
        <v>0.34875127596400995</v>
      </c>
      <c r="L179" s="36">
        <v>0.69750255192801991</v>
      </c>
      <c r="M179" s="138">
        <v>50.998185117967338</v>
      </c>
      <c r="N179" s="56">
        <v>9.8003629764065341</v>
      </c>
    </row>
    <row r="180" spans="1:14" x14ac:dyDescent="0.2">
      <c r="A180" s="31" t="s">
        <v>376</v>
      </c>
      <c r="B180" s="31" t="s">
        <v>377</v>
      </c>
      <c r="C180" s="32" t="s">
        <v>319</v>
      </c>
      <c r="D180" s="32">
        <v>1</v>
      </c>
      <c r="E180" s="32" t="s">
        <v>109</v>
      </c>
      <c r="F180" s="32">
        <v>71</v>
      </c>
      <c r="G180" s="85">
        <v>88</v>
      </c>
      <c r="H180" s="14">
        <v>-0.75</v>
      </c>
      <c r="I180" s="14">
        <v>0.52</v>
      </c>
      <c r="J180" s="36">
        <v>0.58545448216434326</v>
      </c>
      <c r="K180" s="36">
        <v>0.33583456203941703</v>
      </c>
      <c r="L180" s="36">
        <v>0.67166912407883406</v>
      </c>
      <c r="M180" s="138">
        <v>52.268602540834841</v>
      </c>
      <c r="N180" s="56">
        <v>9.4373865698729595</v>
      </c>
    </row>
    <row r="181" spans="1:14" x14ac:dyDescent="0.2">
      <c r="A181" s="31">
        <v>1480</v>
      </c>
      <c r="B181" s="31" t="s">
        <v>378</v>
      </c>
      <c r="C181" s="32">
        <v>14</v>
      </c>
      <c r="D181" s="32">
        <v>5</v>
      </c>
      <c r="E181" s="32" t="s">
        <v>67</v>
      </c>
      <c r="F181" s="32">
        <v>69</v>
      </c>
      <c r="G181" s="85">
        <v>77</v>
      </c>
      <c r="H181" s="14">
        <v>-1.66</v>
      </c>
      <c r="I181" s="14">
        <v>0.48</v>
      </c>
      <c r="J181" s="36">
        <v>-0.58996648497361615</v>
      </c>
      <c r="K181" s="36">
        <v>0.31000113419023106</v>
      </c>
      <c r="L181" s="36">
        <v>0.62000226838046213</v>
      </c>
      <c r="M181" s="138">
        <v>35.753176043557175</v>
      </c>
      <c r="N181" s="56">
        <v>8.7114337568058069</v>
      </c>
    </row>
    <row r="182" spans="1:14" x14ac:dyDescent="0.2">
      <c r="A182" s="31" t="s">
        <v>379</v>
      </c>
      <c r="B182" s="31" t="s">
        <v>380</v>
      </c>
      <c r="C182" s="32" t="s">
        <v>319</v>
      </c>
      <c r="D182" s="32">
        <v>3</v>
      </c>
      <c r="E182" s="32" t="s">
        <v>33</v>
      </c>
      <c r="F182" s="32">
        <v>75</v>
      </c>
      <c r="G182" s="85">
        <v>82</v>
      </c>
      <c r="H182" s="14">
        <v>-0.9</v>
      </c>
      <c r="I182" s="14">
        <v>0.54</v>
      </c>
      <c r="J182" s="36">
        <v>0.39170377329544881</v>
      </c>
      <c r="K182" s="36">
        <v>0.34875127596400995</v>
      </c>
      <c r="L182" s="36">
        <v>0.69750255192801991</v>
      </c>
      <c r="M182" s="138">
        <v>49.546279491833033</v>
      </c>
      <c r="N182" s="56">
        <v>9.8003629764065341</v>
      </c>
    </row>
    <row r="183" spans="1:14" x14ac:dyDescent="0.2">
      <c r="A183" s="31" t="s">
        <v>381</v>
      </c>
      <c r="B183" s="31" t="s">
        <v>382</v>
      </c>
      <c r="C183" s="32" t="s">
        <v>319</v>
      </c>
      <c r="D183" s="32">
        <v>3</v>
      </c>
      <c r="E183" s="32" t="s">
        <v>33</v>
      </c>
      <c r="F183" s="32">
        <v>71</v>
      </c>
      <c r="G183" s="85">
        <v>79</v>
      </c>
      <c r="H183" s="14">
        <v>-1.42</v>
      </c>
      <c r="I183" s="14">
        <v>0.52</v>
      </c>
      <c r="J183" s="36">
        <v>-0.27996535078338508</v>
      </c>
      <c r="K183" s="36">
        <v>0.33583456203941703</v>
      </c>
      <c r="L183" s="36">
        <v>0.67166912407883406</v>
      </c>
      <c r="M183" s="138">
        <v>40.10889292196007</v>
      </c>
      <c r="N183" s="56">
        <v>9.4373865698729595</v>
      </c>
    </row>
    <row r="184" spans="1:14" x14ac:dyDescent="0.2">
      <c r="A184" s="31" t="s">
        <v>383</v>
      </c>
      <c r="B184" s="31" t="s">
        <v>384</v>
      </c>
      <c r="C184" s="32" t="s">
        <v>319</v>
      </c>
      <c r="D184" s="32">
        <v>1</v>
      </c>
      <c r="E184" s="32" t="s">
        <v>103</v>
      </c>
      <c r="F184" s="32">
        <v>71</v>
      </c>
      <c r="G184" s="85">
        <v>77</v>
      </c>
      <c r="H184" s="14">
        <v>-1.54</v>
      </c>
      <c r="I184" s="14">
        <v>0.5</v>
      </c>
      <c r="J184" s="36">
        <v>-0.43496591787850075</v>
      </c>
      <c r="K184" s="36">
        <v>0.32291784811482405</v>
      </c>
      <c r="L184" s="36">
        <v>0.64583569622964809</v>
      </c>
      <c r="M184" s="138">
        <v>37.931034482758619</v>
      </c>
      <c r="N184" s="56">
        <v>9.0744101633393832</v>
      </c>
    </row>
    <row r="185" spans="1:14" x14ac:dyDescent="0.2">
      <c r="A185" s="31" t="s">
        <v>385</v>
      </c>
      <c r="B185" s="31" t="s">
        <v>386</v>
      </c>
      <c r="C185" s="32" t="s">
        <v>319</v>
      </c>
      <c r="D185" s="32">
        <v>3</v>
      </c>
      <c r="E185" s="32" t="s">
        <v>103</v>
      </c>
      <c r="F185" s="32">
        <v>70</v>
      </c>
      <c r="G185" s="85">
        <v>75</v>
      </c>
      <c r="H185" s="14">
        <v>-1.71</v>
      </c>
      <c r="I185" s="14">
        <v>0.46</v>
      </c>
      <c r="J185" s="36">
        <v>-0.654550054596581</v>
      </c>
      <c r="K185" s="36">
        <v>0.29708442026563814</v>
      </c>
      <c r="L185" s="36">
        <v>0.59416884053127628</v>
      </c>
      <c r="M185" s="138">
        <v>34.845735027223228</v>
      </c>
      <c r="N185" s="56">
        <v>8.3484573502722341</v>
      </c>
    </row>
    <row r="186" spans="1:14" x14ac:dyDescent="0.2">
      <c r="A186" s="31" t="s">
        <v>387</v>
      </c>
      <c r="B186" s="31" t="s">
        <v>388</v>
      </c>
      <c r="C186" s="32" t="s">
        <v>319</v>
      </c>
      <c r="D186" s="32">
        <v>1</v>
      </c>
      <c r="E186" s="32" t="s">
        <v>223</v>
      </c>
      <c r="F186" s="32">
        <v>76</v>
      </c>
      <c r="G186" s="85">
        <v>81</v>
      </c>
      <c r="H186" s="14">
        <v>-0.9</v>
      </c>
      <c r="I186" s="14">
        <v>0.54</v>
      </c>
      <c r="J186" s="36">
        <v>0.39170377329544881</v>
      </c>
      <c r="K186" s="36">
        <v>0.34875127596400995</v>
      </c>
      <c r="L186" s="36">
        <v>0.69750255192801991</v>
      </c>
      <c r="M186" s="138">
        <v>49.546279491833033</v>
      </c>
      <c r="N186" s="56">
        <v>9.8003629764065341</v>
      </c>
    </row>
    <row r="187" spans="1:14" x14ac:dyDescent="0.2">
      <c r="A187" s="31" t="s">
        <v>389</v>
      </c>
      <c r="B187" s="31" t="s">
        <v>390</v>
      </c>
      <c r="C187" s="32" t="s">
        <v>319</v>
      </c>
      <c r="D187" s="32">
        <v>3</v>
      </c>
      <c r="E187" s="32" t="s">
        <v>58</v>
      </c>
      <c r="F187" s="32">
        <v>66</v>
      </c>
      <c r="G187" s="85">
        <v>82</v>
      </c>
      <c r="H187" s="14">
        <v>-1.54</v>
      </c>
      <c r="I187" s="14">
        <v>0.5</v>
      </c>
      <c r="J187" s="36">
        <v>-0.43496591787850075</v>
      </c>
      <c r="K187" s="36">
        <v>0.32291784811482405</v>
      </c>
      <c r="L187" s="36">
        <v>0.64583569622964809</v>
      </c>
      <c r="M187" s="138">
        <v>37.931034482758619</v>
      </c>
      <c r="N187" s="56">
        <v>9.0744101633393832</v>
      </c>
    </row>
    <row r="188" spans="1:14" x14ac:dyDescent="0.2">
      <c r="A188" s="31" t="s">
        <v>391</v>
      </c>
      <c r="B188" s="31" t="s">
        <v>392</v>
      </c>
      <c r="C188" s="32" t="s">
        <v>319</v>
      </c>
      <c r="D188" s="32">
        <v>3</v>
      </c>
      <c r="E188" s="32" t="s">
        <v>70</v>
      </c>
      <c r="F188" s="32">
        <v>67</v>
      </c>
      <c r="G188" s="85">
        <v>70</v>
      </c>
      <c r="H188" s="14">
        <v>-2.11</v>
      </c>
      <c r="I188" s="14">
        <v>0.42</v>
      </c>
      <c r="J188" s="36">
        <v>-1.1712186115802994</v>
      </c>
      <c r="K188" s="36">
        <v>0.27125099241645217</v>
      </c>
      <c r="L188" s="36">
        <v>0.54250198483290435</v>
      </c>
      <c r="M188" s="138">
        <v>27.586206896551726</v>
      </c>
      <c r="N188" s="56">
        <v>7.6225045372050815</v>
      </c>
    </row>
    <row r="189" spans="1:14" x14ac:dyDescent="0.2">
      <c r="A189" s="31" t="s">
        <v>393</v>
      </c>
      <c r="B189" s="31" t="s">
        <v>394</v>
      </c>
      <c r="C189" s="32" t="s">
        <v>319</v>
      </c>
      <c r="D189" s="32">
        <v>3</v>
      </c>
      <c r="E189" s="32" t="s">
        <v>33</v>
      </c>
      <c r="F189" s="32">
        <v>72</v>
      </c>
      <c r="G189" s="85">
        <v>83</v>
      </c>
      <c r="H189" s="14">
        <v>-1.05</v>
      </c>
      <c r="I189" s="14">
        <v>0.56000000000000005</v>
      </c>
      <c r="J189" s="36">
        <v>0.19795306442655433</v>
      </c>
      <c r="K189" s="36">
        <v>0.36166798988860294</v>
      </c>
      <c r="L189" s="36">
        <v>0.72333597977720587</v>
      </c>
      <c r="M189" s="138">
        <v>46.823956442831218</v>
      </c>
      <c r="N189" s="56">
        <v>10.16333938294011</v>
      </c>
    </row>
    <row r="190" spans="1:14" x14ac:dyDescent="0.2">
      <c r="A190" s="31" t="s">
        <v>395</v>
      </c>
      <c r="B190" s="31" t="s">
        <v>396</v>
      </c>
      <c r="C190" s="32" t="s">
        <v>319</v>
      </c>
      <c r="D190" s="32">
        <v>4</v>
      </c>
      <c r="E190" s="32" t="s">
        <v>70</v>
      </c>
      <c r="F190" s="32">
        <v>73</v>
      </c>
      <c r="G190" s="85">
        <v>76</v>
      </c>
      <c r="H190" s="14">
        <v>-1.48</v>
      </c>
      <c r="I190" s="14">
        <v>0.5</v>
      </c>
      <c r="J190" s="36">
        <v>-0.35746563433094292</v>
      </c>
      <c r="K190" s="36">
        <v>0.32291784811482405</v>
      </c>
      <c r="L190" s="36">
        <v>0.64583569622964809</v>
      </c>
      <c r="M190" s="138">
        <v>39.019963702359355</v>
      </c>
      <c r="N190" s="56">
        <v>9.0744101633393832</v>
      </c>
    </row>
    <row r="191" spans="1:14" x14ac:dyDescent="0.2">
      <c r="A191" s="31" t="s">
        <v>397</v>
      </c>
      <c r="B191" s="31" t="s">
        <v>398</v>
      </c>
      <c r="C191" s="32" t="s">
        <v>319</v>
      </c>
      <c r="D191" s="32">
        <v>2</v>
      </c>
      <c r="E191" s="32" t="s">
        <v>103</v>
      </c>
      <c r="F191" s="32">
        <v>73</v>
      </c>
      <c r="G191" s="85">
        <v>84</v>
      </c>
      <c r="H191" s="14">
        <v>-0.9</v>
      </c>
      <c r="I191" s="14">
        <v>0.54</v>
      </c>
      <c r="J191" s="36">
        <v>0.39170377329544881</v>
      </c>
      <c r="K191" s="36">
        <v>0.34875127596400995</v>
      </c>
      <c r="L191" s="36">
        <v>0.69750255192801991</v>
      </c>
      <c r="M191" s="138">
        <v>49.546279491833033</v>
      </c>
      <c r="N191" s="56">
        <v>9.8003629764065341</v>
      </c>
    </row>
    <row r="192" spans="1:14" x14ac:dyDescent="0.2">
      <c r="A192" s="31" t="s">
        <v>399</v>
      </c>
      <c r="B192" s="31" t="s">
        <v>400</v>
      </c>
      <c r="C192" s="32" t="s">
        <v>319</v>
      </c>
      <c r="D192" s="32">
        <v>1</v>
      </c>
      <c r="E192" s="32" t="s">
        <v>164</v>
      </c>
      <c r="F192" s="32">
        <v>71</v>
      </c>
      <c r="G192" s="85">
        <v>81</v>
      </c>
      <c r="H192" s="14">
        <v>-1.28</v>
      </c>
      <c r="I192" s="14">
        <v>0.54</v>
      </c>
      <c r="J192" s="36">
        <v>-9.9131355839083737E-2</v>
      </c>
      <c r="K192" s="36">
        <v>0.34875127596400995</v>
      </c>
      <c r="L192" s="36">
        <v>0.69750255192801991</v>
      </c>
      <c r="M192" s="138">
        <v>42.649727767695097</v>
      </c>
      <c r="N192" s="56">
        <v>9.8003629764065341</v>
      </c>
    </row>
    <row r="193" spans="1:14" x14ac:dyDescent="0.2">
      <c r="A193" s="31" t="s">
        <v>401</v>
      </c>
      <c r="B193" s="31" t="s">
        <v>402</v>
      </c>
      <c r="C193" s="32" t="s">
        <v>319</v>
      </c>
      <c r="D193" s="32">
        <v>2</v>
      </c>
      <c r="E193" s="32" t="s">
        <v>83</v>
      </c>
      <c r="F193" s="32">
        <v>74</v>
      </c>
      <c r="G193" s="85">
        <v>83</v>
      </c>
      <c r="H193" s="14">
        <v>-0.9</v>
      </c>
      <c r="I193" s="14">
        <v>0.54</v>
      </c>
      <c r="J193" s="36">
        <v>0.39170377329544881</v>
      </c>
      <c r="K193" s="36">
        <v>0.34875127596400995</v>
      </c>
      <c r="L193" s="36">
        <v>0.69750255192801991</v>
      </c>
      <c r="M193" s="138">
        <v>49.546279491833033</v>
      </c>
      <c r="N193" s="56">
        <v>9.8003629764065341</v>
      </c>
    </row>
    <row r="194" spans="1:14" x14ac:dyDescent="0.2">
      <c r="A194" s="31" t="s">
        <v>403</v>
      </c>
      <c r="B194" s="31" t="s">
        <v>404</v>
      </c>
      <c r="C194" s="32" t="s">
        <v>319</v>
      </c>
      <c r="D194" s="32">
        <v>3</v>
      </c>
      <c r="E194" s="32" t="s">
        <v>83</v>
      </c>
      <c r="F194" s="32">
        <v>79</v>
      </c>
      <c r="G194" s="85">
        <v>86</v>
      </c>
      <c r="H194" s="14">
        <v>-0.36</v>
      </c>
      <c r="I194" s="14">
        <v>0.5</v>
      </c>
      <c r="J194" s="36">
        <v>1.0892063252234687</v>
      </c>
      <c r="K194" s="36">
        <v>0.32291784811482405</v>
      </c>
      <c r="L194" s="36">
        <v>0.64583569622964809</v>
      </c>
      <c r="M194" s="138">
        <v>59.346642468239573</v>
      </c>
      <c r="N194" s="56">
        <v>9.0744101633393832</v>
      </c>
    </row>
    <row r="195" spans="1:14" x14ac:dyDescent="0.2">
      <c r="A195" s="31" t="s">
        <v>405</v>
      </c>
      <c r="B195" s="31" t="s">
        <v>406</v>
      </c>
      <c r="C195" s="32" t="s">
        <v>319</v>
      </c>
      <c r="D195" s="32">
        <v>2</v>
      </c>
      <c r="E195" s="32" t="s">
        <v>109</v>
      </c>
      <c r="F195" s="32">
        <v>77</v>
      </c>
      <c r="G195" s="85">
        <v>78</v>
      </c>
      <c r="H195" s="14">
        <v>-1.05</v>
      </c>
      <c r="I195" s="14">
        <v>0.56000000000000005</v>
      </c>
      <c r="J195" s="36">
        <v>0.19795306442655433</v>
      </c>
      <c r="K195" s="36">
        <v>0.36166798988860294</v>
      </c>
      <c r="L195" s="36">
        <v>0.72333597977720587</v>
      </c>
      <c r="M195" s="138">
        <v>46.823956442831218</v>
      </c>
      <c r="N195" s="56">
        <v>10.16333938294011</v>
      </c>
    </row>
    <row r="196" spans="1:14" x14ac:dyDescent="0.2">
      <c r="A196" s="31" t="s">
        <v>407</v>
      </c>
      <c r="B196" s="31" t="s">
        <v>408</v>
      </c>
      <c r="C196" s="32" t="s">
        <v>319</v>
      </c>
      <c r="D196" s="32">
        <v>3</v>
      </c>
      <c r="E196" s="32" t="s">
        <v>83</v>
      </c>
      <c r="F196" s="32">
        <v>76</v>
      </c>
      <c r="G196" s="85">
        <v>79</v>
      </c>
      <c r="H196" s="14">
        <v>-1.05</v>
      </c>
      <c r="I196" s="14">
        <v>0.56000000000000005</v>
      </c>
      <c r="J196" s="36">
        <v>0.19795306442655433</v>
      </c>
      <c r="K196" s="36">
        <v>0.36166798988860294</v>
      </c>
      <c r="L196" s="36">
        <v>0.72333597977720587</v>
      </c>
      <c r="M196" s="138">
        <v>46.823956442831218</v>
      </c>
      <c r="N196" s="56">
        <v>10.16333938294011</v>
      </c>
    </row>
    <row r="197" spans="1:14" x14ac:dyDescent="0.2">
      <c r="A197" s="31" t="s">
        <v>409</v>
      </c>
      <c r="B197" s="31" t="s">
        <v>410</v>
      </c>
      <c r="C197" s="32" t="s">
        <v>319</v>
      </c>
      <c r="D197" s="32">
        <v>1</v>
      </c>
      <c r="E197" s="32" t="s">
        <v>109</v>
      </c>
      <c r="F197" s="32">
        <v>79</v>
      </c>
      <c r="G197" s="85">
        <v>88</v>
      </c>
      <c r="H197" s="14">
        <v>-0.24</v>
      </c>
      <c r="I197" s="14">
        <v>0.48</v>
      </c>
      <c r="J197" s="36">
        <v>1.2442068923185843</v>
      </c>
      <c r="K197" s="36">
        <v>0.31000113419023106</v>
      </c>
      <c r="L197" s="36">
        <v>0.62000226838046213</v>
      </c>
      <c r="M197" s="138">
        <v>61.524500907441023</v>
      </c>
      <c r="N197" s="56">
        <v>8.7114337568058069</v>
      </c>
    </row>
    <row r="198" spans="1:14" x14ac:dyDescent="0.2">
      <c r="A198" s="31" t="s">
        <v>411</v>
      </c>
      <c r="B198" s="31" t="s">
        <v>412</v>
      </c>
      <c r="C198" s="32" t="s">
        <v>319</v>
      </c>
      <c r="D198" s="32">
        <v>1</v>
      </c>
      <c r="E198" s="32" t="s">
        <v>109</v>
      </c>
      <c r="F198" s="32">
        <v>74</v>
      </c>
      <c r="G198" s="85">
        <v>88</v>
      </c>
      <c r="H198" s="14">
        <v>-0.55000000000000004</v>
      </c>
      <c r="I198" s="14">
        <v>0.5</v>
      </c>
      <c r="J198" s="36">
        <v>0.84378876065620245</v>
      </c>
      <c r="K198" s="36">
        <v>0.32291784811482405</v>
      </c>
      <c r="L198" s="36">
        <v>0.64583569622964809</v>
      </c>
      <c r="M198" s="138">
        <v>55.898366606170605</v>
      </c>
      <c r="N198" s="56">
        <v>9.0744101633393832</v>
      </c>
    </row>
    <row r="199" spans="1:14" x14ac:dyDescent="0.2">
      <c r="A199" s="31" t="s">
        <v>413</v>
      </c>
      <c r="B199" s="31" t="s">
        <v>414</v>
      </c>
      <c r="C199" s="32" t="s">
        <v>319</v>
      </c>
      <c r="D199" s="32">
        <v>3</v>
      </c>
      <c r="E199" s="32" t="s">
        <v>83</v>
      </c>
      <c r="F199" s="32">
        <v>76</v>
      </c>
      <c r="G199" s="85">
        <v>81</v>
      </c>
      <c r="H199" s="14">
        <v>-0.9</v>
      </c>
      <c r="I199" s="14">
        <v>0.54</v>
      </c>
      <c r="J199" s="36">
        <v>0.39170377329544881</v>
      </c>
      <c r="K199" s="36">
        <v>0.34875127596400995</v>
      </c>
      <c r="L199" s="36">
        <v>0.69750255192801991</v>
      </c>
      <c r="M199" s="138">
        <v>49.546279491833033</v>
      </c>
      <c r="N199" s="56">
        <v>9.8003629764065341</v>
      </c>
    </row>
    <row r="200" spans="1:14" x14ac:dyDescent="0.2">
      <c r="A200" s="31" t="s">
        <v>415</v>
      </c>
      <c r="B200" s="31" t="s">
        <v>416</v>
      </c>
      <c r="C200" s="32" t="s">
        <v>417</v>
      </c>
      <c r="D200" s="32">
        <v>1</v>
      </c>
      <c r="E200" s="32" t="s">
        <v>58</v>
      </c>
      <c r="F200" s="32">
        <v>75</v>
      </c>
      <c r="G200" s="85">
        <v>83</v>
      </c>
      <c r="H200" s="14">
        <v>-0.82</v>
      </c>
      <c r="I200" s="14">
        <v>0.54</v>
      </c>
      <c r="J200" s="36">
        <v>0.49503748469219255</v>
      </c>
      <c r="K200" s="36">
        <v>0.34875127596400995</v>
      </c>
      <c r="L200" s="36">
        <v>0.69750255192801991</v>
      </c>
      <c r="M200" s="138">
        <v>50.998185117967338</v>
      </c>
      <c r="N200" s="56">
        <v>9.8003629764065341</v>
      </c>
    </row>
    <row r="201" spans="1:14" x14ac:dyDescent="0.2">
      <c r="A201" s="31" t="s">
        <v>418</v>
      </c>
      <c r="B201" s="31" t="s">
        <v>419</v>
      </c>
      <c r="C201" s="32" t="s">
        <v>417</v>
      </c>
      <c r="D201" s="32">
        <v>1</v>
      </c>
      <c r="E201" s="32" t="s">
        <v>223</v>
      </c>
      <c r="F201" s="32">
        <v>81</v>
      </c>
      <c r="G201" s="85">
        <v>84</v>
      </c>
      <c r="H201" s="14">
        <v>-0.36</v>
      </c>
      <c r="I201" s="14">
        <v>0.5</v>
      </c>
      <c r="J201" s="36">
        <v>1.0892063252234687</v>
      </c>
      <c r="K201" s="36">
        <v>0.32291784811482405</v>
      </c>
      <c r="L201" s="36">
        <v>0.64583569622964809</v>
      </c>
      <c r="M201" s="138">
        <v>59.346642468239573</v>
      </c>
      <c r="N201" s="56">
        <v>9.0744101633393832</v>
      </c>
    </row>
    <row r="202" spans="1:14" x14ac:dyDescent="0.2">
      <c r="A202" s="31" t="s">
        <v>420</v>
      </c>
      <c r="B202" s="31" t="s">
        <v>421</v>
      </c>
      <c r="C202" s="32" t="s">
        <v>417</v>
      </c>
      <c r="D202" s="32">
        <v>1</v>
      </c>
      <c r="E202" s="32" t="s">
        <v>164</v>
      </c>
      <c r="F202" s="32">
        <v>74</v>
      </c>
      <c r="G202" s="85">
        <v>87</v>
      </c>
      <c r="H202" s="14">
        <v>-0.62</v>
      </c>
      <c r="I202" s="14">
        <v>0.52</v>
      </c>
      <c r="J202" s="36">
        <v>0.75337176318405175</v>
      </c>
      <c r="K202" s="36">
        <v>0.33583456203941703</v>
      </c>
      <c r="L202" s="36">
        <v>0.67166912407883406</v>
      </c>
      <c r="M202" s="138">
        <v>54.627949183303095</v>
      </c>
      <c r="N202" s="56">
        <v>9.4373865698729595</v>
      </c>
    </row>
    <row r="203" spans="1:14" x14ac:dyDescent="0.2">
      <c r="A203" s="31" t="s">
        <v>422</v>
      </c>
      <c r="B203" s="31" t="s">
        <v>423</v>
      </c>
      <c r="C203" s="32" t="s">
        <v>417</v>
      </c>
      <c r="D203" s="32">
        <v>1</v>
      </c>
      <c r="E203" s="32" t="s">
        <v>109</v>
      </c>
      <c r="F203" s="32">
        <v>86</v>
      </c>
      <c r="G203" s="85">
        <v>91</v>
      </c>
      <c r="H203" s="14">
        <v>0.26</v>
      </c>
      <c r="I203" s="14">
        <v>0.48</v>
      </c>
      <c r="J203" s="36">
        <v>1.8900425885482324</v>
      </c>
      <c r="K203" s="36">
        <v>0.31000113419023106</v>
      </c>
      <c r="L203" s="36">
        <v>0.62000226838046213</v>
      </c>
      <c r="M203" s="138">
        <v>70.598911070780403</v>
      </c>
      <c r="N203" s="56">
        <v>8.7114337568058069</v>
      </c>
    </row>
    <row r="204" spans="1:14" x14ac:dyDescent="0.2">
      <c r="A204" s="31" t="s">
        <v>424</v>
      </c>
      <c r="B204" s="31" t="s">
        <v>425</v>
      </c>
      <c r="C204" s="32" t="s">
        <v>417</v>
      </c>
      <c r="D204" s="32">
        <v>2</v>
      </c>
      <c r="E204" s="32" t="s">
        <v>58</v>
      </c>
      <c r="F204" s="32">
        <v>70</v>
      </c>
      <c r="G204" s="85">
        <v>81</v>
      </c>
      <c r="H204" s="14">
        <v>-1.35</v>
      </c>
      <c r="I204" s="14">
        <v>0.52</v>
      </c>
      <c r="J204" s="36">
        <v>-0.18954835331123454</v>
      </c>
      <c r="K204" s="36">
        <v>0.33583456203941703</v>
      </c>
      <c r="L204" s="36">
        <v>0.67166912407883406</v>
      </c>
      <c r="M204" s="138">
        <v>41.379310344827587</v>
      </c>
      <c r="N204" s="56">
        <v>9.4373865698729595</v>
      </c>
    </row>
    <row r="205" spans="1:14" x14ac:dyDescent="0.2">
      <c r="A205" s="31" t="s">
        <v>426</v>
      </c>
      <c r="B205" s="31" t="s">
        <v>427</v>
      </c>
      <c r="C205" s="32" t="s">
        <v>417</v>
      </c>
      <c r="D205" s="32">
        <v>1</v>
      </c>
      <c r="E205" s="32" t="s">
        <v>103</v>
      </c>
      <c r="F205" s="32">
        <v>78</v>
      </c>
      <c r="G205" s="85">
        <v>81</v>
      </c>
      <c r="H205" s="14">
        <v>-0.75</v>
      </c>
      <c r="I205" s="14">
        <v>0.52</v>
      </c>
      <c r="J205" s="36">
        <v>0.58545448216434326</v>
      </c>
      <c r="K205" s="36">
        <v>0.33583456203941703</v>
      </c>
      <c r="L205" s="36">
        <v>0.67166912407883406</v>
      </c>
      <c r="M205" s="138">
        <v>52.268602540834841</v>
      </c>
      <c r="N205" s="56">
        <v>9.4373865698729595</v>
      </c>
    </row>
    <row r="206" spans="1:14" x14ac:dyDescent="0.2">
      <c r="A206" s="31" t="s">
        <v>428</v>
      </c>
      <c r="B206" s="31" t="s">
        <v>429</v>
      </c>
      <c r="C206" s="32" t="s">
        <v>417</v>
      </c>
      <c r="D206" s="32">
        <v>1</v>
      </c>
      <c r="E206" s="32" t="s">
        <v>58</v>
      </c>
      <c r="F206" s="32">
        <v>80</v>
      </c>
      <c r="G206" s="85">
        <v>86</v>
      </c>
      <c r="H206" s="14">
        <v>-0.3</v>
      </c>
      <c r="I206" s="14">
        <v>0.48</v>
      </c>
      <c r="J206" s="36">
        <v>1.1667066087710265</v>
      </c>
      <c r="K206" s="36">
        <v>0.31000113419023106</v>
      </c>
      <c r="L206" s="36">
        <v>0.62000226838046213</v>
      </c>
      <c r="M206" s="138">
        <v>60.435571687840294</v>
      </c>
      <c r="N206" s="56">
        <v>8.7114337568058069</v>
      </c>
    </row>
    <row r="207" spans="1:14" x14ac:dyDescent="0.2">
      <c r="A207" s="31" t="s">
        <v>430</v>
      </c>
      <c r="B207" s="31" t="s">
        <v>431</v>
      </c>
      <c r="C207" s="32" t="s">
        <v>417</v>
      </c>
      <c r="D207" s="32">
        <v>1</v>
      </c>
      <c r="E207" s="32" t="s">
        <v>58</v>
      </c>
      <c r="F207" s="32">
        <v>79</v>
      </c>
      <c r="G207" s="85">
        <v>82</v>
      </c>
      <c r="H207" s="14">
        <v>-0.62</v>
      </c>
      <c r="I207" s="14">
        <v>0.52</v>
      </c>
      <c r="J207" s="36">
        <v>0.75337176318405175</v>
      </c>
      <c r="K207" s="36">
        <v>0.33583456203941703</v>
      </c>
      <c r="L207" s="36">
        <v>0.67166912407883406</v>
      </c>
      <c r="M207" s="138">
        <v>54.627949183303095</v>
      </c>
      <c r="N207" s="56">
        <v>9.4373865698729595</v>
      </c>
    </row>
    <row r="208" spans="1:14" x14ac:dyDescent="0.2">
      <c r="A208" s="31" t="s">
        <v>432</v>
      </c>
      <c r="B208" s="31" t="s">
        <v>433</v>
      </c>
      <c r="C208" s="32" t="s">
        <v>417</v>
      </c>
      <c r="D208" s="32">
        <v>1</v>
      </c>
      <c r="E208" s="32" t="s">
        <v>164</v>
      </c>
      <c r="F208" s="32">
        <v>86</v>
      </c>
      <c r="G208" s="85">
        <v>95</v>
      </c>
      <c r="H208" s="14">
        <v>0.55000000000000004</v>
      </c>
      <c r="I208" s="14">
        <v>0.57999999999999996</v>
      </c>
      <c r="J208" s="36">
        <v>2.2646272923614283</v>
      </c>
      <c r="K208" s="36">
        <v>0.37458470381319586</v>
      </c>
      <c r="L208" s="36">
        <v>0.74916940762639173</v>
      </c>
      <c r="M208" s="138">
        <v>75.862068965517238</v>
      </c>
      <c r="N208" s="56">
        <v>10.526315789473685</v>
      </c>
    </row>
    <row r="209" spans="1:14" x14ac:dyDescent="0.2">
      <c r="A209" s="31" t="s">
        <v>434</v>
      </c>
      <c r="B209" s="31" t="s">
        <v>435</v>
      </c>
      <c r="C209" s="32" t="s">
        <v>417</v>
      </c>
      <c r="D209" s="32">
        <v>1</v>
      </c>
      <c r="E209" s="32" t="s">
        <v>164</v>
      </c>
      <c r="F209" s="32">
        <v>73</v>
      </c>
      <c r="G209" s="85">
        <v>85</v>
      </c>
      <c r="H209" s="14">
        <v>-0.82</v>
      </c>
      <c r="I209" s="14">
        <v>0.54</v>
      </c>
      <c r="J209" s="36">
        <v>0.49503748469219255</v>
      </c>
      <c r="K209" s="36">
        <v>0.34875127596400995</v>
      </c>
      <c r="L209" s="36">
        <v>0.69750255192801991</v>
      </c>
      <c r="M209" s="138">
        <v>50.998185117967338</v>
      </c>
      <c r="N209" s="56">
        <v>9.8003629764065341</v>
      </c>
    </row>
    <row r="210" spans="1:14" x14ac:dyDescent="0.2">
      <c r="A210" s="31" t="s">
        <v>436</v>
      </c>
      <c r="B210" s="31" t="s">
        <v>437</v>
      </c>
      <c r="C210" s="32" t="s">
        <v>417</v>
      </c>
      <c r="D210" s="32">
        <v>4</v>
      </c>
      <c r="E210" s="32" t="s">
        <v>70</v>
      </c>
      <c r="F210" s="32">
        <v>65</v>
      </c>
      <c r="G210" s="85">
        <v>68</v>
      </c>
      <c r="H210" s="14">
        <v>-2.29</v>
      </c>
      <c r="I210" s="14">
        <v>0.42</v>
      </c>
      <c r="J210" s="36">
        <v>-1.4037194622229727</v>
      </c>
      <c r="K210" s="36">
        <v>0.27125099241645217</v>
      </c>
      <c r="L210" s="36">
        <v>0.54250198483290435</v>
      </c>
      <c r="M210" s="138">
        <v>24.319419237749546</v>
      </c>
      <c r="N210" s="56">
        <v>7.6225045372050815</v>
      </c>
    </row>
    <row r="211" spans="1:14" x14ac:dyDescent="0.2">
      <c r="A211" s="31" t="s">
        <v>438</v>
      </c>
      <c r="B211" s="31" t="s">
        <v>439</v>
      </c>
      <c r="C211" s="32" t="s">
        <v>417</v>
      </c>
      <c r="D211" s="32">
        <v>2</v>
      </c>
      <c r="E211" s="32" t="s">
        <v>103</v>
      </c>
      <c r="F211" s="32">
        <v>68</v>
      </c>
      <c r="G211" s="85">
        <v>79</v>
      </c>
      <c r="H211" s="14">
        <v>-1.6</v>
      </c>
      <c r="I211" s="14">
        <v>0.48</v>
      </c>
      <c r="J211" s="36">
        <v>-0.51246620142605859</v>
      </c>
      <c r="K211" s="36">
        <v>0.31000113419023106</v>
      </c>
      <c r="L211" s="36">
        <v>0.62000226838046213</v>
      </c>
      <c r="M211" s="138">
        <v>36.842105263157897</v>
      </c>
      <c r="N211" s="56">
        <v>8.7114337568058069</v>
      </c>
    </row>
    <row r="212" spans="1:14" x14ac:dyDescent="0.2">
      <c r="A212" s="31" t="s">
        <v>440</v>
      </c>
      <c r="B212" s="31" t="s">
        <v>441</v>
      </c>
      <c r="C212" s="32" t="s">
        <v>417</v>
      </c>
      <c r="D212" s="32">
        <v>1</v>
      </c>
      <c r="E212" s="32" t="s">
        <v>164</v>
      </c>
      <c r="F212" s="32">
        <v>71</v>
      </c>
      <c r="G212" s="85">
        <v>84</v>
      </c>
      <c r="H212" s="14">
        <v>-1.05</v>
      </c>
      <c r="I212" s="14">
        <v>0.56000000000000005</v>
      </c>
      <c r="J212" s="36">
        <v>0.19795306442655433</v>
      </c>
      <c r="K212" s="36">
        <v>0.36166798988860294</v>
      </c>
      <c r="L212" s="36">
        <v>0.72333597977720587</v>
      </c>
      <c r="M212" s="138">
        <v>46.823956442831218</v>
      </c>
      <c r="N212" s="56">
        <v>10.16333938294011</v>
      </c>
    </row>
    <row r="213" spans="1:14" x14ac:dyDescent="0.2">
      <c r="A213" s="31" t="s">
        <v>442</v>
      </c>
      <c r="B213" s="31" t="s">
        <v>443</v>
      </c>
      <c r="C213" s="32" t="s">
        <v>417</v>
      </c>
      <c r="D213" s="32">
        <v>1</v>
      </c>
      <c r="E213" s="32" t="s">
        <v>164</v>
      </c>
      <c r="F213" s="32">
        <v>77</v>
      </c>
      <c r="G213" s="85">
        <v>91</v>
      </c>
      <c r="H213" s="14">
        <v>-0.19</v>
      </c>
      <c r="I213" s="14">
        <v>0.46</v>
      </c>
      <c r="J213" s="36">
        <v>1.3087904619415491</v>
      </c>
      <c r="K213" s="36">
        <v>0.29708442026563814</v>
      </c>
      <c r="L213" s="36">
        <v>0.59416884053127628</v>
      </c>
      <c r="M213" s="138">
        <v>62.431941923774964</v>
      </c>
      <c r="N213" s="56">
        <v>8.3484573502722341</v>
      </c>
    </row>
    <row r="214" spans="1:14" x14ac:dyDescent="0.2">
      <c r="A214" s="31" t="s">
        <v>444</v>
      </c>
      <c r="B214" s="31" t="s">
        <v>445</v>
      </c>
      <c r="C214" s="32" t="s">
        <v>417</v>
      </c>
      <c r="D214" s="32">
        <v>2</v>
      </c>
      <c r="E214" s="32" t="s">
        <v>164</v>
      </c>
      <c r="F214" s="32">
        <v>69</v>
      </c>
      <c r="G214" s="85">
        <v>79</v>
      </c>
      <c r="H214" s="14">
        <v>-1.54</v>
      </c>
      <c r="I214" s="14">
        <v>0.5</v>
      </c>
      <c r="J214" s="36">
        <v>-0.43496591787850075</v>
      </c>
      <c r="K214" s="36">
        <v>0.32291784811482405</v>
      </c>
      <c r="L214" s="36">
        <v>0.64583569622964809</v>
      </c>
      <c r="M214" s="138">
        <v>37.931034482758619</v>
      </c>
      <c r="N214" s="56">
        <v>9.0744101633393832</v>
      </c>
    </row>
    <row r="215" spans="1:14" x14ac:dyDescent="0.2">
      <c r="A215" s="31" t="s">
        <v>446</v>
      </c>
      <c r="B215" s="31" t="s">
        <v>447</v>
      </c>
      <c r="C215" s="32" t="s">
        <v>417</v>
      </c>
      <c r="D215" s="32">
        <v>2</v>
      </c>
      <c r="E215" s="32" t="s">
        <v>103</v>
      </c>
      <c r="F215" s="32">
        <v>76</v>
      </c>
      <c r="G215" s="85">
        <v>69</v>
      </c>
      <c r="H215" s="14">
        <v>-1.71</v>
      </c>
      <c r="I215" s="14">
        <v>0.46</v>
      </c>
      <c r="J215" s="36">
        <v>-0.654550054596581</v>
      </c>
      <c r="K215" s="36">
        <v>0.29708442026563814</v>
      </c>
      <c r="L215" s="36">
        <v>0.59416884053127628</v>
      </c>
      <c r="M215" s="138">
        <v>34.845735027223228</v>
      </c>
      <c r="N215" s="56">
        <v>8.3484573502722341</v>
      </c>
    </row>
    <row r="216" spans="1:14" x14ac:dyDescent="0.2">
      <c r="A216" s="31" t="s">
        <v>448</v>
      </c>
      <c r="B216" s="31" t="s">
        <v>449</v>
      </c>
      <c r="C216" s="32" t="s">
        <v>450</v>
      </c>
      <c r="D216" s="32">
        <v>1</v>
      </c>
      <c r="E216" s="32" t="s">
        <v>58</v>
      </c>
      <c r="F216" s="32">
        <v>65</v>
      </c>
      <c r="G216" s="85">
        <v>88</v>
      </c>
      <c r="H216" s="14">
        <v>-1.2</v>
      </c>
      <c r="I216" s="14">
        <v>0.54</v>
      </c>
      <c r="J216" s="36">
        <v>4.202355557660041E-3</v>
      </c>
      <c r="K216" s="36">
        <v>0.34875127596400995</v>
      </c>
      <c r="L216" s="36">
        <v>0.69750255192801991</v>
      </c>
      <c r="M216" s="138">
        <v>44.101633393829403</v>
      </c>
      <c r="N216" s="56">
        <v>9.8003629764065341</v>
      </c>
    </row>
    <row r="217" spans="1:14" x14ac:dyDescent="0.2">
      <c r="A217" s="31" t="s">
        <v>451</v>
      </c>
      <c r="B217" s="31" t="s">
        <v>452</v>
      </c>
      <c r="C217" s="32" t="s">
        <v>450</v>
      </c>
      <c r="D217" s="32">
        <v>1</v>
      </c>
      <c r="E217" s="32" t="s">
        <v>103</v>
      </c>
      <c r="F217" s="32">
        <v>57</v>
      </c>
      <c r="G217" s="85">
        <v>69</v>
      </c>
      <c r="H217" s="14">
        <v>-2.64</v>
      </c>
      <c r="I217" s="14">
        <v>0.48</v>
      </c>
      <c r="J217" s="36">
        <v>-1.8558044495837265</v>
      </c>
      <c r="K217" s="36">
        <v>0.31000113419023106</v>
      </c>
      <c r="L217" s="36">
        <v>0.62000226838046213</v>
      </c>
      <c r="M217" s="138">
        <v>17.967332123411978</v>
      </c>
      <c r="N217" s="56">
        <v>8.7114337568058069</v>
      </c>
    </row>
    <row r="218" spans="1:14" x14ac:dyDescent="0.2">
      <c r="A218" s="31" t="s">
        <v>453</v>
      </c>
      <c r="B218" s="31" t="s">
        <v>454</v>
      </c>
      <c r="C218" s="32" t="s">
        <v>450</v>
      </c>
      <c r="D218" s="32">
        <v>2</v>
      </c>
      <c r="E218" s="32" t="s">
        <v>58</v>
      </c>
      <c r="F218" s="32">
        <v>66</v>
      </c>
      <c r="G218" s="85">
        <v>72</v>
      </c>
      <c r="H218" s="14">
        <v>-2.06</v>
      </c>
      <c r="I218" s="14">
        <v>0.42</v>
      </c>
      <c r="J218" s="36">
        <v>-1.1066350419573348</v>
      </c>
      <c r="K218" s="36">
        <v>0.27125099241645217</v>
      </c>
      <c r="L218" s="36">
        <v>0.54250198483290435</v>
      </c>
      <c r="M218" s="138">
        <v>28.493647912885663</v>
      </c>
      <c r="N218" s="56">
        <v>7.6225045372050815</v>
      </c>
    </row>
    <row r="219" spans="1:14" x14ac:dyDescent="0.2">
      <c r="A219" s="31" t="s">
        <v>455</v>
      </c>
      <c r="B219" s="31" t="s">
        <v>456</v>
      </c>
      <c r="C219" s="32" t="s">
        <v>450</v>
      </c>
      <c r="D219" s="32">
        <v>1</v>
      </c>
      <c r="E219" s="32" t="s">
        <v>109</v>
      </c>
      <c r="F219" s="32">
        <v>71</v>
      </c>
      <c r="G219" s="85">
        <v>83</v>
      </c>
      <c r="H219" s="14">
        <v>-1.1299999999999999</v>
      </c>
      <c r="I219" s="14">
        <v>0.56000000000000005</v>
      </c>
      <c r="J219" s="36">
        <v>9.4619353029810851E-2</v>
      </c>
      <c r="K219" s="36">
        <v>0.36166798988860294</v>
      </c>
      <c r="L219" s="36">
        <v>0.72333597977720587</v>
      </c>
      <c r="M219" s="138">
        <v>45.37205081669692</v>
      </c>
      <c r="N219" s="56">
        <v>10.16333938294011</v>
      </c>
    </row>
    <row r="220" spans="1:14" x14ac:dyDescent="0.2">
      <c r="A220" s="31" t="s">
        <v>457</v>
      </c>
      <c r="B220" s="31" t="s">
        <v>458</v>
      </c>
      <c r="C220" s="32" t="s">
        <v>450</v>
      </c>
      <c r="D220" s="32">
        <v>1</v>
      </c>
      <c r="E220" s="32" t="s">
        <v>164</v>
      </c>
      <c r="F220" s="32">
        <v>73</v>
      </c>
      <c r="G220" s="85">
        <v>84</v>
      </c>
      <c r="H220" s="14">
        <v>-0.9</v>
      </c>
      <c r="I220" s="14">
        <v>0.54</v>
      </c>
      <c r="J220" s="36">
        <v>0.39170377329544881</v>
      </c>
      <c r="K220" s="36">
        <v>0.34875127596400995</v>
      </c>
      <c r="L220" s="36">
        <v>0.69750255192801991</v>
      </c>
      <c r="M220" s="138">
        <v>49.546279491833033</v>
      </c>
      <c r="N220" s="56">
        <v>9.8003629764065341</v>
      </c>
    </row>
    <row r="221" spans="1:14" x14ac:dyDescent="0.2">
      <c r="A221" s="31" t="s">
        <v>459</v>
      </c>
      <c r="B221" s="31" t="s">
        <v>460</v>
      </c>
      <c r="C221" s="32" t="s">
        <v>450</v>
      </c>
      <c r="D221" s="32">
        <v>1</v>
      </c>
      <c r="E221" s="32" t="s">
        <v>109</v>
      </c>
      <c r="F221" s="32">
        <v>65</v>
      </c>
      <c r="G221" s="85">
        <v>74</v>
      </c>
      <c r="H221" s="14">
        <v>-2.02</v>
      </c>
      <c r="I221" s="14">
        <v>0.44</v>
      </c>
      <c r="J221" s="36">
        <v>-1.0549681862589628</v>
      </c>
      <c r="K221" s="36">
        <v>0.28416770634104516</v>
      </c>
      <c r="L221" s="36">
        <v>0.56833541268209031</v>
      </c>
      <c r="M221" s="138">
        <v>29.219600725952809</v>
      </c>
      <c r="N221" s="56">
        <v>7.9854809437386578</v>
      </c>
    </row>
    <row r="222" spans="1:14" x14ac:dyDescent="0.2">
      <c r="A222" s="31" t="s">
        <v>461</v>
      </c>
      <c r="B222" s="31" t="s">
        <v>462</v>
      </c>
      <c r="C222" s="32" t="s">
        <v>450</v>
      </c>
      <c r="D222" s="32">
        <v>4</v>
      </c>
      <c r="E222" s="32" t="s">
        <v>70</v>
      </c>
      <c r="F222" s="32">
        <v>72</v>
      </c>
      <c r="G222" s="85">
        <v>82</v>
      </c>
      <c r="H222" s="14">
        <v>-1.1299999999999999</v>
      </c>
      <c r="I222" s="14">
        <v>0.56000000000000005</v>
      </c>
      <c r="J222" s="36">
        <v>9.4619353029810851E-2</v>
      </c>
      <c r="K222" s="36">
        <v>0.36166798988860294</v>
      </c>
      <c r="L222" s="36">
        <v>0.72333597977720587</v>
      </c>
      <c r="M222" s="138">
        <v>45.37205081669692</v>
      </c>
      <c r="N222" s="56">
        <v>10.16333938294011</v>
      </c>
    </row>
    <row r="223" spans="1:14" x14ac:dyDescent="0.2">
      <c r="A223" s="31" t="s">
        <v>463</v>
      </c>
      <c r="B223" s="31" t="s">
        <v>464</v>
      </c>
      <c r="C223" s="32" t="s">
        <v>450</v>
      </c>
      <c r="D223" s="32">
        <v>2</v>
      </c>
      <c r="E223" s="32" t="s">
        <v>58</v>
      </c>
      <c r="F223" s="32">
        <v>64</v>
      </c>
      <c r="G223" s="85">
        <v>70</v>
      </c>
      <c r="H223" s="14">
        <v>-2.2400000000000002</v>
      </c>
      <c r="I223" s="14">
        <v>0.42</v>
      </c>
      <c r="J223" s="36">
        <v>-1.3391358926000083</v>
      </c>
      <c r="K223" s="36">
        <v>0.27125099241645217</v>
      </c>
      <c r="L223" s="36">
        <v>0.54250198483290435</v>
      </c>
      <c r="M223" s="138">
        <v>25.22686025408348</v>
      </c>
      <c r="N223" s="56">
        <v>7.6225045372050815</v>
      </c>
    </row>
    <row r="224" spans="1:14" x14ac:dyDescent="0.2">
      <c r="A224" s="31" t="s">
        <v>465</v>
      </c>
      <c r="B224" s="31" t="s">
        <v>466</v>
      </c>
      <c r="C224" s="32" t="s">
        <v>450</v>
      </c>
      <c r="D224" s="32">
        <v>1</v>
      </c>
      <c r="E224" s="32" t="s">
        <v>103</v>
      </c>
      <c r="F224" s="32">
        <v>73</v>
      </c>
      <c r="G224" s="85">
        <v>87</v>
      </c>
      <c r="H224" s="14">
        <v>-0.68</v>
      </c>
      <c r="I224" s="14">
        <v>0.52</v>
      </c>
      <c r="J224" s="36">
        <v>0.67587147963649385</v>
      </c>
      <c r="K224" s="36">
        <v>0.33583456203941703</v>
      </c>
      <c r="L224" s="36">
        <v>0.67166912407883406</v>
      </c>
      <c r="M224" s="138">
        <v>53.539019963702358</v>
      </c>
      <c r="N224" s="56">
        <v>9.4373865698729595</v>
      </c>
    </row>
    <row r="225" spans="1:14" x14ac:dyDescent="0.2">
      <c r="A225" s="31" t="s">
        <v>467</v>
      </c>
      <c r="B225" s="31" t="s">
        <v>468</v>
      </c>
      <c r="C225" s="32" t="s">
        <v>450</v>
      </c>
      <c r="D225" s="32">
        <v>3</v>
      </c>
      <c r="E225" s="32" t="s">
        <v>83</v>
      </c>
      <c r="F225" s="32">
        <v>70</v>
      </c>
      <c r="G225" s="85">
        <v>83</v>
      </c>
      <c r="H225" s="14">
        <v>-1.2</v>
      </c>
      <c r="I225" s="14">
        <v>0.54</v>
      </c>
      <c r="J225" s="36">
        <v>4.202355557660041E-3</v>
      </c>
      <c r="K225" s="36">
        <v>0.34875127596400995</v>
      </c>
      <c r="L225" s="36">
        <v>0.69750255192801991</v>
      </c>
      <c r="M225" s="138">
        <v>44.101633393829403</v>
      </c>
      <c r="N225" s="56">
        <v>9.8003629764065341</v>
      </c>
    </row>
    <row r="226" spans="1:14" x14ac:dyDescent="0.2">
      <c r="A226" s="31" t="s">
        <v>469</v>
      </c>
      <c r="B226" s="31" t="s">
        <v>470</v>
      </c>
      <c r="C226" s="32" t="s">
        <v>450</v>
      </c>
      <c r="D226" s="32">
        <v>1</v>
      </c>
      <c r="E226" s="32" t="s">
        <v>58</v>
      </c>
      <c r="F226" s="32">
        <v>70</v>
      </c>
      <c r="G226" s="85">
        <v>80</v>
      </c>
      <c r="H226" s="14">
        <v>-1.42</v>
      </c>
      <c r="I226" s="14">
        <v>0.52</v>
      </c>
      <c r="J226" s="36">
        <v>-0.27996535078338508</v>
      </c>
      <c r="K226" s="36">
        <v>0.33583456203941703</v>
      </c>
      <c r="L226" s="36">
        <v>0.67166912407883406</v>
      </c>
      <c r="M226" s="138">
        <v>40.10889292196007</v>
      </c>
      <c r="N226" s="56">
        <v>9.4373865698729595</v>
      </c>
    </row>
    <row r="227" spans="1:14" x14ac:dyDescent="0.2">
      <c r="A227" s="31" t="s">
        <v>471</v>
      </c>
      <c r="B227" s="31" t="s">
        <v>472</v>
      </c>
      <c r="C227" s="32" t="s">
        <v>450</v>
      </c>
      <c r="D227" s="32">
        <v>2</v>
      </c>
      <c r="E227" s="32" t="s">
        <v>103</v>
      </c>
      <c r="F227" s="32">
        <v>76</v>
      </c>
      <c r="G227" s="85">
        <v>81</v>
      </c>
      <c r="H227" s="14">
        <v>-0.9</v>
      </c>
      <c r="I227" s="14">
        <v>0.54</v>
      </c>
      <c r="J227" s="36">
        <v>0.39170377329544881</v>
      </c>
      <c r="K227" s="36">
        <v>0.34875127596400995</v>
      </c>
      <c r="L227" s="36">
        <v>0.69750255192801991</v>
      </c>
      <c r="M227" s="138">
        <v>49.546279491833033</v>
      </c>
      <c r="N227" s="56">
        <v>9.8003629764065341</v>
      </c>
    </row>
    <row r="228" spans="1:14" x14ac:dyDescent="0.2">
      <c r="A228" s="31" t="s">
        <v>473</v>
      </c>
      <c r="B228" s="31" t="s">
        <v>474</v>
      </c>
      <c r="C228" s="32" t="s">
        <v>475</v>
      </c>
      <c r="D228" s="32">
        <v>1</v>
      </c>
      <c r="E228" s="32" t="s">
        <v>109</v>
      </c>
      <c r="F228" s="32">
        <v>68</v>
      </c>
      <c r="G228" s="85">
        <v>94</v>
      </c>
      <c r="H228" s="14">
        <v>-0.55000000000000004</v>
      </c>
      <c r="I228" s="14">
        <v>0.5</v>
      </c>
      <c r="J228" s="36">
        <v>0.84378876065620245</v>
      </c>
      <c r="K228" s="36">
        <v>0.32291784811482405</v>
      </c>
      <c r="L228" s="36">
        <v>0.64583569622964809</v>
      </c>
      <c r="M228" s="138">
        <v>55.898366606170605</v>
      </c>
      <c r="N228" s="56">
        <v>9.0744101633393832</v>
      </c>
    </row>
    <row r="229" spans="1:14" x14ac:dyDescent="0.2">
      <c r="A229" s="31" t="s">
        <v>476</v>
      </c>
      <c r="B229" s="31" t="s">
        <v>477</v>
      </c>
      <c r="C229" s="32" t="s">
        <v>475</v>
      </c>
      <c r="D229" s="32">
        <v>1</v>
      </c>
      <c r="E229" s="32" t="s">
        <v>58</v>
      </c>
      <c r="F229" s="32">
        <v>69</v>
      </c>
      <c r="G229" s="85">
        <v>82</v>
      </c>
      <c r="H229" s="14">
        <v>-1.35</v>
      </c>
      <c r="I229" s="14">
        <v>0.52</v>
      </c>
      <c r="J229" s="36">
        <v>-0.18954835331123454</v>
      </c>
      <c r="K229" s="36">
        <v>0.33583456203941703</v>
      </c>
      <c r="L229" s="36">
        <v>0.67166912407883406</v>
      </c>
      <c r="M229" s="138">
        <v>41.379310344827587</v>
      </c>
      <c r="N229" s="56">
        <v>9.4373865698729595</v>
      </c>
    </row>
    <row r="230" spans="1:14" x14ac:dyDescent="0.2">
      <c r="A230" s="31" t="s">
        <v>478</v>
      </c>
      <c r="B230" s="31" t="s">
        <v>479</v>
      </c>
      <c r="C230" s="32" t="s">
        <v>475</v>
      </c>
      <c r="D230" s="32">
        <v>1</v>
      </c>
      <c r="E230" s="32" t="s">
        <v>109</v>
      </c>
      <c r="F230" s="32">
        <v>69</v>
      </c>
      <c r="G230" s="85">
        <v>76</v>
      </c>
      <c r="H230" s="14">
        <v>-1.71</v>
      </c>
      <c r="I230" s="14">
        <v>0.46</v>
      </c>
      <c r="J230" s="36">
        <v>-0.654550054596581</v>
      </c>
      <c r="K230" s="36">
        <v>0.29708442026563814</v>
      </c>
      <c r="L230" s="36">
        <v>0.59416884053127628</v>
      </c>
      <c r="M230" s="138">
        <v>34.845735027223228</v>
      </c>
      <c r="N230" s="56">
        <v>8.3484573502722341</v>
      </c>
    </row>
    <row r="231" spans="1:14" x14ac:dyDescent="0.2">
      <c r="A231" s="31" t="s">
        <v>480</v>
      </c>
      <c r="B231" s="31" t="s">
        <v>481</v>
      </c>
      <c r="C231" s="32" t="s">
        <v>475</v>
      </c>
      <c r="D231" s="32">
        <v>2</v>
      </c>
      <c r="E231" s="32" t="s">
        <v>58</v>
      </c>
      <c r="F231" s="32">
        <v>64</v>
      </c>
      <c r="G231" s="85">
        <v>81</v>
      </c>
      <c r="H231" s="14">
        <v>-1.71</v>
      </c>
      <c r="I231" s="14">
        <v>0.46</v>
      </c>
      <c r="J231" s="36">
        <v>-0.654550054596581</v>
      </c>
      <c r="K231" s="36">
        <v>0.29708442026563814</v>
      </c>
      <c r="L231" s="36">
        <v>0.59416884053127628</v>
      </c>
      <c r="M231" s="138">
        <v>34.845735027223228</v>
      </c>
      <c r="N231" s="56">
        <v>8.3484573502722341</v>
      </c>
    </row>
    <row r="232" spans="1:14" x14ac:dyDescent="0.2">
      <c r="A232" s="31" t="s">
        <v>482</v>
      </c>
      <c r="B232" s="31" t="s">
        <v>483</v>
      </c>
      <c r="C232" s="32" t="s">
        <v>475</v>
      </c>
      <c r="D232" s="32">
        <v>1</v>
      </c>
      <c r="E232" s="32" t="s">
        <v>109</v>
      </c>
      <c r="F232" s="32">
        <v>74</v>
      </c>
      <c r="G232" s="85">
        <v>77</v>
      </c>
      <c r="H232" s="14">
        <v>-1.35</v>
      </c>
      <c r="I232" s="14">
        <v>0.52</v>
      </c>
      <c r="J232" s="36">
        <v>-0.18954835331123454</v>
      </c>
      <c r="K232" s="36">
        <v>0.33583456203941703</v>
      </c>
      <c r="L232" s="36">
        <v>0.67166912407883406</v>
      </c>
      <c r="M232" s="138">
        <v>41.379310344827587</v>
      </c>
      <c r="N232" s="56">
        <v>9.4373865698729595</v>
      </c>
    </row>
    <row r="233" spans="1:14" x14ac:dyDescent="0.2">
      <c r="A233" s="31" t="s">
        <v>484</v>
      </c>
      <c r="B233" s="31" t="s">
        <v>485</v>
      </c>
      <c r="C233" s="32" t="s">
        <v>475</v>
      </c>
      <c r="D233" s="32">
        <v>4</v>
      </c>
      <c r="E233" s="32" t="s">
        <v>70</v>
      </c>
      <c r="F233" s="32">
        <v>68</v>
      </c>
      <c r="G233" s="85">
        <v>81</v>
      </c>
      <c r="H233" s="14">
        <v>-1.48</v>
      </c>
      <c r="I233" s="14">
        <v>0.5</v>
      </c>
      <c r="J233" s="36">
        <v>-0.35746563433094292</v>
      </c>
      <c r="K233" s="36">
        <v>0.32291784811482405</v>
      </c>
      <c r="L233" s="36">
        <v>0.64583569622964809</v>
      </c>
      <c r="M233" s="138">
        <v>39.019963702359355</v>
      </c>
      <c r="N233" s="56">
        <v>9.0744101633393832</v>
      </c>
    </row>
    <row r="234" spans="1:14" x14ac:dyDescent="0.2">
      <c r="A234" s="31" t="s">
        <v>486</v>
      </c>
      <c r="B234" s="31" t="s">
        <v>487</v>
      </c>
      <c r="C234" s="32" t="s">
        <v>475</v>
      </c>
      <c r="D234" s="32">
        <v>2</v>
      </c>
      <c r="E234" s="32" t="s">
        <v>103</v>
      </c>
      <c r="F234" s="32">
        <v>77</v>
      </c>
      <c r="G234" s="85">
        <v>90</v>
      </c>
      <c r="H234" s="14">
        <v>-0.24</v>
      </c>
      <c r="I234" s="14">
        <v>0.48</v>
      </c>
      <c r="J234" s="36">
        <v>1.2442068923185843</v>
      </c>
      <c r="K234" s="36">
        <v>0.31000113419023106</v>
      </c>
      <c r="L234" s="36">
        <v>0.62000226838046213</v>
      </c>
      <c r="M234" s="138">
        <v>61.524500907441023</v>
      </c>
      <c r="N234" s="56">
        <v>8.7114337568058069</v>
      </c>
    </row>
    <row r="235" spans="1:14" x14ac:dyDescent="0.2">
      <c r="A235" s="31" t="s">
        <v>488</v>
      </c>
      <c r="B235" s="31" t="s">
        <v>489</v>
      </c>
      <c r="C235" s="32" t="s">
        <v>475</v>
      </c>
      <c r="D235" s="32">
        <v>1</v>
      </c>
      <c r="E235" s="32" t="s">
        <v>109</v>
      </c>
      <c r="F235" s="32">
        <v>71</v>
      </c>
      <c r="G235" s="85">
        <v>83</v>
      </c>
      <c r="H235" s="14">
        <v>-1.1299999999999999</v>
      </c>
      <c r="I235" s="14">
        <v>0.56000000000000005</v>
      </c>
      <c r="J235" s="36">
        <v>9.4619353029810851E-2</v>
      </c>
      <c r="K235" s="36">
        <v>0.36166798988860294</v>
      </c>
      <c r="L235" s="36">
        <v>0.72333597977720587</v>
      </c>
      <c r="M235" s="138">
        <v>45.37205081669692</v>
      </c>
      <c r="N235" s="56">
        <v>10.16333938294011</v>
      </c>
    </row>
    <row r="236" spans="1:14" x14ac:dyDescent="0.2">
      <c r="A236" s="31" t="s">
        <v>490</v>
      </c>
      <c r="B236" s="31" t="s">
        <v>491</v>
      </c>
      <c r="C236" s="32" t="s">
        <v>475</v>
      </c>
      <c r="D236" s="32">
        <v>2</v>
      </c>
      <c r="E236" s="32" t="s">
        <v>103</v>
      </c>
      <c r="F236" s="32">
        <v>76</v>
      </c>
      <c r="G236" s="85">
        <v>82</v>
      </c>
      <c r="H236" s="14">
        <v>-0.82</v>
      </c>
      <c r="I236" s="14">
        <v>0.54</v>
      </c>
      <c r="J236" s="36">
        <v>0.49503748469219255</v>
      </c>
      <c r="K236" s="36">
        <v>0.34875127596400995</v>
      </c>
      <c r="L236" s="36">
        <v>0.69750255192801991</v>
      </c>
      <c r="M236" s="138">
        <v>50.998185117967338</v>
      </c>
      <c r="N236" s="56">
        <v>9.8003629764065341</v>
      </c>
    </row>
    <row r="237" spans="1:14" x14ac:dyDescent="0.2">
      <c r="A237" s="31" t="s">
        <v>492</v>
      </c>
      <c r="B237" s="31" t="s">
        <v>493</v>
      </c>
      <c r="C237" s="32" t="s">
        <v>475</v>
      </c>
      <c r="D237" s="32">
        <v>1</v>
      </c>
      <c r="E237" s="32" t="s">
        <v>109</v>
      </c>
      <c r="F237" s="32">
        <v>67</v>
      </c>
      <c r="G237" s="85">
        <v>68</v>
      </c>
      <c r="H237" s="14">
        <v>-2.2000000000000002</v>
      </c>
      <c r="I237" s="14">
        <v>0.42</v>
      </c>
      <c r="J237" s="36">
        <v>-1.2874690369016364</v>
      </c>
      <c r="K237" s="36">
        <v>0.27125099241645217</v>
      </c>
      <c r="L237" s="36">
        <v>0.54250198483290435</v>
      </c>
      <c r="M237" s="138">
        <v>25.952813067150633</v>
      </c>
      <c r="N237" s="56">
        <v>7.6225045372050815</v>
      </c>
    </row>
    <row r="238" spans="1:14" x14ac:dyDescent="0.2">
      <c r="A238" s="31" t="s">
        <v>494</v>
      </c>
      <c r="B238" s="31" t="s">
        <v>495</v>
      </c>
      <c r="C238" s="32" t="s">
        <v>496</v>
      </c>
      <c r="D238" s="32">
        <v>1</v>
      </c>
      <c r="E238" s="32" t="s">
        <v>164</v>
      </c>
      <c r="F238" s="32">
        <v>78</v>
      </c>
      <c r="G238" s="85">
        <v>86</v>
      </c>
      <c r="H238" s="14">
        <v>-0.42</v>
      </c>
      <c r="I238" s="14">
        <v>0.5</v>
      </c>
      <c r="J238" s="36">
        <v>1.0117060416759109</v>
      </c>
      <c r="K238" s="36">
        <v>0.32291784811482405</v>
      </c>
      <c r="L238" s="36">
        <v>0.64583569622964809</v>
      </c>
      <c r="M238" s="138">
        <v>58.257713248638829</v>
      </c>
      <c r="N238" s="56">
        <v>9.0744101633393832</v>
      </c>
    </row>
    <row r="239" spans="1:14" x14ac:dyDescent="0.2">
      <c r="A239" s="31" t="s">
        <v>497</v>
      </c>
      <c r="B239" s="31" t="s">
        <v>498</v>
      </c>
      <c r="C239" s="32" t="s">
        <v>496</v>
      </c>
      <c r="D239" s="32">
        <v>1</v>
      </c>
      <c r="E239" s="32" t="s">
        <v>223</v>
      </c>
      <c r="F239" s="32">
        <v>74</v>
      </c>
      <c r="G239" s="85">
        <v>89</v>
      </c>
      <c r="H239" s="14">
        <v>-0.49</v>
      </c>
      <c r="I239" s="14">
        <v>0.5</v>
      </c>
      <c r="J239" s="36">
        <v>0.92128904420376023</v>
      </c>
      <c r="K239" s="36">
        <v>0.32291784811482405</v>
      </c>
      <c r="L239" s="36">
        <v>0.64583569622964809</v>
      </c>
      <c r="M239" s="138">
        <v>56.987295825771326</v>
      </c>
      <c r="N239" s="56">
        <v>9.0744101633393832</v>
      </c>
    </row>
    <row r="240" spans="1:14" x14ac:dyDescent="0.2">
      <c r="A240" s="31" t="s">
        <v>499</v>
      </c>
      <c r="B240" s="31" t="s">
        <v>500</v>
      </c>
      <c r="C240" s="32" t="s">
        <v>496</v>
      </c>
      <c r="D240" s="32">
        <v>1</v>
      </c>
      <c r="E240" s="32" t="s">
        <v>58</v>
      </c>
      <c r="F240" s="32">
        <v>84</v>
      </c>
      <c r="G240" s="85">
        <v>100</v>
      </c>
      <c r="H240" s="14">
        <v>0.79</v>
      </c>
      <c r="I240" s="14">
        <v>0.54</v>
      </c>
      <c r="J240" s="36">
        <v>2.5746284265516595</v>
      </c>
      <c r="K240" s="36">
        <v>0.34875127596400995</v>
      </c>
      <c r="L240" s="36">
        <v>0.69750255192801991</v>
      </c>
      <c r="M240" s="138">
        <v>80.217785843920169</v>
      </c>
      <c r="N240" s="56">
        <v>9.8003629764065341</v>
      </c>
    </row>
    <row r="241" spans="1:14" x14ac:dyDescent="0.2">
      <c r="A241" s="31" t="s">
        <v>501</v>
      </c>
      <c r="B241" s="31" t="s">
        <v>502</v>
      </c>
      <c r="C241" s="32" t="s">
        <v>496</v>
      </c>
      <c r="D241" s="32">
        <v>2</v>
      </c>
      <c r="E241" s="32" t="s">
        <v>223</v>
      </c>
      <c r="F241" s="32">
        <v>66</v>
      </c>
      <c r="G241" s="85">
        <v>76</v>
      </c>
      <c r="H241" s="14">
        <v>-1.87</v>
      </c>
      <c r="I241" s="14">
        <v>0.46</v>
      </c>
      <c r="J241" s="36">
        <v>-0.8612174773900686</v>
      </c>
      <c r="K241" s="36">
        <v>0.29708442026563814</v>
      </c>
      <c r="L241" s="36">
        <v>0.59416884053127628</v>
      </c>
      <c r="M241" s="138">
        <v>31.941923774954624</v>
      </c>
      <c r="N241" s="56">
        <v>8.3484573502722341</v>
      </c>
    </row>
    <row r="242" spans="1:14" x14ac:dyDescent="0.2">
      <c r="A242" s="31" t="s">
        <v>503</v>
      </c>
      <c r="B242" s="31" t="s">
        <v>504</v>
      </c>
      <c r="C242" s="32" t="s">
        <v>496</v>
      </c>
      <c r="D242" s="32">
        <v>1</v>
      </c>
      <c r="E242" s="32" t="s">
        <v>223</v>
      </c>
      <c r="F242" s="32">
        <v>68</v>
      </c>
      <c r="G242" s="85">
        <v>80</v>
      </c>
      <c r="H242" s="14">
        <v>-1.54</v>
      </c>
      <c r="I242" s="14">
        <v>0.5</v>
      </c>
      <c r="J242" s="36">
        <v>-0.43496591787850075</v>
      </c>
      <c r="K242" s="36">
        <v>0.32291784811482405</v>
      </c>
      <c r="L242" s="36">
        <v>0.64583569622964809</v>
      </c>
      <c r="M242" s="138">
        <v>37.931034482758619</v>
      </c>
      <c r="N242" s="56">
        <v>9.0744101633393832</v>
      </c>
    </row>
    <row r="243" spans="1:14" x14ac:dyDescent="0.2">
      <c r="A243" s="31" t="s">
        <v>505</v>
      </c>
      <c r="B243" s="31" t="s">
        <v>506</v>
      </c>
      <c r="C243" s="32" t="s">
        <v>496</v>
      </c>
      <c r="D243" s="32">
        <v>1</v>
      </c>
      <c r="E243" s="32" t="s">
        <v>223</v>
      </c>
      <c r="F243" s="32">
        <v>76</v>
      </c>
      <c r="G243" s="85">
        <v>80</v>
      </c>
      <c r="H243" s="14">
        <v>-0.97</v>
      </c>
      <c r="I243" s="14">
        <v>0.56000000000000005</v>
      </c>
      <c r="J243" s="36">
        <v>0.3012867758232981</v>
      </c>
      <c r="K243" s="36">
        <v>0.36166798988860294</v>
      </c>
      <c r="L243" s="36">
        <v>0.72333597977720587</v>
      </c>
      <c r="M243" s="138">
        <v>48.275862068965523</v>
      </c>
      <c r="N243" s="56">
        <v>10.16333938294011</v>
      </c>
    </row>
    <row r="244" spans="1:14" x14ac:dyDescent="0.2">
      <c r="A244" s="31" t="s">
        <v>507</v>
      </c>
      <c r="B244" s="31" t="s">
        <v>508</v>
      </c>
      <c r="C244" s="32" t="s">
        <v>496</v>
      </c>
      <c r="D244" s="32">
        <v>1</v>
      </c>
      <c r="E244" s="32" t="s">
        <v>223</v>
      </c>
      <c r="F244" s="32">
        <v>74</v>
      </c>
      <c r="G244" s="85">
        <v>85</v>
      </c>
      <c r="H244" s="14">
        <v>-0.75</v>
      </c>
      <c r="I244" s="14">
        <v>0.52</v>
      </c>
      <c r="J244" s="36">
        <v>0.58545448216434326</v>
      </c>
      <c r="K244" s="36">
        <v>0.33583456203941703</v>
      </c>
      <c r="L244" s="36">
        <v>0.67166912407883406</v>
      </c>
      <c r="M244" s="138">
        <v>52.268602540834841</v>
      </c>
      <c r="N244" s="56">
        <v>9.4373865698729595</v>
      </c>
    </row>
    <row r="245" spans="1:14" x14ac:dyDescent="0.2">
      <c r="A245" s="31" t="s">
        <v>509</v>
      </c>
      <c r="B245" s="31" t="s">
        <v>510</v>
      </c>
      <c r="C245" s="32" t="s">
        <v>496</v>
      </c>
      <c r="D245" s="32">
        <v>1</v>
      </c>
      <c r="E245" s="32" t="s">
        <v>109</v>
      </c>
      <c r="F245" s="32">
        <v>74</v>
      </c>
      <c r="G245" s="85">
        <v>87</v>
      </c>
      <c r="H245" s="14">
        <v>-0.62</v>
      </c>
      <c r="I245" s="14">
        <v>0.52</v>
      </c>
      <c r="J245" s="36">
        <v>0.75337176318405175</v>
      </c>
      <c r="K245" s="36">
        <v>0.33583456203941703</v>
      </c>
      <c r="L245" s="36">
        <v>0.67166912407883406</v>
      </c>
      <c r="M245" s="138">
        <v>54.627949183303095</v>
      </c>
      <c r="N245" s="56">
        <v>9.4373865698729595</v>
      </c>
    </row>
    <row r="246" spans="1:14" x14ac:dyDescent="0.2">
      <c r="A246" s="31" t="s">
        <v>511</v>
      </c>
      <c r="B246" s="31" t="s">
        <v>512</v>
      </c>
      <c r="C246" s="32" t="s">
        <v>496</v>
      </c>
      <c r="D246" s="32">
        <v>2</v>
      </c>
      <c r="E246" s="32" t="s">
        <v>164</v>
      </c>
      <c r="F246" s="32">
        <v>68</v>
      </c>
      <c r="G246" s="85">
        <v>79</v>
      </c>
      <c r="H246" s="14">
        <v>-1.6</v>
      </c>
      <c r="I246" s="14">
        <v>0.48</v>
      </c>
      <c r="J246" s="36">
        <v>-0.51246620142605859</v>
      </c>
      <c r="K246" s="36">
        <v>0.31000113419023106</v>
      </c>
      <c r="L246" s="36">
        <v>0.62000226838046213</v>
      </c>
      <c r="M246" s="138">
        <v>36.842105263157897</v>
      </c>
      <c r="N246" s="56">
        <v>8.7114337568058069</v>
      </c>
    </row>
    <row r="247" spans="1:14" x14ac:dyDescent="0.2">
      <c r="A247" s="31" t="s">
        <v>513</v>
      </c>
      <c r="B247" s="31" t="s">
        <v>514</v>
      </c>
      <c r="C247" s="32" t="s">
        <v>496</v>
      </c>
      <c r="D247" s="32">
        <v>3</v>
      </c>
      <c r="E247" s="32" t="s">
        <v>83</v>
      </c>
      <c r="F247" s="32">
        <v>74</v>
      </c>
      <c r="G247" s="85">
        <v>84</v>
      </c>
      <c r="H247" s="14">
        <v>-0.82</v>
      </c>
      <c r="I247" s="14">
        <v>0.54</v>
      </c>
      <c r="J247" s="36">
        <v>0.49503748469219255</v>
      </c>
      <c r="K247" s="36">
        <v>0.34875127596400995</v>
      </c>
      <c r="L247" s="36">
        <v>0.69750255192801991</v>
      </c>
      <c r="M247" s="138">
        <v>50.998185117967338</v>
      </c>
      <c r="N247" s="56">
        <v>9.8003629764065341</v>
      </c>
    </row>
    <row r="248" spans="1:14" x14ac:dyDescent="0.2">
      <c r="A248" s="31" t="s">
        <v>515</v>
      </c>
      <c r="B248" s="31" t="s">
        <v>516</v>
      </c>
      <c r="C248" s="32" t="s">
        <v>496</v>
      </c>
      <c r="D248" s="32">
        <v>3</v>
      </c>
      <c r="E248" s="32" t="s">
        <v>70</v>
      </c>
      <c r="F248" s="32">
        <v>79</v>
      </c>
      <c r="G248" s="85">
        <v>81</v>
      </c>
      <c r="H248" s="14">
        <v>-0.68</v>
      </c>
      <c r="I248" s="14">
        <v>0.52</v>
      </c>
      <c r="J248" s="36">
        <v>0.67587147963649385</v>
      </c>
      <c r="K248" s="36">
        <v>0.33583456203941703</v>
      </c>
      <c r="L248" s="36">
        <v>0.67166912407883406</v>
      </c>
      <c r="M248" s="138">
        <v>53.539019963702358</v>
      </c>
      <c r="N248" s="56">
        <v>9.4373865698729595</v>
      </c>
    </row>
    <row r="249" spans="1:14" x14ac:dyDescent="0.2">
      <c r="A249" s="31" t="s">
        <v>517</v>
      </c>
      <c r="B249" s="31" t="s">
        <v>518</v>
      </c>
      <c r="C249" s="32" t="s">
        <v>496</v>
      </c>
      <c r="D249" s="32">
        <v>1</v>
      </c>
      <c r="E249" s="32" t="s">
        <v>58</v>
      </c>
      <c r="F249" s="32">
        <v>73</v>
      </c>
      <c r="G249" s="85">
        <v>93</v>
      </c>
      <c r="H249" s="14">
        <v>-0.3</v>
      </c>
      <c r="I249" s="14">
        <v>0.48</v>
      </c>
      <c r="J249" s="36">
        <v>1.1667066087710265</v>
      </c>
      <c r="K249" s="36">
        <v>0.31000113419023106</v>
      </c>
      <c r="L249" s="36">
        <v>0.62000226838046213</v>
      </c>
      <c r="M249" s="138">
        <v>60.435571687840294</v>
      </c>
      <c r="N249" s="56">
        <v>8.7114337568058069</v>
      </c>
    </row>
    <row r="250" spans="1:14" x14ac:dyDescent="0.2">
      <c r="A250" s="31" t="s">
        <v>519</v>
      </c>
      <c r="B250" s="31" t="s">
        <v>520</v>
      </c>
      <c r="C250" s="32" t="s">
        <v>496</v>
      </c>
      <c r="D250" s="32">
        <v>2</v>
      </c>
      <c r="E250" s="32" t="s">
        <v>109</v>
      </c>
      <c r="F250" s="32">
        <v>73</v>
      </c>
      <c r="G250" s="85">
        <v>82</v>
      </c>
      <c r="H250" s="14">
        <v>-1.05</v>
      </c>
      <c r="I250" s="14">
        <v>0.56000000000000005</v>
      </c>
      <c r="J250" s="36">
        <v>0.19795306442655433</v>
      </c>
      <c r="K250" s="36">
        <v>0.36166798988860294</v>
      </c>
      <c r="L250" s="36">
        <v>0.72333597977720587</v>
      </c>
      <c r="M250" s="138">
        <v>46.823956442831218</v>
      </c>
      <c r="N250" s="56">
        <v>10.16333938294011</v>
      </c>
    </row>
    <row r="251" spans="1:14" x14ac:dyDescent="0.2">
      <c r="A251" s="31" t="s">
        <v>521</v>
      </c>
      <c r="B251" s="31" t="s">
        <v>522</v>
      </c>
      <c r="C251" s="32" t="s">
        <v>496</v>
      </c>
      <c r="D251" s="32">
        <v>2</v>
      </c>
      <c r="E251" s="32" t="s">
        <v>83</v>
      </c>
      <c r="F251" s="32">
        <v>73</v>
      </c>
      <c r="G251" s="85">
        <v>82</v>
      </c>
      <c r="H251" s="14">
        <v>-1.05</v>
      </c>
      <c r="I251" s="14">
        <v>0.56000000000000005</v>
      </c>
      <c r="J251" s="36">
        <v>0.19795306442655433</v>
      </c>
      <c r="K251" s="36">
        <v>0.36166798988860294</v>
      </c>
      <c r="L251" s="36">
        <v>0.72333597977720587</v>
      </c>
      <c r="M251" s="138">
        <v>46.823956442831218</v>
      </c>
      <c r="N251" s="56">
        <v>10.16333938294011</v>
      </c>
    </row>
    <row r="252" spans="1:14" x14ac:dyDescent="0.2">
      <c r="A252" s="31" t="s">
        <v>523</v>
      </c>
      <c r="B252" s="31" t="s">
        <v>524</v>
      </c>
      <c r="C252" s="32" t="s">
        <v>496</v>
      </c>
      <c r="D252" s="32">
        <v>2</v>
      </c>
      <c r="E252" s="32" t="s">
        <v>164</v>
      </c>
      <c r="F252" s="32">
        <v>72</v>
      </c>
      <c r="G252" s="85">
        <v>80</v>
      </c>
      <c r="H252" s="14">
        <v>-1.28</v>
      </c>
      <c r="I252" s="14">
        <v>0.54</v>
      </c>
      <c r="J252" s="36">
        <v>-9.9131355839083737E-2</v>
      </c>
      <c r="K252" s="36">
        <v>0.34875127596400995</v>
      </c>
      <c r="L252" s="36">
        <v>0.69750255192801991</v>
      </c>
      <c r="M252" s="138">
        <v>42.649727767695097</v>
      </c>
      <c r="N252" s="56">
        <v>9.8003629764065341</v>
      </c>
    </row>
    <row r="253" spans="1:14" x14ac:dyDescent="0.2">
      <c r="A253" s="31" t="s">
        <v>525</v>
      </c>
      <c r="B253" s="31" t="s">
        <v>526</v>
      </c>
      <c r="C253" s="32" t="s">
        <v>527</v>
      </c>
      <c r="D253" s="32">
        <v>1</v>
      </c>
      <c r="E253" s="32" t="s">
        <v>103</v>
      </c>
      <c r="F253" s="32">
        <v>78</v>
      </c>
      <c r="G253" s="85">
        <v>90</v>
      </c>
      <c r="H253" s="14">
        <v>-0.19</v>
      </c>
      <c r="I253" s="14">
        <v>0.46</v>
      </c>
      <c r="J253" s="36">
        <v>1.3087904619415491</v>
      </c>
      <c r="K253" s="36">
        <v>0.29708442026563814</v>
      </c>
      <c r="L253" s="36">
        <v>0.59416884053127628</v>
      </c>
      <c r="M253" s="138">
        <v>62.431941923774964</v>
      </c>
      <c r="N253" s="56">
        <v>8.3484573502722341</v>
      </c>
    </row>
    <row r="254" spans="1:14" x14ac:dyDescent="0.2">
      <c r="A254" s="31" t="s">
        <v>528</v>
      </c>
      <c r="B254" s="31" t="s">
        <v>529</v>
      </c>
      <c r="C254" s="32" t="s">
        <v>527</v>
      </c>
      <c r="D254" s="32">
        <v>1</v>
      </c>
      <c r="E254" s="32" t="s">
        <v>103</v>
      </c>
      <c r="F254" s="32">
        <v>73</v>
      </c>
      <c r="G254" s="85">
        <v>83</v>
      </c>
      <c r="H254" s="14">
        <v>-0.97</v>
      </c>
      <c r="I254" s="14">
        <v>0.56000000000000005</v>
      </c>
      <c r="J254" s="36">
        <v>0.3012867758232981</v>
      </c>
      <c r="K254" s="36">
        <v>0.36166798988860294</v>
      </c>
      <c r="L254" s="36">
        <v>0.72333597977720587</v>
      </c>
      <c r="M254" s="138">
        <v>48.275862068965523</v>
      </c>
      <c r="N254" s="56">
        <v>10.16333938294011</v>
      </c>
    </row>
    <row r="255" spans="1:14" x14ac:dyDescent="0.2">
      <c r="A255" s="31" t="s">
        <v>530</v>
      </c>
      <c r="B255" s="31" t="s">
        <v>531</v>
      </c>
      <c r="C255" s="32" t="s">
        <v>527</v>
      </c>
      <c r="D255" s="32">
        <v>1</v>
      </c>
      <c r="E255" s="32" t="s">
        <v>164</v>
      </c>
      <c r="F255" s="32">
        <v>73</v>
      </c>
      <c r="G255" s="85">
        <v>87</v>
      </c>
      <c r="H255" s="14">
        <v>-0.68</v>
      </c>
      <c r="I255" s="14">
        <v>0.52</v>
      </c>
      <c r="J255" s="36">
        <v>0.67587147963649385</v>
      </c>
      <c r="K255" s="36">
        <v>0.33583456203941703</v>
      </c>
      <c r="L255" s="36">
        <v>0.67166912407883406</v>
      </c>
      <c r="M255" s="138">
        <v>53.539019963702358</v>
      </c>
      <c r="N255" s="56">
        <v>9.4373865698729595</v>
      </c>
    </row>
    <row r="256" spans="1:14" x14ac:dyDescent="0.2">
      <c r="A256" s="31" t="s">
        <v>532</v>
      </c>
      <c r="B256" s="31" t="s">
        <v>533</v>
      </c>
      <c r="C256" s="32" t="s">
        <v>527</v>
      </c>
      <c r="D256" s="32">
        <v>1</v>
      </c>
      <c r="E256" s="32" t="s">
        <v>109</v>
      </c>
      <c r="F256" s="32">
        <v>71</v>
      </c>
      <c r="G256" s="85">
        <v>67</v>
      </c>
      <c r="H256" s="14">
        <v>-2.06</v>
      </c>
      <c r="I256" s="14">
        <v>0.42</v>
      </c>
      <c r="J256" s="36">
        <v>-1.1066350419573348</v>
      </c>
      <c r="K256" s="36">
        <v>0.27125099241645217</v>
      </c>
      <c r="L256" s="36">
        <v>0.54250198483290435</v>
      </c>
      <c r="M256" s="138">
        <v>28.493647912885663</v>
      </c>
      <c r="N256" s="56">
        <v>7.6225045372050815</v>
      </c>
    </row>
    <row r="257" spans="1:14" x14ac:dyDescent="0.2">
      <c r="A257" s="31" t="s">
        <v>534</v>
      </c>
      <c r="B257" s="31" t="s">
        <v>535</v>
      </c>
      <c r="C257" s="32" t="s">
        <v>527</v>
      </c>
      <c r="D257" s="32">
        <v>2</v>
      </c>
      <c r="E257" s="32" t="s">
        <v>164</v>
      </c>
      <c r="F257" s="32">
        <v>78</v>
      </c>
      <c r="G257" s="85">
        <v>84</v>
      </c>
      <c r="H257" s="14">
        <v>-0.55000000000000004</v>
      </c>
      <c r="I257" s="14">
        <v>0.5</v>
      </c>
      <c r="J257" s="36">
        <v>0.84378876065620245</v>
      </c>
      <c r="K257" s="36">
        <v>0.32291784811482405</v>
      </c>
      <c r="L257" s="36">
        <v>0.64583569622964809</v>
      </c>
      <c r="M257" s="138">
        <v>55.898366606170605</v>
      </c>
      <c r="N257" s="56">
        <v>9.0744101633393832</v>
      </c>
    </row>
    <row r="258" spans="1:14" x14ac:dyDescent="0.2">
      <c r="A258" s="31" t="s">
        <v>536</v>
      </c>
      <c r="B258" s="31" t="s">
        <v>537</v>
      </c>
      <c r="C258" s="32" t="s">
        <v>527</v>
      </c>
      <c r="D258" s="32">
        <v>4</v>
      </c>
      <c r="E258" s="32" t="s">
        <v>70</v>
      </c>
      <c r="F258" s="32">
        <v>68</v>
      </c>
      <c r="G258" s="85">
        <v>81</v>
      </c>
      <c r="H258" s="14">
        <v>-1.48</v>
      </c>
      <c r="I258" s="14">
        <v>0.5</v>
      </c>
      <c r="J258" s="36">
        <v>-0.35746563433094292</v>
      </c>
      <c r="K258" s="36">
        <v>0.32291784811482405</v>
      </c>
      <c r="L258" s="36">
        <v>0.64583569622964809</v>
      </c>
      <c r="M258" s="138">
        <v>39.019963702359355</v>
      </c>
      <c r="N258" s="56">
        <v>9.0744101633393832</v>
      </c>
    </row>
    <row r="259" spans="1:14" x14ac:dyDescent="0.2">
      <c r="A259" s="31" t="s">
        <v>538</v>
      </c>
      <c r="B259" s="31" t="s">
        <v>539</v>
      </c>
      <c r="C259" s="32" t="s">
        <v>527</v>
      </c>
      <c r="D259" s="32">
        <v>3</v>
      </c>
      <c r="E259" s="32" t="s">
        <v>103</v>
      </c>
      <c r="F259" s="32">
        <v>65</v>
      </c>
      <c r="G259" s="85">
        <v>76</v>
      </c>
      <c r="H259" s="14">
        <v>-1.92</v>
      </c>
      <c r="I259" s="14">
        <v>0.44</v>
      </c>
      <c r="J259" s="36">
        <v>-0.92580104701303312</v>
      </c>
      <c r="K259" s="36">
        <v>0.28416770634104516</v>
      </c>
      <c r="L259" s="36">
        <v>0.56833541268209031</v>
      </c>
      <c r="M259" s="138">
        <v>31.034482758620694</v>
      </c>
      <c r="N259" s="56">
        <v>7.9854809437386578</v>
      </c>
    </row>
    <row r="260" spans="1:14" x14ac:dyDescent="0.2">
      <c r="A260" s="31" t="s">
        <v>540</v>
      </c>
      <c r="B260" s="31" t="s">
        <v>541</v>
      </c>
      <c r="C260" s="32" t="s">
        <v>527</v>
      </c>
      <c r="D260" s="32">
        <v>2</v>
      </c>
      <c r="E260" s="32" t="s">
        <v>164</v>
      </c>
      <c r="F260" s="32">
        <v>77</v>
      </c>
      <c r="G260" s="85">
        <v>85</v>
      </c>
      <c r="H260" s="14">
        <v>-0.55000000000000004</v>
      </c>
      <c r="I260" s="14">
        <v>0.5</v>
      </c>
      <c r="J260" s="36">
        <v>0.84378876065620245</v>
      </c>
      <c r="K260" s="36">
        <v>0.32291784811482405</v>
      </c>
      <c r="L260" s="36">
        <v>0.64583569622964809</v>
      </c>
      <c r="M260" s="138">
        <v>55.898366606170605</v>
      </c>
      <c r="N260" s="56">
        <v>9.0744101633393832</v>
      </c>
    </row>
    <row r="261" spans="1:14" x14ac:dyDescent="0.2">
      <c r="A261" s="31" t="s">
        <v>542</v>
      </c>
      <c r="B261" s="31" t="s">
        <v>543</v>
      </c>
      <c r="C261" s="32" t="s">
        <v>527</v>
      </c>
      <c r="D261" s="32">
        <v>2</v>
      </c>
      <c r="E261" s="32" t="s">
        <v>164</v>
      </c>
      <c r="F261" s="32">
        <v>71</v>
      </c>
      <c r="G261" s="85">
        <v>84</v>
      </c>
      <c r="H261" s="14">
        <v>-1.05</v>
      </c>
      <c r="I261" s="14">
        <v>0.56000000000000005</v>
      </c>
      <c r="J261" s="36">
        <v>0.19795306442655433</v>
      </c>
      <c r="K261" s="36">
        <v>0.36166798988860294</v>
      </c>
      <c r="L261" s="36">
        <v>0.72333597977720587</v>
      </c>
      <c r="M261" s="138">
        <v>46.823956442831218</v>
      </c>
      <c r="N261" s="56">
        <v>10.16333938294011</v>
      </c>
    </row>
    <row r="262" spans="1:14" x14ac:dyDescent="0.2">
      <c r="A262" s="31" t="s">
        <v>544</v>
      </c>
      <c r="B262" s="31" t="s">
        <v>545</v>
      </c>
      <c r="C262" s="32" t="s">
        <v>527</v>
      </c>
      <c r="D262" s="32">
        <v>3</v>
      </c>
      <c r="E262" s="32" t="s">
        <v>83</v>
      </c>
      <c r="F262" s="32">
        <v>78</v>
      </c>
      <c r="G262" s="85">
        <v>84</v>
      </c>
      <c r="H262" s="14">
        <v>-0.55000000000000004</v>
      </c>
      <c r="I262" s="14">
        <v>0.5</v>
      </c>
      <c r="J262" s="36">
        <v>0.84378876065620245</v>
      </c>
      <c r="K262" s="36">
        <v>0.32291784811482405</v>
      </c>
      <c r="L262" s="36">
        <v>0.64583569622964809</v>
      </c>
      <c r="M262" s="138">
        <v>55.898366606170605</v>
      </c>
      <c r="N262" s="56">
        <v>9.0744101633393832</v>
      </c>
    </row>
    <row r="263" spans="1:14" x14ac:dyDescent="0.2">
      <c r="A263" s="31" t="s">
        <v>546</v>
      </c>
      <c r="B263" s="31" t="s">
        <v>547</v>
      </c>
      <c r="C263" s="32" t="s">
        <v>548</v>
      </c>
      <c r="D263" s="32">
        <v>1</v>
      </c>
      <c r="E263" s="32" t="s">
        <v>164</v>
      </c>
      <c r="F263" s="32">
        <v>82</v>
      </c>
      <c r="G263" s="85">
        <v>89</v>
      </c>
      <c r="H263" s="14">
        <v>-0.04</v>
      </c>
      <c r="I263" s="14">
        <v>0.44</v>
      </c>
      <c r="J263" s="36">
        <v>1.5025411708104435</v>
      </c>
      <c r="K263" s="36">
        <v>0.28416770634104516</v>
      </c>
      <c r="L263" s="36">
        <v>0.56833541268209031</v>
      </c>
      <c r="M263" s="138">
        <v>65.154264972776772</v>
      </c>
      <c r="N263" s="56">
        <v>7.9854809437386578</v>
      </c>
    </row>
    <row r="264" spans="1:14" x14ac:dyDescent="0.2">
      <c r="A264" s="31" t="s">
        <v>549</v>
      </c>
      <c r="B264" s="31" t="s">
        <v>550</v>
      </c>
      <c r="C264" s="32" t="s">
        <v>548</v>
      </c>
      <c r="D264" s="32">
        <v>2</v>
      </c>
      <c r="E264" s="32" t="s">
        <v>58</v>
      </c>
      <c r="F264" s="32">
        <v>64</v>
      </c>
      <c r="G264" s="85">
        <v>77</v>
      </c>
      <c r="H264" s="14">
        <v>-1.92</v>
      </c>
      <c r="I264" s="14">
        <v>0.44</v>
      </c>
      <c r="J264" s="36">
        <v>-0.92580104701303312</v>
      </c>
      <c r="K264" s="36">
        <v>0.28416770634104516</v>
      </c>
      <c r="L264" s="36">
        <v>0.56833541268209031</v>
      </c>
      <c r="M264" s="138">
        <v>31.034482758620694</v>
      </c>
      <c r="N264" s="56">
        <v>7.9854809437386578</v>
      </c>
    </row>
    <row r="265" spans="1:14" x14ac:dyDescent="0.2">
      <c r="A265" s="31" t="s">
        <v>551</v>
      </c>
      <c r="B265" s="31" t="s">
        <v>552</v>
      </c>
      <c r="C265" s="32" t="s">
        <v>548</v>
      </c>
      <c r="D265" s="32">
        <v>2</v>
      </c>
      <c r="E265" s="32" t="s">
        <v>83</v>
      </c>
      <c r="F265" s="32">
        <v>63</v>
      </c>
      <c r="G265" s="85">
        <v>75</v>
      </c>
      <c r="H265" s="14">
        <v>-2.06</v>
      </c>
      <c r="I265" s="14">
        <v>0.42</v>
      </c>
      <c r="J265" s="36">
        <v>-1.1066350419573348</v>
      </c>
      <c r="K265" s="36">
        <v>0.27125099241645217</v>
      </c>
      <c r="L265" s="36">
        <v>0.54250198483290435</v>
      </c>
      <c r="M265" s="138">
        <v>28.493647912885663</v>
      </c>
      <c r="N265" s="56">
        <v>7.6225045372050815</v>
      </c>
    </row>
    <row r="266" spans="1:14" x14ac:dyDescent="0.2">
      <c r="A266" s="31" t="s">
        <v>553</v>
      </c>
      <c r="B266" s="31" t="s">
        <v>554</v>
      </c>
      <c r="C266" s="32" t="s">
        <v>548</v>
      </c>
      <c r="D266" s="32">
        <v>4</v>
      </c>
      <c r="E266" s="32" t="s">
        <v>70</v>
      </c>
      <c r="F266" s="32">
        <v>70</v>
      </c>
      <c r="G266" s="85">
        <v>78</v>
      </c>
      <c r="H266" s="14">
        <v>-1.54</v>
      </c>
      <c r="I266" s="14">
        <v>0.5</v>
      </c>
      <c r="J266" s="36">
        <v>-0.43496591787850075</v>
      </c>
      <c r="K266" s="36">
        <v>0.32291784811482405</v>
      </c>
      <c r="L266" s="36">
        <v>0.64583569622964809</v>
      </c>
      <c r="M266" s="138">
        <v>37.931034482758619</v>
      </c>
      <c r="N266" s="56">
        <v>9.0744101633393832</v>
      </c>
    </row>
    <row r="267" spans="1:14" x14ac:dyDescent="0.2">
      <c r="A267" s="31" t="s">
        <v>555</v>
      </c>
      <c r="B267" s="31" t="s">
        <v>556</v>
      </c>
      <c r="C267" s="32" t="s">
        <v>548</v>
      </c>
      <c r="D267" s="32">
        <v>2</v>
      </c>
      <c r="E267" s="32" t="s">
        <v>164</v>
      </c>
      <c r="F267" s="32">
        <v>76</v>
      </c>
      <c r="G267" s="85">
        <v>83</v>
      </c>
      <c r="H267" s="14">
        <v>-0.75</v>
      </c>
      <c r="I267" s="14">
        <v>0.52</v>
      </c>
      <c r="J267" s="36">
        <v>0.58545448216434326</v>
      </c>
      <c r="K267" s="36">
        <v>0.33583456203941703</v>
      </c>
      <c r="L267" s="36">
        <v>0.67166912407883406</v>
      </c>
      <c r="M267" s="138">
        <v>52.268602540834841</v>
      </c>
      <c r="N267" s="56">
        <v>9.4373865698729595</v>
      </c>
    </row>
    <row r="268" spans="1:14" x14ac:dyDescent="0.2">
      <c r="A268" s="31" t="s">
        <v>557</v>
      </c>
      <c r="B268" s="31" t="s">
        <v>558</v>
      </c>
      <c r="C268" s="32" t="s">
        <v>548</v>
      </c>
      <c r="D268" s="32">
        <v>2</v>
      </c>
      <c r="E268" s="32" t="s">
        <v>164</v>
      </c>
      <c r="F268" s="32">
        <v>72</v>
      </c>
      <c r="G268" s="85">
        <v>78</v>
      </c>
      <c r="H268" s="14">
        <v>-1.42</v>
      </c>
      <c r="I268" s="14">
        <v>0.52</v>
      </c>
      <c r="J268" s="36">
        <v>-0.27996535078338508</v>
      </c>
      <c r="K268" s="36">
        <v>0.33583456203941703</v>
      </c>
      <c r="L268" s="36">
        <v>0.67166912407883406</v>
      </c>
      <c r="M268" s="138">
        <v>40.10889292196007</v>
      </c>
      <c r="N268" s="56">
        <v>9.4373865698729595</v>
      </c>
    </row>
    <row r="269" spans="1:14" x14ac:dyDescent="0.2">
      <c r="A269" s="31" t="s">
        <v>559</v>
      </c>
      <c r="B269" s="31" t="s">
        <v>560</v>
      </c>
      <c r="C269" s="32" t="s">
        <v>548</v>
      </c>
      <c r="D269" s="32">
        <v>3</v>
      </c>
      <c r="E269" s="32" t="s">
        <v>83</v>
      </c>
      <c r="F269" s="32">
        <v>71</v>
      </c>
      <c r="G269" s="85">
        <v>80</v>
      </c>
      <c r="H269" s="14">
        <v>-1.35</v>
      </c>
      <c r="I269" s="14">
        <v>0.52</v>
      </c>
      <c r="J269" s="36">
        <v>-0.18954835331123454</v>
      </c>
      <c r="K269" s="36">
        <v>0.33583456203941703</v>
      </c>
      <c r="L269" s="36">
        <v>0.67166912407883406</v>
      </c>
      <c r="M269" s="138">
        <v>41.379310344827587</v>
      </c>
      <c r="N269" s="56">
        <v>9.4373865698729595</v>
      </c>
    </row>
    <row r="270" spans="1:14" x14ac:dyDescent="0.2">
      <c r="A270" s="31" t="s">
        <v>561</v>
      </c>
      <c r="B270" s="31" t="s">
        <v>562</v>
      </c>
      <c r="C270" s="32" t="s">
        <v>563</v>
      </c>
      <c r="D270" s="32">
        <v>1</v>
      </c>
      <c r="E270" s="32" t="s">
        <v>164</v>
      </c>
      <c r="F270" s="84" t="s">
        <v>679</v>
      </c>
      <c r="G270" s="84" t="s">
        <v>679</v>
      </c>
      <c r="H270" s="14">
        <v>-3.63</v>
      </c>
      <c r="I270" s="14">
        <v>0.48</v>
      </c>
      <c r="J270" s="36">
        <v>-3.1345591281184295</v>
      </c>
      <c r="K270" s="36">
        <v>0.31000113419023106</v>
      </c>
      <c r="L270" s="36">
        <v>0.62000226838046213</v>
      </c>
      <c r="M270" s="138">
        <v>0</v>
      </c>
      <c r="N270" s="56">
        <v>8.7114337568058069</v>
      </c>
    </row>
    <row r="271" spans="1:14" x14ac:dyDescent="0.2">
      <c r="A271" s="31" t="s">
        <v>564</v>
      </c>
      <c r="B271" s="31" t="s">
        <v>565</v>
      </c>
      <c r="C271" s="32" t="s">
        <v>563</v>
      </c>
      <c r="D271" s="32">
        <v>1</v>
      </c>
      <c r="E271" s="32" t="s">
        <v>103</v>
      </c>
      <c r="F271" s="32">
        <v>74</v>
      </c>
      <c r="G271" s="85">
        <v>94</v>
      </c>
      <c r="H271" s="14">
        <v>-0.19</v>
      </c>
      <c r="I271" s="14">
        <v>0.46</v>
      </c>
      <c r="J271" s="36">
        <v>1.3087904619415491</v>
      </c>
      <c r="K271" s="36">
        <v>0.29708442026563814</v>
      </c>
      <c r="L271" s="36">
        <v>0.59416884053127628</v>
      </c>
      <c r="M271" s="138">
        <v>62.431941923774964</v>
      </c>
      <c r="N271" s="56">
        <v>8.3484573502722341</v>
      </c>
    </row>
    <row r="272" spans="1:14" x14ac:dyDescent="0.2">
      <c r="A272" s="31" t="s">
        <v>566</v>
      </c>
      <c r="B272" s="31" t="s">
        <v>567</v>
      </c>
      <c r="C272" s="32" t="s">
        <v>563</v>
      </c>
      <c r="D272" s="32">
        <v>2</v>
      </c>
      <c r="E272" s="32" t="s">
        <v>58</v>
      </c>
      <c r="F272" s="32">
        <v>74</v>
      </c>
      <c r="G272" s="85">
        <v>84</v>
      </c>
      <c r="H272" s="14">
        <v>-0.82</v>
      </c>
      <c r="I272" s="14">
        <v>0.54</v>
      </c>
      <c r="J272" s="36">
        <v>0.49503748469219255</v>
      </c>
      <c r="K272" s="36">
        <v>0.34875127596400995</v>
      </c>
      <c r="L272" s="36">
        <v>0.69750255192801991</v>
      </c>
      <c r="M272" s="138">
        <v>50.998185117967338</v>
      </c>
      <c r="N272" s="56">
        <v>9.8003629764065341</v>
      </c>
    </row>
    <row r="273" spans="1:14" x14ac:dyDescent="0.2">
      <c r="A273" s="31" t="s">
        <v>568</v>
      </c>
      <c r="B273" s="31" t="s">
        <v>569</v>
      </c>
      <c r="C273" s="32" t="s">
        <v>563</v>
      </c>
      <c r="D273" s="32">
        <v>1</v>
      </c>
      <c r="E273" s="32" t="s">
        <v>164</v>
      </c>
      <c r="F273" s="32">
        <v>72</v>
      </c>
      <c r="G273" s="85">
        <v>85</v>
      </c>
      <c r="H273" s="14">
        <v>-0.9</v>
      </c>
      <c r="I273" s="14">
        <v>0.54</v>
      </c>
      <c r="J273" s="36">
        <v>0.39170377329544881</v>
      </c>
      <c r="K273" s="36">
        <v>0.34875127596400995</v>
      </c>
      <c r="L273" s="36">
        <v>0.69750255192801991</v>
      </c>
      <c r="M273" s="138">
        <v>49.546279491833033</v>
      </c>
      <c r="N273" s="56">
        <v>9.8003629764065341</v>
      </c>
    </row>
    <row r="274" spans="1:14" x14ac:dyDescent="0.2">
      <c r="A274" s="31" t="s">
        <v>570</v>
      </c>
      <c r="B274" s="31" t="s">
        <v>571</v>
      </c>
      <c r="C274" s="32" t="s">
        <v>563</v>
      </c>
      <c r="D274" s="32">
        <v>1</v>
      </c>
      <c r="E274" s="32" t="s">
        <v>223</v>
      </c>
      <c r="F274" s="32">
        <v>79</v>
      </c>
      <c r="G274" s="85">
        <v>94</v>
      </c>
      <c r="H274" s="14">
        <v>0.06</v>
      </c>
      <c r="I274" s="14">
        <v>0.44</v>
      </c>
      <c r="J274" s="36">
        <v>1.6317083100563732</v>
      </c>
      <c r="K274" s="36">
        <v>0.28416770634104516</v>
      </c>
      <c r="L274" s="36">
        <v>0.56833541268209031</v>
      </c>
      <c r="M274" s="138">
        <v>66.969147005444654</v>
      </c>
      <c r="N274" s="56">
        <v>7.9854809437386578</v>
      </c>
    </row>
    <row r="275" spans="1:14" x14ac:dyDescent="0.2">
      <c r="A275" s="31" t="s">
        <v>572</v>
      </c>
      <c r="B275" s="31" t="s">
        <v>573</v>
      </c>
      <c r="C275" s="32" t="s">
        <v>563</v>
      </c>
      <c r="D275" s="32">
        <v>1</v>
      </c>
      <c r="E275" s="32" t="s">
        <v>103</v>
      </c>
      <c r="F275" s="32">
        <v>70</v>
      </c>
      <c r="G275" s="85">
        <v>82</v>
      </c>
      <c r="H275" s="14">
        <v>-1.28</v>
      </c>
      <c r="I275" s="14">
        <v>0.54</v>
      </c>
      <c r="J275" s="36">
        <v>-9.9131355839083737E-2</v>
      </c>
      <c r="K275" s="36">
        <v>0.34875127596400995</v>
      </c>
      <c r="L275" s="36">
        <v>0.69750255192801991</v>
      </c>
      <c r="M275" s="138">
        <v>42.649727767695097</v>
      </c>
      <c r="N275" s="56">
        <v>9.8003629764065341</v>
      </c>
    </row>
    <row r="276" spans="1:14" x14ac:dyDescent="0.2">
      <c r="A276" s="31" t="s">
        <v>574</v>
      </c>
      <c r="B276" s="31" t="s">
        <v>575</v>
      </c>
      <c r="C276" s="32" t="s">
        <v>563</v>
      </c>
      <c r="D276" s="32">
        <v>1</v>
      </c>
      <c r="E276" s="32" t="s">
        <v>223</v>
      </c>
      <c r="F276" s="32">
        <v>75</v>
      </c>
      <c r="G276" s="85">
        <v>81</v>
      </c>
      <c r="H276" s="14">
        <v>-0.97</v>
      </c>
      <c r="I276" s="14">
        <v>0.56000000000000005</v>
      </c>
      <c r="J276" s="36">
        <v>0.3012867758232981</v>
      </c>
      <c r="K276" s="36">
        <v>0.36166798988860294</v>
      </c>
      <c r="L276" s="36">
        <v>0.72333597977720587</v>
      </c>
      <c r="M276" s="138">
        <v>48.275862068965523</v>
      </c>
      <c r="N276" s="56">
        <v>10.16333938294011</v>
      </c>
    </row>
    <row r="277" spans="1:14" x14ac:dyDescent="0.2">
      <c r="A277" s="31" t="s">
        <v>576</v>
      </c>
      <c r="B277" s="31" t="s">
        <v>577</v>
      </c>
      <c r="C277" s="32" t="s">
        <v>563</v>
      </c>
      <c r="D277" s="32">
        <v>3</v>
      </c>
      <c r="E277" s="32" t="s">
        <v>70</v>
      </c>
      <c r="F277" s="32">
        <v>73</v>
      </c>
      <c r="G277" s="85">
        <v>84</v>
      </c>
      <c r="H277" s="14">
        <v>-0.9</v>
      </c>
      <c r="I277" s="14">
        <v>0.54</v>
      </c>
      <c r="J277" s="36">
        <v>0.39170377329544881</v>
      </c>
      <c r="K277" s="36">
        <v>0.34875127596400995</v>
      </c>
      <c r="L277" s="36">
        <v>0.69750255192801991</v>
      </c>
      <c r="M277" s="138">
        <v>49.546279491833033</v>
      </c>
      <c r="N277" s="56">
        <v>9.8003629764065341</v>
      </c>
    </row>
    <row r="278" spans="1:14" x14ac:dyDescent="0.2">
      <c r="A278" s="31" t="s">
        <v>578</v>
      </c>
      <c r="B278" s="31" t="s">
        <v>579</v>
      </c>
      <c r="C278" s="32" t="s">
        <v>580</v>
      </c>
      <c r="D278" s="32">
        <v>1</v>
      </c>
      <c r="E278" s="32" t="s">
        <v>58</v>
      </c>
      <c r="F278" s="32">
        <v>87</v>
      </c>
      <c r="G278" s="85">
        <v>83</v>
      </c>
      <c r="H278" s="14">
        <v>-0.09</v>
      </c>
      <c r="I278" s="14">
        <v>0.44</v>
      </c>
      <c r="J278" s="36">
        <v>1.4379576011874786</v>
      </c>
      <c r="K278" s="36">
        <v>0.28416770634104516</v>
      </c>
      <c r="L278" s="36">
        <v>0.56833541268209031</v>
      </c>
      <c r="M278" s="138">
        <v>64.246823956442839</v>
      </c>
      <c r="N278" s="56">
        <v>7.9854809437386578</v>
      </c>
    </row>
    <row r="279" spans="1:14" x14ac:dyDescent="0.2">
      <c r="A279" s="31" t="s">
        <v>581</v>
      </c>
      <c r="B279" s="31" t="s">
        <v>582</v>
      </c>
      <c r="C279" s="32" t="s">
        <v>580</v>
      </c>
      <c r="D279" s="32">
        <v>1</v>
      </c>
      <c r="E279" s="32" t="s">
        <v>58</v>
      </c>
      <c r="F279" s="32">
        <v>79</v>
      </c>
      <c r="G279" s="85">
        <v>88</v>
      </c>
      <c r="H279" s="14">
        <v>-0.24</v>
      </c>
      <c r="I279" s="14">
        <v>0.48</v>
      </c>
      <c r="J279" s="36">
        <v>1.2442068923185843</v>
      </c>
      <c r="K279" s="36">
        <v>0.31000113419023106</v>
      </c>
      <c r="L279" s="36">
        <v>0.62000226838046213</v>
      </c>
      <c r="M279" s="138">
        <v>61.524500907441023</v>
      </c>
      <c r="N279" s="56">
        <v>8.7114337568058069</v>
      </c>
    </row>
    <row r="280" spans="1:14" x14ac:dyDescent="0.2">
      <c r="A280" s="31" t="s">
        <v>583</v>
      </c>
      <c r="B280" s="31" t="s">
        <v>584</v>
      </c>
      <c r="C280" s="32" t="s">
        <v>580</v>
      </c>
      <c r="D280" s="32">
        <v>1</v>
      </c>
      <c r="E280" s="32" t="s">
        <v>103</v>
      </c>
      <c r="F280" s="32">
        <v>68</v>
      </c>
      <c r="G280" s="85">
        <v>89</v>
      </c>
      <c r="H280" s="14">
        <v>-0.9</v>
      </c>
      <c r="I280" s="14">
        <v>0.54</v>
      </c>
      <c r="J280" s="36">
        <v>0.39170377329544881</v>
      </c>
      <c r="K280" s="36">
        <v>0.34875127596400995</v>
      </c>
      <c r="L280" s="36">
        <v>0.69750255192801991</v>
      </c>
      <c r="M280" s="138">
        <v>49.546279491833033</v>
      </c>
      <c r="N280" s="56">
        <v>9.8003629764065341</v>
      </c>
    </row>
    <row r="281" spans="1:14" x14ac:dyDescent="0.2">
      <c r="A281" s="31" t="s">
        <v>585</v>
      </c>
      <c r="B281" s="31" t="s">
        <v>586</v>
      </c>
      <c r="C281" s="32" t="s">
        <v>580</v>
      </c>
      <c r="D281" s="32">
        <v>1</v>
      </c>
      <c r="E281" s="32" t="s">
        <v>103</v>
      </c>
      <c r="F281" s="32">
        <v>77</v>
      </c>
      <c r="G281" s="85">
        <v>83</v>
      </c>
      <c r="H281" s="14">
        <v>-0.68</v>
      </c>
      <c r="I281" s="14">
        <v>0.52</v>
      </c>
      <c r="J281" s="36">
        <v>0.67587147963649385</v>
      </c>
      <c r="K281" s="36">
        <v>0.33583456203941703</v>
      </c>
      <c r="L281" s="36">
        <v>0.67166912407883406</v>
      </c>
      <c r="M281" s="138">
        <v>53.539019963702358</v>
      </c>
      <c r="N281" s="56">
        <v>9.4373865698729595</v>
      </c>
    </row>
    <row r="282" spans="1:14" x14ac:dyDescent="0.2">
      <c r="A282" s="31" t="s">
        <v>587</v>
      </c>
      <c r="B282" s="31" t="s">
        <v>588</v>
      </c>
      <c r="C282" s="32" t="s">
        <v>580</v>
      </c>
      <c r="D282" s="32">
        <v>1</v>
      </c>
      <c r="E282" s="32" t="s">
        <v>164</v>
      </c>
      <c r="F282" s="32">
        <v>65</v>
      </c>
      <c r="G282" s="85">
        <v>91</v>
      </c>
      <c r="H282" s="14">
        <v>-0.97</v>
      </c>
      <c r="I282" s="14">
        <v>0.56000000000000005</v>
      </c>
      <c r="J282" s="36">
        <v>0.3012867758232981</v>
      </c>
      <c r="K282" s="36">
        <v>0.36166798988860294</v>
      </c>
      <c r="L282" s="36">
        <v>0.72333597977720587</v>
      </c>
      <c r="M282" s="138">
        <v>48.275862068965523</v>
      </c>
      <c r="N282" s="56">
        <v>10.16333938294011</v>
      </c>
    </row>
    <row r="283" spans="1:14" x14ac:dyDescent="0.2">
      <c r="A283" s="31" t="s">
        <v>589</v>
      </c>
      <c r="B283" s="31" t="s">
        <v>590</v>
      </c>
      <c r="C283" s="32" t="s">
        <v>580</v>
      </c>
      <c r="D283" s="32">
        <v>1</v>
      </c>
      <c r="E283" s="32" t="s">
        <v>164</v>
      </c>
      <c r="F283" s="32">
        <v>87</v>
      </c>
      <c r="G283" s="85">
        <v>94</v>
      </c>
      <c r="H283" s="14">
        <v>0.55000000000000004</v>
      </c>
      <c r="I283" s="14">
        <v>0.57999999999999996</v>
      </c>
      <c r="J283" s="36">
        <v>2.2646272923614283</v>
      </c>
      <c r="K283" s="36">
        <v>0.37458470381319586</v>
      </c>
      <c r="L283" s="36">
        <v>0.74916940762639173</v>
      </c>
      <c r="M283" s="138">
        <v>75.862068965517238</v>
      </c>
      <c r="N283" s="56">
        <v>10.526315789473685</v>
      </c>
    </row>
    <row r="284" spans="1:14" x14ac:dyDescent="0.2">
      <c r="A284" s="31" t="s">
        <v>591</v>
      </c>
      <c r="B284" s="31" t="s">
        <v>592</v>
      </c>
      <c r="C284" s="32" t="s">
        <v>580</v>
      </c>
      <c r="D284" s="32">
        <v>1</v>
      </c>
      <c r="E284" s="32" t="s">
        <v>223</v>
      </c>
      <c r="F284" s="32">
        <v>60</v>
      </c>
      <c r="G284" s="85">
        <v>76</v>
      </c>
      <c r="H284" s="14">
        <v>-2.15</v>
      </c>
      <c r="I284" s="14">
        <v>0.42</v>
      </c>
      <c r="J284" s="36">
        <v>-1.2228854672786713</v>
      </c>
      <c r="K284" s="36">
        <v>0.27125099241645217</v>
      </c>
      <c r="L284" s="36">
        <v>0.54250198483290435</v>
      </c>
      <c r="M284" s="138">
        <v>26.860254083484573</v>
      </c>
      <c r="N284" s="56">
        <v>7.6225045372050815</v>
      </c>
    </row>
    <row r="285" spans="1:14" x14ac:dyDescent="0.2">
      <c r="A285" s="31" t="s">
        <v>593</v>
      </c>
      <c r="B285" s="31" t="s">
        <v>594</v>
      </c>
      <c r="C285" s="32" t="s">
        <v>580</v>
      </c>
      <c r="D285" s="32">
        <v>1</v>
      </c>
      <c r="E285" s="32" t="s">
        <v>164</v>
      </c>
      <c r="F285" s="84" t="s">
        <v>679</v>
      </c>
      <c r="G285" s="84" t="s">
        <v>679</v>
      </c>
      <c r="H285" s="14">
        <v>-3.63</v>
      </c>
      <c r="I285" s="14">
        <v>0.48</v>
      </c>
      <c r="J285" s="36">
        <v>-3.1345591281184295</v>
      </c>
      <c r="K285" s="36">
        <v>0.31000113419023106</v>
      </c>
      <c r="L285" s="36">
        <v>0.62000226838046213</v>
      </c>
      <c r="M285" s="138">
        <v>0</v>
      </c>
      <c r="N285" s="56">
        <v>8.7114337568058069</v>
      </c>
    </row>
    <row r="286" spans="1:14" x14ac:dyDescent="0.2">
      <c r="A286" s="31" t="s">
        <v>595</v>
      </c>
      <c r="B286" s="31" t="s">
        <v>596</v>
      </c>
      <c r="C286" s="32" t="s">
        <v>580</v>
      </c>
      <c r="D286" s="32">
        <v>1</v>
      </c>
      <c r="E286" s="32" t="s">
        <v>164</v>
      </c>
      <c r="F286" s="32">
        <v>72</v>
      </c>
      <c r="G286" s="85">
        <v>70</v>
      </c>
      <c r="H286" s="14">
        <v>-1.87</v>
      </c>
      <c r="I286" s="14">
        <v>0.46</v>
      </c>
      <c r="J286" s="36">
        <v>-0.8612174773900686</v>
      </c>
      <c r="K286" s="36">
        <v>0.29708442026563814</v>
      </c>
      <c r="L286" s="36">
        <v>0.59416884053127628</v>
      </c>
      <c r="M286" s="138">
        <v>31.941923774954624</v>
      </c>
      <c r="N286" s="56">
        <v>8.3484573502722341</v>
      </c>
    </row>
    <row r="287" spans="1:14" x14ac:dyDescent="0.2">
      <c r="A287" s="31" t="s">
        <v>597</v>
      </c>
      <c r="B287" s="31" t="s">
        <v>598</v>
      </c>
      <c r="C287" s="32" t="s">
        <v>580</v>
      </c>
      <c r="D287" s="32">
        <v>1</v>
      </c>
      <c r="E287" s="32" t="s">
        <v>58</v>
      </c>
      <c r="F287" s="32">
        <v>70</v>
      </c>
      <c r="G287" s="85">
        <v>84</v>
      </c>
      <c r="H287" s="14">
        <v>-1.1299999999999999</v>
      </c>
      <c r="I287" s="14">
        <v>0.56000000000000005</v>
      </c>
      <c r="J287" s="36">
        <v>9.4619353029810851E-2</v>
      </c>
      <c r="K287" s="36">
        <v>0.36166798988860294</v>
      </c>
      <c r="L287" s="36">
        <v>0.72333597977720587</v>
      </c>
      <c r="M287" s="138">
        <v>45.37205081669692</v>
      </c>
      <c r="N287" s="56">
        <v>10.16333938294011</v>
      </c>
    </row>
    <row r="288" spans="1:14" x14ac:dyDescent="0.2">
      <c r="A288" s="31" t="s">
        <v>599</v>
      </c>
      <c r="B288" s="31" t="s">
        <v>600</v>
      </c>
      <c r="C288" s="32" t="s">
        <v>580</v>
      </c>
      <c r="D288" s="32">
        <v>1</v>
      </c>
      <c r="E288" s="32" t="s">
        <v>164</v>
      </c>
      <c r="F288" s="32">
        <v>69</v>
      </c>
      <c r="G288" s="85">
        <v>84</v>
      </c>
      <c r="H288" s="14">
        <v>-1.2</v>
      </c>
      <c r="I288" s="14">
        <v>0.54</v>
      </c>
      <c r="J288" s="36">
        <v>4.202355557660041E-3</v>
      </c>
      <c r="K288" s="36">
        <v>0.34875127596400995</v>
      </c>
      <c r="L288" s="36">
        <v>0.69750255192801991</v>
      </c>
      <c r="M288" s="138">
        <v>44.101633393829403</v>
      </c>
      <c r="N288" s="56">
        <v>9.8003629764065341</v>
      </c>
    </row>
    <row r="289" spans="1:14" x14ac:dyDescent="0.2">
      <c r="A289" s="31" t="s">
        <v>601</v>
      </c>
      <c r="B289" s="31" t="s">
        <v>602</v>
      </c>
      <c r="C289" s="32" t="s">
        <v>580</v>
      </c>
      <c r="D289" s="32">
        <v>1</v>
      </c>
      <c r="E289" s="32" t="s">
        <v>164</v>
      </c>
      <c r="F289" s="32">
        <v>68</v>
      </c>
      <c r="G289" s="85">
        <v>86</v>
      </c>
      <c r="H289" s="14">
        <v>-1.1299999999999999</v>
      </c>
      <c r="I289" s="14">
        <v>0.56000000000000005</v>
      </c>
      <c r="J289" s="36">
        <v>9.4619353029810851E-2</v>
      </c>
      <c r="K289" s="36">
        <v>0.36166798988860294</v>
      </c>
      <c r="L289" s="36">
        <v>0.72333597977720587</v>
      </c>
      <c r="M289" s="138">
        <v>45.37205081669692</v>
      </c>
      <c r="N289" s="56">
        <v>10.16333938294011</v>
      </c>
    </row>
    <row r="290" spans="1:14" x14ac:dyDescent="0.2">
      <c r="A290" s="31" t="s">
        <v>603</v>
      </c>
      <c r="B290" s="31" t="s">
        <v>604</v>
      </c>
      <c r="C290" s="32" t="s">
        <v>580</v>
      </c>
      <c r="D290" s="32">
        <v>4</v>
      </c>
      <c r="E290" s="32" t="s">
        <v>70</v>
      </c>
      <c r="F290" s="32">
        <v>73</v>
      </c>
      <c r="G290" s="85">
        <v>86</v>
      </c>
      <c r="H290" s="14">
        <v>-0.75</v>
      </c>
      <c r="I290" s="14">
        <v>0.52</v>
      </c>
      <c r="J290" s="36">
        <v>0.58545448216434326</v>
      </c>
      <c r="K290" s="36">
        <v>0.33583456203941703</v>
      </c>
      <c r="L290" s="36">
        <v>0.67166912407883406</v>
      </c>
      <c r="M290" s="138">
        <v>52.268602540834841</v>
      </c>
      <c r="N290" s="56">
        <v>9.4373865698729595</v>
      </c>
    </row>
    <row r="291" spans="1:14" x14ac:dyDescent="0.2">
      <c r="A291" s="31" t="s">
        <v>605</v>
      </c>
      <c r="B291" s="31" t="s">
        <v>606</v>
      </c>
      <c r="C291" s="32" t="s">
        <v>580</v>
      </c>
      <c r="D291" s="32">
        <v>1</v>
      </c>
      <c r="E291" s="32" t="s">
        <v>164</v>
      </c>
      <c r="F291" s="32">
        <v>57</v>
      </c>
      <c r="G291" s="85">
        <v>88</v>
      </c>
      <c r="H291" s="14">
        <v>-1.71</v>
      </c>
      <c r="I291" s="14">
        <v>0.46</v>
      </c>
      <c r="J291" s="36">
        <v>-0.654550054596581</v>
      </c>
      <c r="K291" s="36">
        <v>0.29708442026563814</v>
      </c>
      <c r="L291" s="36">
        <v>0.59416884053127628</v>
      </c>
      <c r="M291" s="138">
        <v>34.845735027223228</v>
      </c>
      <c r="N291" s="56">
        <v>8.3484573502722341</v>
      </c>
    </row>
    <row r="292" spans="1:14" x14ac:dyDescent="0.2">
      <c r="A292" s="31" t="s">
        <v>607</v>
      </c>
      <c r="B292" s="31" t="s">
        <v>608</v>
      </c>
      <c r="C292" s="32" t="s">
        <v>580</v>
      </c>
      <c r="D292" s="32">
        <v>4</v>
      </c>
      <c r="E292" s="32" t="s">
        <v>83</v>
      </c>
      <c r="F292" s="32">
        <v>73</v>
      </c>
      <c r="G292" s="85">
        <v>80</v>
      </c>
      <c r="H292" s="14">
        <v>-1.2</v>
      </c>
      <c r="I292" s="14">
        <v>0.54</v>
      </c>
      <c r="J292" s="36">
        <v>4.202355557660041E-3</v>
      </c>
      <c r="K292" s="36">
        <v>0.34875127596400995</v>
      </c>
      <c r="L292" s="36">
        <v>0.69750255192801991</v>
      </c>
      <c r="M292" s="138">
        <v>44.101633393829403</v>
      </c>
      <c r="N292" s="56">
        <v>9.8003629764065341</v>
      </c>
    </row>
    <row r="293" spans="1:14" x14ac:dyDescent="0.2">
      <c r="A293" s="31" t="s">
        <v>609</v>
      </c>
      <c r="B293" s="31" t="s">
        <v>610</v>
      </c>
      <c r="C293" s="32" t="s">
        <v>611</v>
      </c>
      <c r="D293" s="32">
        <v>1</v>
      </c>
      <c r="E293" s="32" t="s">
        <v>164</v>
      </c>
      <c r="F293" s="32">
        <v>80</v>
      </c>
      <c r="G293" s="85">
        <v>89</v>
      </c>
      <c r="H293" s="14">
        <v>-0.14000000000000001</v>
      </c>
      <c r="I293" s="14">
        <v>0.46</v>
      </c>
      <c r="J293" s="36">
        <v>1.373374031564514</v>
      </c>
      <c r="K293" s="36">
        <v>0.29708442026563814</v>
      </c>
      <c r="L293" s="36">
        <v>0.59416884053127628</v>
      </c>
      <c r="M293" s="138">
        <v>63.339382940108905</v>
      </c>
      <c r="N293" s="56">
        <v>8.3484573502722341</v>
      </c>
    </row>
    <row r="294" spans="1:14" x14ac:dyDescent="0.2">
      <c r="A294" s="31" t="s">
        <v>612</v>
      </c>
      <c r="B294" s="31" t="s">
        <v>613</v>
      </c>
      <c r="C294" s="32" t="s">
        <v>611</v>
      </c>
      <c r="D294" s="32">
        <v>1</v>
      </c>
      <c r="E294" s="32" t="s">
        <v>223</v>
      </c>
      <c r="F294" s="32">
        <v>88</v>
      </c>
      <c r="G294" s="85">
        <v>93</v>
      </c>
      <c r="H294" s="14">
        <v>0.55000000000000004</v>
      </c>
      <c r="I294" s="14">
        <v>0.57999999999999996</v>
      </c>
      <c r="J294" s="36">
        <v>2.2646272923614283</v>
      </c>
      <c r="K294" s="36">
        <v>0.37458470381319586</v>
      </c>
      <c r="L294" s="36">
        <v>0.74916940762639173</v>
      </c>
      <c r="M294" s="138">
        <v>75.862068965517238</v>
      </c>
      <c r="N294" s="56">
        <v>10.526315789473685</v>
      </c>
    </row>
    <row r="295" spans="1:14" x14ac:dyDescent="0.2">
      <c r="A295" s="31" t="s">
        <v>614</v>
      </c>
      <c r="B295" s="31" t="s">
        <v>615</v>
      </c>
      <c r="C295" s="32" t="s">
        <v>611</v>
      </c>
      <c r="D295" s="32">
        <v>1</v>
      </c>
      <c r="E295" s="32" t="s">
        <v>164</v>
      </c>
      <c r="F295" s="32">
        <v>74</v>
      </c>
      <c r="G295" s="85">
        <v>81</v>
      </c>
      <c r="H295" s="14">
        <v>-1.05</v>
      </c>
      <c r="I295" s="14">
        <v>0.56000000000000005</v>
      </c>
      <c r="J295" s="36">
        <v>0.19795306442655433</v>
      </c>
      <c r="K295" s="36">
        <v>0.36166798988860294</v>
      </c>
      <c r="L295" s="36">
        <v>0.72333597977720587</v>
      </c>
      <c r="M295" s="138">
        <v>46.823956442831218</v>
      </c>
      <c r="N295" s="56">
        <v>10.16333938294011</v>
      </c>
    </row>
    <row r="296" spans="1:14" x14ac:dyDescent="0.2">
      <c r="A296" s="31" t="s">
        <v>616</v>
      </c>
      <c r="B296" s="31" t="s">
        <v>617</v>
      </c>
      <c r="C296" s="32" t="s">
        <v>611</v>
      </c>
      <c r="D296" s="32">
        <v>1</v>
      </c>
      <c r="E296" s="32" t="s">
        <v>164</v>
      </c>
      <c r="F296" s="32">
        <v>74</v>
      </c>
      <c r="G296" s="85">
        <v>82</v>
      </c>
      <c r="H296" s="14">
        <v>-0.97</v>
      </c>
      <c r="I296" s="14">
        <v>0.56000000000000005</v>
      </c>
      <c r="J296" s="36">
        <v>0.3012867758232981</v>
      </c>
      <c r="K296" s="36">
        <v>0.36166798988860294</v>
      </c>
      <c r="L296" s="36">
        <v>0.72333597977720587</v>
      </c>
      <c r="M296" s="138">
        <v>48.275862068965523</v>
      </c>
      <c r="N296" s="56">
        <v>10.16333938294011</v>
      </c>
    </row>
    <row r="297" spans="1:14" x14ac:dyDescent="0.2">
      <c r="A297" s="31" t="s">
        <v>618</v>
      </c>
      <c r="B297" s="31" t="s">
        <v>619</v>
      </c>
      <c r="C297" s="32" t="s">
        <v>611</v>
      </c>
      <c r="D297" s="32">
        <v>2</v>
      </c>
      <c r="E297" s="32" t="s">
        <v>164</v>
      </c>
      <c r="F297" s="32">
        <v>78</v>
      </c>
      <c r="G297" s="85">
        <v>86</v>
      </c>
      <c r="H297" s="14">
        <v>-0.42</v>
      </c>
      <c r="I297" s="14">
        <v>0.5</v>
      </c>
      <c r="J297" s="36">
        <v>1.0117060416759109</v>
      </c>
      <c r="K297" s="36">
        <v>0.32291784811482405</v>
      </c>
      <c r="L297" s="36">
        <v>0.64583569622964809</v>
      </c>
      <c r="M297" s="138">
        <v>58.257713248638829</v>
      </c>
      <c r="N297" s="56">
        <v>9.0744101633393832</v>
      </c>
    </row>
    <row r="298" spans="1:14" x14ac:dyDescent="0.2">
      <c r="A298" s="31" t="s">
        <v>620</v>
      </c>
      <c r="B298" s="31" t="s">
        <v>621</v>
      </c>
      <c r="C298" s="32" t="s">
        <v>611</v>
      </c>
      <c r="D298" s="32">
        <v>1</v>
      </c>
      <c r="E298" s="32" t="s">
        <v>164</v>
      </c>
      <c r="F298" s="32">
        <v>68</v>
      </c>
      <c r="G298" s="85">
        <v>81</v>
      </c>
      <c r="H298" s="14">
        <v>-1.48</v>
      </c>
      <c r="I298" s="14">
        <v>0.5</v>
      </c>
      <c r="J298" s="36">
        <v>-0.35746563433094292</v>
      </c>
      <c r="K298" s="36">
        <v>0.32291784811482405</v>
      </c>
      <c r="L298" s="36">
        <v>0.64583569622964809</v>
      </c>
      <c r="M298" s="138">
        <v>39.019963702359355</v>
      </c>
      <c r="N298" s="56">
        <v>9.0744101633393832</v>
      </c>
    </row>
    <row r="299" spans="1:14" x14ac:dyDescent="0.2">
      <c r="A299" s="31" t="s">
        <v>622</v>
      </c>
      <c r="B299" s="31" t="s">
        <v>623</v>
      </c>
      <c r="C299" s="32" t="s">
        <v>611</v>
      </c>
      <c r="D299" s="32">
        <v>1</v>
      </c>
      <c r="E299" s="32" t="s">
        <v>164</v>
      </c>
      <c r="F299" s="32">
        <v>70</v>
      </c>
      <c r="G299" s="85">
        <v>81</v>
      </c>
      <c r="H299" s="14">
        <v>-1.35</v>
      </c>
      <c r="I299" s="14">
        <v>0.52</v>
      </c>
      <c r="J299" s="36">
        <v>-0.18954835331123454</v>
      </c>
      <c r="K299" s="36">
        <v>0.33583456203941703</v>
      </c>
      <c r="L299" s="36">
        <v>0.67166912407883406</v>
      </c>
      <c r="M299" s="138">
        <v>41.379310344827587</v>
      </c>
      <c r="N299" s="56">
        <v>9.4373865698729595</v>
      </c>
    </row>
    <row r="300" spans="1:14" x14ac:dyDescent="0.2">
      <c r="A300" s="31" t="s">
        <v>624</v>
      </c>
      <c r="B300" s="31" t="s">
        <v>625</v>
      </c>
      <c r="C300" s="32" t="s">
        <v>611</v>
      </c>
      <c r="D300" s="32">
        <v>2</v>
      </c>
      <c r="E300" s="32" t="s">
        <v>164</v>
      </c>
      <c r="F300" s="32">
        <v>68</v>
      </c>
      <c r="G300" s="85">
        <v>75</v>
      </c>
      <c r="H300" s="14">
        <v>-1.82</v>
      </c>
      <c r="I300" s="14">
        <v>0.46</v>
      </c>
      <c r="J300" s="36">
        <v>-0.79663390776710374</v>
      </c>
      <c r="K300" s="36">
        <v>0.29708442026563814</v>
      </c>
      <c r="L300" s="36">
        <v>0.59416884053127628</v>
      </c>
      <c r="M300" s="138">
        <v>32.849364791288565</v>
      </c>
      <c r="N300" s="56">
        <v>8.3484573502722341</v>
      </c>
    </row>
    <row r="301" spans="1:14" x14ac:dyDescent="0.2">
      <c r="A301" s="31" t="s">
        <v>626</v>
      </c>
      <c r="B301" s="31" t="s">
        <v>627</v>
      </c>
      <c r="C301" s="32" t="s">
        <v>611</v>
      </c>
      <c r="D301" s="32">
        <v>1</v>
      </c>
      <c r="E301" s="32" t="s">
        <v>103</v>
      </c>
      <c r="F301" s="32">
        <v>84</v>
      </c>
      <c r="G301" s="85">
        <v>78</v>
      </c>
      <c r="H301" s="14">
        <v>-0.55000000000000004</v>
      </c>
      <c r="I301" s="14">
        <v>0.5</v>
      </c>
      <c r="J301" s="36">
        <v>0.84378876065620245</v>
      </c>
      <c r="K301" s="36">
        <v>0.32291784811482405</v>
      </c>
      <c r="L301" s="36">
        <v>0.64583569622964809</v>
      </c>
      <c r="M301" s="138">
        <v>55.898366606170605</v>
      </c>
      <c r="N301" s="56">
        <v>9.0744101633393832</v>
      </c>
    </row>
    <row r="302" spans="1:14" x14ac:dyDescent="0.2">
      <c r="A302" s="31" t="s">
        <v>628</v>
      </c>
      <c r="B302" s="31" t="s">
        <v>629</v>
      </c>
      <c r="C302" s="32" t="s">
        <v>611</v>
      </c>
      <c r="D302" s="32">
        <v>4</v>
      </c>
      <c r="E302" s="32" t="s">
        <v>70</v>
      </c>
      <c r="F302" s="32">
        <v>66</v>
      </c>
      <c r="G302" s="85">
        <v>77</v>
      </c>
      <c r="H302" s="14">
        <v>-1.82</v>
      </c>
      <c r="I302" s="14">
        <v>0.46</v>
      </c>
      <c r="J302" s="36">
        <v>-0.79663390776710374</v>
      </c>
      <c r="K302" s="36">
        <v>0.29708442026563814</v>
      </c>
      <c r="L302" s="36">
        <v>0.59416884053127628</v>
      </c>
      <c r="M302" s="138">
        <v>32.849364791288565</v>
      </c>
      <c r="N302" s="56">
        <v>8.3484573502722341</v>
      </c>
    </row>
    <row r="303" spans="1:14" x14ac:dyDescent="0.2">
      <c r="A303" s="31" t="s">
        <v>630</v>
      </c>
      <c r="B303" s="31" t="s">
        <v>631</v>
      </c>
      <c r="C303" s="32" t="s">
        <v>611</v>
      </c>
      <c r="D303" s="32">
        <v>3</v>
      </c>
      <c r="E303" s="32" t="s">
        <v>83</v>
      </c>
      <c r="F303" s="32">
        <v>70</v>
      </c>
      <c r="G303" s="85">
        <v>85</v>
      </c>
      <c r="H303" s="14">
        <v>-1.05</v>
      </c>
      <c r="I303" s="14">
        <v>0.56000000000000005</v>
      </c>
      <c r="J303" s="36">
        <v>0.19795306442655433</v>
      </c>
      <c r="K303" s="36">
        <v>0.36166798988860294</v>
      </c>
      <c r="L303" s="36">
        <v>0.72333597977720587</v>
      </c>
      <c r="M303" s="138">
        <v>46.823956442831218</v>
      </c>
      <c r="N303" s="56">
        <v>10.16333938294011</v>
      </c>
    </row>
    <row r="304" spans="1:14" x14ac:dyDescent="0.2">
      <c r="A304" s="31" t="s">
        <v>632</v>
      </c>
      <c r="B304" s="31" t="s">
        <v>633</v>
      </c>
      <c r="C304" s="32" t="s">
        <v>611</v>
      </c>
      <c r="D304" s="32">
        <v>2</v>
      </c>
      <c r="E304" s="32" t="s">
        <v>103</v>
      </c>
      <c r="F304" s="32">
        <v>74</v>
      </c>
      <c r="G304" s="85">
        <v>79</v>
      </c>
      <c r="H304" s="14">
        <v>-1.2</v>
      </c>
      <c r="I304" s="14">
        <v>0.54</v>
      </c>
      <c r="J304" s="36">
        <v>4.202355557660041E-3</v>
      </c>
      <c r="K304" s="36">
        <v>0.34875127596400995</v>
      </c>
      <c r="L304" s="36">
        <v>0.69750255192801991</v>
      </c>
      <c r="M304" s="138">
        <v>44.101633393829403</v>
      </c>
      <c r="N304" s="56">
        <v>9.8003629764065341</v>
      </c>
    </row>
    <row r="305" spans="1:14" x14ac:dyDescent="0.2">
      <c r="A305" s="31" t="s">
        <v>634</v>
      </c>
      <c r="B305" s="31" t="s">
        <v>635</v>
      </c>
      <c r="C305" s="32" t="s">
        <v>611</v>
      </c>
      <c r="D305" s="32">
        <v>1</v>
      </c>
      <c r="E305" s="32" t="s">
        <v>164</v>
      </c>
      <c r="F305" s="32">
        <v>68</v>
      </c>
      <c r="G305" s="85">
        <v>88</v>
      </c>
      <c r="H305" s="14">
        <v>-0.97</v>
      </c>
      <c r="I305" s="14">
        <v>0.56000000000000005</v>
      </c>
      <c r="J305" s="36">
        <v>0.3012867758232981</v>
      </c>
      <c r="K305" s="36">
        <v>0.36166798988860294</v>
      </c>
      <c r="L305" s="36">
        <v>0.72333597977720587</v>
      </c>
      <c r="M305" s="138">
        <v>48.275862068965523</v>
      </c>
      <c r="N305" s="56">
        <v>10.16333938294011</v>
      </c>
    </row>
    <row r="306" spans="1:14" x14ac:dyDescent="0.2">
      <c r="A306" s="31" t="s">
        <v>636</v>
      </c>
      <c r="B306" s="31" t="s">
        <v>637</v>
      </c>
      <c r="C306" s="32" t="s">
        <v>611</v>
      </c>
      <c r="D306" s="32">
        <v>2</v>
      </c>
      <c r="E306" s="32" t="s">
        <v>83</v>
      </c>
      <c r="F306" s="32">
        <v>69</v>
      </c>
      <c r="G306" s="85">
        <v>81</v>
      </c>
      <c r="H306" s="14">
        <v>-1.42</v>
      </c>
      <c r="I306" s="14">
        <v>0.52</v>
      </c>
      <c r="J306" s="36">
        <v>-0.27996535078338508</v>
      </c>
      <c r="K306" s="36">
        <v>0.33583456203941703</v>
      </c>
      <c r="L306" s="36">
        <v>0.67166912407883406</v>
      </c>
      <c r="M306" s="138">
        <v>40.10889292196007</v>
      </c>
      <c r="N306" s="56">
        <v>9.4373865698729595</v>
      </c>
    </row>
    <row r="307" spans="1:14" x14ac:dyDescent="0.2">
      <c r="F307" s="32"/>
      <c r="G307" s="32"/>
    </row>
    <row r="308" spans="1:14" x14ac:dyDescent="0.2">
      <c r="F308" s="32"/>
      <c r="G308" s="32"/>
    </row>
    <row r="309" spans="1:14" x14ac:dyDescent="0.2">
      <c r="F309" s="32"/>
      <c r="G309" s="32"/>
    </row>
    <row r="310" spans="1:14" x14ac:dyDescent="0.2">
      <c r="F310" s="32"/>
    </row>
  </sheetData>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109AE-E79C-4DD1-B4B1-1DA7471CF394}">
  <dimension ref="A1:P476"/>
  <sheetViews>
    <sheetView topLeftCell="A62" zoomScaleNormal="100" workbookViewId="0">
      <selection activeCell="C285" sqref="C285"/>
    </sheetView>
  </sheetViews>
  <sheetFormatPr defaultColWidth="8.85546875" defaultRowHeight="12.75" x14ac:dyDescent="0.2"/>
  <cols>
    <col min="1" max="16" width="15.7109375" style="14" customWidth="1"/>
    <col min="17" max="16384" width="8.85546875" style="14"/>
  </cols>
  <sheetData>
    <row r="1" spans="1:16" s="43" customFormat="1" ht="26.25" x14ac:dyDescent="0.4">
      <c r="A1" s="43" t="s">
        <v>1069</v>
      </c>
    </row>
    <row r="2" spans="1:16" x14ac:dyDescent="0.2">
      <c r="H2" s="14" t="s">
        <v>712</v>
      </c>
    </row>
    <row r="3" spans="1:16" ht="15" customHeight="1" x14ac:dyDescent="0.2">
      <c r="A3" s="75" t="s">
        <v>713</v>
      </c>
      <c r="H3" s="14" t="s">
        <v>714</v>
      </c>
    </row>
    <row r="4" spans="1:16" x14ac:dyDescent="0.2">
      <c r="A4" s="75" t="s">
        <v>715</v>
      </c>
      <c r="H4" s="14" t="s">
        <v>716</v>
      </c>
    </row>
    <row r="7" spans="1:16" x14ac:dyDescent="0.2">
      <c r="H7" s="16"/>
    </row>
    <row r="8" spans="1:16" s="41" customFormat="1" ht="63.75" customHeight="1" x14ac:dyDescent="0.25">
      <c r="E8" s="39" t="s">
        <v>661</v>
      </c>
      <c r="F8" s="89" t="s">
        <v>717</v>
      </c>
      <c r="G8" s="89" t="s">
        <v>717</v>
      </c>
      <c r="H8" s="89" t="s">
        <v>717</v>
      </c>
      <c r="I8" s="89" t="s">
        <v>717</v>
      </c>
    </row>
    <row r="9" spans="1:16" s="41" customFormat="1" ht="44.25" customHeight="1" x14ac:dyDescent="0.25">
      <c r="E9" s="39" t="s">
        <v>664</v>
      </c>
      <c r="F9" s="89" t="s">
        <v>666</v>
      </c>
      <c r="G9" s="89" t="s">
        <v>666</v>
      </c>
      <c r="H9" s="89" t="s">
        <v>666</v>
      </c>
      <c r="I9" s="89" t="s">
        <v>718</v>
      </c>
    </row>
    <row r="10" spans="1:16" s="41" customFormat="1" ht="44.25" customHeight="1" x14ac:dyDescent="0.25">
      <c r="E10" s="39" t="s">
        <v>667</v>
      </c>
      <c r="F10" s="89" t="s">
        <v>719</v>
      </c>
      <c r="G10" s="89" t="s">
        <v>719</v>
      </c>
      <c r="H10" s="89" t="s">
        <v>719</v>
      </c>
      <c r="I10" s="97">
        <v>1</v>
      </c>
    </row>
    <row r="11" spans="1:16" s="41" customFormat="1" ht="44.25" customHeight="1" x14ac:dyDescent="0.25">
      <c r="E11" s="39" t="s">
        <v>669</v>
      </c>
      <c r="F11" s="89" t="s">
        <v>666</v>
      </c>
      <c r="G11" s="89" t="s">
        <v>666</v>
      </c>
      <c r="H11" s="89" t="s">
        <v>666</v>
      </c>
      <c r="I11" s="89" t="s">
        <v>718</v>
      </c>
    </row>
    <row r="12" spans="1:16" s="41" customFormat="1" ht="138.75" customHeight="1" x14ac:dyDescent="0.25">
      <c r="E12" s="39" t="s">
        <v>671</v>
      </c>
      <c r="F12" s="115" t="s">
        <v>1135</v>
      </c>
      <c r="G12" s="115" t="s">
        <v>1136</v>
      </c>
      <c r="H12" s="115" t="s">
        <v>1137</v>
      </c>
      <c r="I12" s="115" t="s">
        <v>1138</v>
      </c>
    </row>
    <row r="13" spans="1:16" s="41" customFormat="1" ht="60" customHeight="1" x14ac:dyDescent="0.25">
      <c r="A13" s="39" t="s">
        <v>25</v>
      </c>
      <c r="B13" s="39" t="s">
        <v>26</v>
      </c>
      <c r="C13" s="39" t="s">
        <v>27</v>
      </c>
      <c r="D13" s="39" t="s">
        <v>28</v>
      </c>
      <c r="E13" s="39" t="s">
        <v>29</v>
      </c>
      <c r="F13" s="39" t="s">
        <v>672</v>
      </c>
      <c r="G13" s="39" t="s">
        <v>672</v>
      </c>
      <c r="H13" s="39" t="s">
        <v>672</v>
      </c>
      <c r="I13" s="39" t="s">
        <v>672</v>
      </c>
    </row>
    <row r="14" spans="1:16" s="41" customFormat="1" ht="38.25" x14ac:dyDescent="0.25">
      <c r="A14" s="94" t="s">
        <v>25</v>
      </c>
      <c r="B14" s="94" t="s">
        <v>26</v>
      </c>
      <c r="C14" s="94" t="s">
        <v>27</v>
      </c>
      <c r="D14" s="94" t="s">
        <v>28</v>
      </c>
      <c r="E14" s="94" t="s">
        <v>29</v>
      </c>
      <c r="F14" s="95" t="s">
        <v>720</v>
      </c>
      <c r="G14" s="116" t="s">
        <v>721</v>
      </c>
      <c r="H14" s="116" t="s">
        <v>722</v>
      </c>
      <c r="I14" s="96" t="s">
        <v>723</v>
      </c>
      <c r="J14" s="81" t="s">
        <v>1092</v>
      </c>
      <c r="K14" s="81" t="s">
        <v>1093</v>
      </c>
      <c r="L14" s="81" t="s">
        <v>1094</v>
      </c>
      <c r="M14" s="81" t="s">
        <v>1095</v>
      </c>
      <c r="N14" s="81" t="s">
        <v>1096</v>
      </c>
      <c r="O14" s="81" t="s">
        <v>1097</v>
      </c>
      <c r="P14" s="81" t="s">
        <v>1098</v>
      </c>
    </row>
    <row r="15" spans="1:16" x14ac:dyDescent="0.2">
      <c r="A15" s="26" t="s">
        <v>958</v>
      </c>
      <c r="B15" s="26"/>
      <c r="C15" s="26"/>
      <c r="D15" s="63"/>
      <c r="E15" s="63"/>
      <c r="F15" s="112" t="s">
        <v>719</v>
      </c>
      <c r="G15" s="112" t="s">
        <v>719</v>
      </c>
      <c r="H15" s="112" t="s">
        <v>719</v>
      </c>
      <c r="I15" s="112">
        <v>100</v>
      </c>
      <c r="J15" s="26">
        <v>-0.18</v>
      </c>
      <c r="K15" s="26">
        <v>8.9</v>
      </c>
      <c r="L15" s="50">
        <v>6.7700601863841818</v>
      </c>
      <c r="M15" s="50">
        <v>31.653051979661772</v>
      </c>
      <c r="N15" s="50">
        <v>63.306103959323544</v>
      </c>
      <c r="O15" s="51">
        <v>100</v>
      </c>
      <c r="P15" s="50">
        <v>747.89915966386559</v>
      </c>
    </row>
    <row r="16" spans="1:16" x14ac:dyDescent="0.2">
      <c r="A16" s="29" t="s">
        <v>959</v>
      </c>
      <c r="B16" s="29"/>
      <c r="C16" s="29"/>
      <c r="D16" s="66"/>
      <c r="E16" s="66"/>
      <c r="F16" s="111" t="s">
        <v>725</v>
      </c>
      <c r="G16" s="111" t="s">
        <v>725</v>
      </c>
      <c r="H16" s="111" t="s">
        <v>725</v>
      </c>
      <c r="I16" s="111">
        <v>0</v>
      </c>
      <c r="J16" s="29">
        <v>-1.37</v>
      </c>
      <c r="K16" s="29">
        <v>0.86</v>
      </c>
      <c r="L16" s="54">
        <v>-1.6944638261545844</v>
      </c>
      <c r="M16" s="54">
        <v>3.0586095171358565</v>
      </c>
      <c r="N16" s="54">
        <v>6.117219034271713</v>
      </c>
      <c r="O16" s="55">
        <v>0</v>
      </c>
      <c r="P16" s="54">
        <v>72.268907563025223</v>
      </c>
    </row>
    <row r="17" spans="1:16" x14ac:dyDescent="0.2">
      <c r="A17" s="31" t="s">
        <v>30</v>
      </c>
      <c r="B17" s="31" t="s">
        <v>31</v>
      </c>
      <c r="C17" s="32" t="s">
        <v>32</v>
      </c>
      <c r="D17" s="32">
        <v>3</v>
      </c>
      <c r="E17" s="32" t="s">
        <v>33</v>
      </c>
      <c r="F17" s="32" t="s">
        <v>719</v>
      </c>
      <c r="G17" s="32" t="s">
        <v>724</v>
      </c>
      <c r="H17" s="32" t="s">
        <v>725</v>
      </c>
      <c r="I17" s="113" t="s">
        <v>726</v>
      </c>
      <c r="J17" s="14">
        <v>-1.1200000000000001</v>
      </c>
      <c r="K17" s="14">
        <v>0.04</v>
      </c>
      <c r="L17" s="36">
        <v>8.3797521017425033E-2</v>
      </c>
      <c r="M17" s="36">
        <v>0.14226090777376077</v>
      </c>
      <c r="N17" s="36">
        <v>0.28452181554752154</v>
      </c>
      <c r="O17" s="138">
        <v>21.008403361344538</v>
      </c>
      <c r="P17" s="36">
        <v>3.3613445378151261</v>
      </c>
    </row>
    <row r="18" spans="1:16" x14ac:dyDescent="0.2">
      <c r="A18" s="31" t="s">
        <v>34</v>
      </c>
      <c r="B18" s="31" t="s">
        <v>35</v>
      </c>
      <c r="C18" s="32" t="s">
        <v>32</v>
      </c>
      <c r="D18" s="32">
        <v>3</v>
      </c>
      <c r="E18" s="32" t="s">
        <v>33</v>
      </c>
      <c r="F18" s="32" t="s">
        <v>725</v>
      </c>
      <c r="G18" s="32" t="s">
        <v>725</v>
      </c>
      <c r="H18" s="32" t="s">
        <v>725</v>
      </c>
      <c r="I18" s="113" t="s">
        <v>727</v>
      </c>
      <c r="J18" s="14">
        <v>-1.1499999999999999</v>
      </c>
      <c r="K18" s="14">
        <v>0.04</v>
      </c>
      <c r="L18" s="36">
        <v>-0.12959384064321472</v>
      </c>
      <c r="M18" s="36">
        <v>0.14226090777376077</v>
      </c>
      <c r="N18" s="36">
        <v>0.28452181554752154</v>
      </c>
      <c r="O18" s="138">
        <v>18.487394957983209</v>
      </c>
      <c r="P18" s="36">
        <v>3.3613445378151261</v>
      </c>
    </row>
    <row r="19" spans="1:16" x14ac:dyDescent="0.2">
      <c r="A19" s="31" t="s">
        <v>36</v>
      </c>
      <c r="B19" s="31" t="s">
        <v>37</v>
      </c>
      <c r="C19" s="32" t="s">
        <v>32</v>
      </c>
      <c r="D19" s="32">
        <v>3</v>
      </c>
      <c r="E19" s="32" t="s">
        <v>33</v>
      </c>
      <c r="F19" s="32" t="s">
        <v>719</v>
      </c>
      <c r="G19" s="32" t="s">
        <v>719</v>
      </c>
      <c r="H19" s="32" t="s">
        <v>725</v>
      </c>
      <c r="I19" s="113" t="s">
        <v>728</v>
      </c>
      <c r="J19" s="14">
        <v>-1.07</v>
      </c>
      <c r="K19" s="14">
        <v>0.06</v>
      </c>
      <c r="L19" s="36">
        <v>0.43944979045182725</v>
      </c>
      <c r="M19" s="36">
        <v>0.21339136166064113</v>
      </c>
      <c r="N19" s="36">
        <v>0.42678272332128225</v>
      </c>
      <c r="O19" s="138">
        <v>25.210084033613445</v>
      </c>
      <c r="P19" s="36">
        <v>5.042016806722688</v>
      </c>
    </row>
    <row r="20" spans="1:16" x14ac:dyDescent="0.2">
      <c r="A20" s="31" t="s">
        <v>38</v>
      </c>
      <c r="B20" s="31" t="s">
        <v>39</v>
      </c>
      <c r="C20" s="32" t="s">
        <v>32</v>
      </c>
      <c r="D20" s="32">
        <v>3</v>
      </c>
      <c r="E20" s="32" t="s">
        <v>33</v>
      </c>
      <c r="F20" s="32" t="s">
        <v>725</v>
      </c>
      <c r="G20" s="32" t="s">
        <v>725</v>
      </c>
      <c r="H20" s="32" t="s">
        <v>725</v>
      </c>
      <c r="I20" s="113" t="s">
        <v>728</v>
      </c>
      <c r="J20" s="14">
        <v>-1.1499999999999999</v>
      </c>
      <c r="K20" s="14">
        <v>0.04</v>
      </c>
      <c r="L20" s="36">
        <v>-0.12959384064321472</v>
      </c>
      <c r="M20" s="36">
        <v>0.14226090777376077</v>
      </c>
      <c r="N20" s="36">
        <v>0.28452181554752154</v>
      </c>
      <c r="O20" s="138">
        <v>18.487394957983209</v>
      </c>
      <c r="P20" s="36">
        <v>3.3613445378151261</v>
      </c>
    </row>
    <row r="21" spans="1:16" x14ac:dyDescent="0.2">
      <c r="A21" s="31" t="s">
        <v>40</v>
      </c>
      <c r="B21" s="31" t="s">
        <v>41</v>
      </c>
      <c r="C21" s="32" t="s">
        <v>32</v>
      </c>
      <c r="D21" s="32">
        <v>4</v>
      </c>
      <c r="E21" s="32" t="s">
        <v>33</v>
      </c>
      <c r="F21" s="32" t="s">
        <v>719</v>
      </c>
      <c r="G21" s="32" t="s">
        <v>719</v>
      </c>
      <c r="H21" s="32" t="s">
        <v>725</v>
      </c>
      <c r="I21" s="113" t="s">
        <v>729</v>
      </c>
      <c r="J21" s="14">
        <v>-1.08</v>
      </c>
      <c r="K21" s="14">
        <v>0.06</v>
      </c>
      <c r="L21" s="36">
        <v>0.36831933656494681</v>
      </c>
      <c r="M21" s="36">
        <v>0.21339136166064113</v>
      </c>
      <c r="N21" s="36">
        <v>0.42678272332128225</v>
      </c>
      <c r="O21" s="138">
        <v>24.369747899159666</v>
      </c>
      <c r="P21" s="36">
        <v>5.042016806722688</v>
      </c>
    </row>
    <row r="22" spans="1:16" x14ac:dyDescent="0.2">
      <c r="A22" s="31" t="s">
        <v>42</v>
      </c>
      <c r="B22" s="31" t="s">
        <v>43</v>
      </c>
      <c r="C22" s="32" t="s">
        <v>32</v>
      </c>
      <c r="D22" s="32">
        <v>2</v>
      </c>
      <c r="E22" s="32" t="s">
        <v>33</v>
      </c>
      <c r="F22" s="32" t="s">
        <v>725</v>
      </c>
      <c r="G22" s="32" t="s">
        <v>725</v>
      </c>
      <c r="H22" s="32" t="s">
        <v>725</v>
      </c>
      <c r="I22" s="113" t="s">
        <v>730</v>
      </c>
      <c r="J22" s="14">
        <v>-1.1499999999999999</v>
      </c>
      <c r="K22" s="14">
        <v>0.04</v>
      </c>
      <c r="L22" s="36">
        <v>-0.12959384064321472</v>
      </c>
      <c r="M22" s="36">
        <v>0.14226090777376077</v>
      </c>
      <c r="N22" s="36">
        <v>0.28452181554752154</v>
      </c>
      <c r="O22" s="138">
        <v>18.487394957983209</v>
      </c>
      <c r="P22" s="36">
        <v>3.3613445378151261</v>
      </c>
    </row>
    <row r="23" spans="1:16" x14ac:dyDescent="0.2">
      <c r="A23" s="31" t="s">
        <v>44</v>
      </c>
      <c r="B23" s="31" t="s">
        <v>45</v>
      </c>
      <c r="C23" s="32" t="s">
        <v>32</v>
      </c>
      <c r="D23" s="32">
        <v>4</v>
      </c>
      <c r="E23" s="32" t="s">
        <v>33</v>
      </c>
      <c r="F23" s="32" t="s">
        <v>719</v>
      </c>
      <c r="G23" s="32" t="s">
        <v>725</v>
      </c>
      <c r="H23" s="32" t="s">
        <v>725</v>
      </c>
      <c r="I23" s="114" t="s">
        <v>731</v>
      </c>
      <c r="J23" s="14">
        <v>-1.1299999999999999</v>
      </c>
      <c r="K23" s="14">
        <v>0.04</v>
      </c>
      <c r="L23" s="36">
        <v>1.2667067130546173E-2</v>
      </c>
      <c r="M23" s="36">
        <v>0.14226090777376077</v>
      </c>
      <c r="N23" s="36">
        <v>0.28452181554752154</v>
      </c>
      <c r="O23" s="138">
        <v>20.168067226890773</v>
      </c>
      <c r="P23" s="36">
        <v>3.3613445378151261</v>
      </c>
    </row>
    <row r="24" spans="1:16" x14ac:dyDescent="0.2">
      <c r="A24" s="31" t="s">
        <v>46</v>
      </c>
      <c r="B24" s="31" t="s">
        <v>47</v>
      </c>
      <c r="C24" s="32" t="s">
        <v>32</v>
      </c>
      <c r="D24" s="32">
        <v>4</v>
      </c>
      <c r="E24" s="32" t="s">
        <v>33</v>
      </c>
      <c r="F24" s="32"/>
      <c r="G24" s="32"/>
      <c r="H24" s="32"/>
      <c r="I24" s="113"/>
      <c r="J24" s="14">
        <v>-1.37</v>
      </c>
      <c r="K24" s="14">
        <v>0.86</v>
      </c>
      <c r="L24" s="36">
        <v>-1.6944638261545844</v>
      </c>
      <c r="M24" s="36">
        <v>3.0586095171358565</v>
      </c>
      <c r="N24" s="36">
        <v>6.117219034271713</v>
      </c>
      <c r="O24" s="138">
        <v>0</v>
      </c>
      <c r="P24" s="36">
        <v>72.268907563025223</v>
      </c>
    </row>
    <row r="25" spans="1:16" x14ac:dyDescent="0.2">
      <c r="A25" s="31" t="s">
        <v>48</v>
      </c>
      <c r="B25" s="31" t="s">
        <v>49</v>
      </c>
      <c r="C25" s="32" t="s">
        <v>32</v>
      </c>
      <c r="D25" s="32">
        <v>2</v>
      </c>
      <c r="E25" s="32" t="s">
        <v>33</v>
      </c>
      <c r="F25" s="32" t="s">
        <v>719</v>
      </c>
      <c r="G25" s="32" t="s">
        <v>725</v>
      </c>
      <c r="H25" s="32" t="s">
        <v>719</v>
      </c>
      <c r="I25" s="113" t="s">
        <v>728</v>
      </c>
      <c r="J25" s="14">
        <v>-1.07</v>
      </c>
      <c r="K25" s="14">
        <v>0.06</v>
      </c>
      <c r="L25" s="36">
        <v>0.43944979045182725</v>
      </c>
      <c r="M25" s="36">
        <v>0.21339136166064113</v>
      </c>
      <c r="N25" s="36">
        <v>0.42678272332128225</v>
      </c>
      <c r="O25" s="138">
        <v>25.210084033613445</v>
      </c>
      <c r="P25" s="36">
        <v>5.042016806722688</v>
      </c>
    </row>
    <row r="26" spans="1:16" x14ac:dyDescent="0.2">
      <c r="A26" s="31" t="s">
        <v>50</v>
      </c>
      <c r="B26" s="31" t="s">
        <v>51</v>
      </c>
      <c r="C26" s="32" t="s">
        <v>32</v>
      </c>
      <c r="D26" s="32">
        <v>4</v>
      </c>
      <c r="E26" s="32" t="s">
        <v>33</v>
      </c>
      <c r="F26" s="32" t="s">
        <v>719</v>
      </c>
      <c r="G26" s="32" t="s">
        <v>724</v>
      </c>
      <c r="H26" s="32" t="s">
        <v>725</v>
      </c>
      <c r="I26" s="113" t="s">
        <v>732</v>
      </c>
      <c r="J26" s="14">
        <v>-1.1200000000000001</v>
      </c>
      <c r="K26" s="14">
        <v>0.04</v>
      </c>
      <c r="L26" s="36">
        <v>8.3797521017425033E-2</v>
      </c>
      <c r="M26" s="36">
        <v>0.14226090777376077</v>
      </c>
      <c r="N26" s="36">
        <v>0.28452181554752154</v>
      </c>
      <c r="O26" s="138">
        <v>21.008403361344538</v>
      </c>
      <c r="P26" s="36">
        <v>3.3613445378151261</v>
      </c>
    </row>
    <row r="27" spans="1:16" x14ac:dyDescent="0.2">
      <c r="A27" s="31" t="s">
        <v>52</v>
      </c>
      <c r="B27" s="31" t="s">
        <v>53</v>
      </c>
      <c r="C27" s="32" t="s">
        <v>32</v>
      </c>
      <c r="D27" s="32">
        <v>3</v>
      </c>
      <c r="E27" s="32" t="s">
        <v>33</v>
      </c>
      <c r="F27" s="32" t="s">
        <v>725</v>
      </c>
      <c r="G27" s="32" t="s">
        <v>725</v>
      </c>
      <c r="H27" s="32" t="s">
        <v>725</v>
      </c>
      <c r="I27" s="113" t="s">
        <v>728</v>
      </c>
      <c r="J27" s="14">
        <v>-1.1499999999999999</v>
      </c>
      <c r="K27" s="14">
        <v>0.04</v>
      </c>
      <c r="L27" s="36">
        <v>-0.12959384064321472</v>
      </c>
      <c r="M27" s="36">
        <v>0.14226090777376077</v>
      </c>
      <c r="N27" s="36">
        <v>0.28452181554752154</v>
      </c>
      <c r="O27" s="138">
        <v>18.487394957983209</v>
      </c>
      <c r="P27" s="36">
        <v>3.3613445378151261</v>
      </c>
    </row>
    <row r="28" spans="1:16" x14ac:dyDescent="0.2">
      <c r="A28" s="31" t="s">
        <v>54</v>
      </c>
      <c r="B28" s="31" t="s">
        <v>55</v>
      </c>
      <c r="C28" s="32" t="s">
        <v>32</v>
      </c>
      <c r="D28" s="32">
        <v>3</v>
      </c>
      <c r="E28" s="32" t="s">
        <v>33</v>
      </c>
      <c r="F28" s="32" t="s">
        <v>719</v>
      </c>
      <c r="G28" s="32" t="s">
        <v>719</v>
      </c>
      <c r="H28" s="32" t="s">
        <v>719</v>
      </c>
      <c r="I28" s="113" t="s">
        <v>733</v>
      </c>
      <c r="J28" s="14">
        <v>-1.04</v>
      </c>
      <c r="K28" s="14">
        <v>0.04</v>
      </c>
      <c r="L28" s="36">
        <v>0.65284115211246863</v>
      </c>
      <c r="M28" s="36">
        <v>0.14226090777376077</v>
      </c>
      <c r="N28" s="36">
        <v>0.28452181554752154</v>
      </c>
      <c r="O28" s="138">
        <v>27.731092436974794</v>
      </c>
      <c r="P28" s="36">
        <v>3.3613445378151261</v>
      </c>
    </row>
    <row r="29" spans="1:16" x14ac:dyDescent="0.2">
      <c r="A29" s="31" t="s">
        <v>56</v>
      </c>
      <c r="B29" s="31" t="s">
        <v>57</v>
      </c>
      <c r="C29" s="32" t="s">
        <v>32</v>
      </c>
      <c r="D29" s="32">
        <v>1</v>
      </c>
      <c r="E29" s="32" t="s">
        <v>58</v>
      </c>
      <c r="F29" s="32" t="s">
        <v>719</v>
      </c>
      <c r="G29" s="32" t="s">
        <v>719</v>
      </c>
      <c r="H29" s="32" t="s">
        <v>725</v>
      </c>
      <c r="I29" s="113">
        <v>0</v>
      </c>
      <c r="J29" s="14">
        <v>-1.1299999999999999</v>
      </c>
      <c r="K29" s="14">
        <v>0.04</v>
      </c>
      <c r="L29" s="36">
        <v>1.2667067130546173E-2</v>
      </c>
      <c r="M29" s="36">
        <v>0.14226090777376077</v>
      </c>
      <c r="N29" s="36">
        <v>0.28452181554752154</v>
      </c>
      <c r="O29" s="138">
        <v>20.168067226890773</v>
      </c>
      <c r="P29" s="36">
        <v>3.3613445378151261</v>
      </c>
    </row>
    <row r="30" spans="1:16" x14ac:dyDescent="0.2">
      <c r="A30" s="31" t="s">
        <v>59</v>
      </c>
      <c r="B30" s="31" t="s">
        <v>60</v>
      </c>
      <c r="C30" s="32" t="s">
        <v>32</v>
      </c>
      <c r="D30" s="32">
        <v>4</v>
      </c>
      <c r="E30" s="32" t="s">
        <v>33</v>
      </c>
      <c r="F30" s="32" t="s">
        <v>719</v>
      </c>
      <c r="G30" s="32" t="s">
        <v>719</v>
      </c>
      <c r="H30" s="32" t="s">
        <v>719</v>
      </c>
      <c r="I30" s="113" t="s">
        <v>734</v>
      </c>
      <c r="J30" s="14">
        <v>-1.03</v>
      </c>
      <c r="K30" s="14">
        <v>0.06</v>
      </c>
      <c r="L30" s="36">
        <v>0.72397160599934907</v>
      </c>
      <c r="M30" s="36">
        <v>0.21339136166064113</v>
      </c>
      <c r="N30" s="36">
        <v>0.42678272332128225</v>
      </c>
      <c r="O30" s="138">
        <v>28.57142857142858</v>
      </c>
      <c r="P30" s="36">
        <v>5.042016806722688</v>
      </c>
    </row>
    <row r="31" spans="1:16" x14ac:dyDescent="0.2">
      <c r="A31" s="31" t="s">
        <v>61</v>
      </c>
      <c r="B31" s="31" t="s">
        <v>62</v>
      </c>
      <c r="C31" s="32" t="s">
        <v>32</v>
      </c>
      <c r="D31" s="32">
        <v>3</v>
      </c>
      <c r="E31" s="32" t="s">
        <v>33</v>
      </c>
      <c r="F31" s="32" t="s">
        <v>719</v>
      </c>
      <c r="G31" s="32" t="s">
        <v>725</v>
      </c>
      <c r="H31" s="32" t="s">
        <v>719</v>
      </c>
      <c r="I31" s="113" t="s">
        <v>735</v>
      </c>
      <c r="J31" s="14">
        <v>-1.08</v>
      </c>
      <c r="K31" s="14">
        <v>0.06</v>
      </c>
      <c r="L31" s="36">
        <v>0.36831933656494681</v>
      </c>
      <c r="M31" s="36">
        <v>0.21339136166064113</v>
      </c>
      <c r="N31" s="36">
        <v>0.42678272332128225</v>
      </c>
      <c r="O31" s="138">
        <v>24.369747899159666</v>
      </c>
      <c r="P31" s="36">
        <v>5.042016806722688</v>
      </c>
    </row>
    <row r="32" spans="1:16" x14ac:dyDescent="0.2">
      <c r="A32" s="31" t="s">
        <v>63</v>
      </c>
      <c r="B32" s="31" t="s">
        <v>64</v>
      </c>
      <c r="C32" s="32" t="s">
        <v>32</v>
      </c>
      <c r="D32" s="32">
        <v>4</v>
      </c>
      <c r="E32" s="32" t="s">
        <v>33</v>
      </c>
      <c r="F32" s="32" t="s">
        <v>719</v>
      </c>
      <c r="G32" s="32" t="s">
        <v>719</v>
      </c>
      <c r="H32" s="32" t="s">
        <v>725</v>
      </c>
      <c r="I32" s="113" t="s">
        <v>736</v>
      </c>
      <c r="J32" s="14">
        <v>-1.08</v>
      </c>
      <c r="K32" s="14">
        <v>0.06</v>
      </c>
      <c r="L32" s="36">
        <v>0.36831933656494681</v>
      </c>
      <c r="M32" s="36">
        <v>0.21339136166064113</v>
      </c>
      <c r="N32" s="36">
        <v>0.42678272332128225</v>
      </c>
      <c r="O32" s="138">
        <v>24.369747899159666</v>
      </c>
      <c r="P32" s="36">
        <v>5.042016806722688</v>
      </c>
    </row>
    <row r="33" spans="1:16" x14ac:dyDescent="0.2">
      <c r="A33" s="31" t="s">
        <v>65</v>
      </c>
      <c r="B33" s="31" t="s">
        <v>66</v>
      </c>
      <c r="C33" s="32" t="s">
        <v>32</v>
      </c>
      <c r="D33" s="32">
        <v>5</v>
      </c>
      <c r="E33" s="32" t="s">
        <v>67</v>
      </c>
      <c r="F33" s="32">
        <v>0</v>
      </c>
      <c r="G33" s="32">
        <v>0</v>
      </c>
      <c r="H33" s="32">
        <v>50</v>
      </c>
      <c r="I33" s="113" t="s">
        <v>737</v>
      </c>
      <c r="J33" s="14">
        <v>-1.1399999999999999</v>
      </c>
      <c r="K33" s="14">
        <v>0.04</v>
      </c>
      <c r="L33" s="36">
        <v>-5.8463386756334272E-2</v>
      </c>
      <c r="M33" s="36">
        <v>0.14226090777376077</v>
      </c>
      <c r="N33" s="36">
        <v>0.28452181554752154</v>
      </c>
      <c r="O33" s="138">
        <v>19.327731092436991</v>
      </c>
      <c r="P33" s="36">
        <v>3.3613445378151261</v>
      </c>
    </row>
    <row r="34" spans="1:16" x14ac:dyDescent="0.2">
      <c r="A34" s="31" t="s">
        <v>68</v>
      </c>
      <c r="B34" s="31" t="s">
        <v>69</v>
      </c>
      <c r="C34" s="32" t="s">
        <v>32</v>
      </c>
      <c r="D34" s="32">
        <v>4</v>
      </c>
      <c r="E34" s="32" t="s">
        <v>70</v>
      </c>
      <c r="F34" s="32" t="s">
        <v>719</v>
      </c>
      <c r="G34" s="32" t="s">
        <v>725</v>
      </c>
      <c r="H34" s="32" t="s">
        <v>725</v>
      </c>
      <c r="I34" s="113" t="s">
        <v>738</v>
      </c>
      <c r="J34" s="14">
        <v>-1.1399999999999999</v>
      </c>
      <c r="K34" s="14">
        <v>0.04</v>
      </c>
      <c r="L34" s="36">
        <v>-5.8463386756334272E-2</v>
      </c>
      <c r="M34" s="36">
        <v>0.14226090777376077</v>
      </c>
      <c r="N34" s="36">
        <v>0.28452181554752154</v>
      </c>
      <c r="O34" s="138">
        <v>19.327731092436991</v>
      </c>
      <c r="P34" s="36">
        <v>3.3613445378151261</v>
      </c>
    </row>
    <row r="35" spans="1:16" x14ac:dyDescent="0.2">
      <c r="A35" s="31" t="s">
        <v>71</v>
      </c>
      <c r="B35" s="31" t="s">
        <v>72</v>
      </c>
      <c r="C35" s="32" t="s">
        <v>32</v>
      </c>
      <c r="D35" s="32">
        <v>4</v>
      </c>
      <c r="E35" s="32" t="s">
        <v>33</v>
      </c>
      <c r="F35" s="32" t="s">
        <v>724</v>
      </c>
      <c r="G35" s="32" t="s">
        <v>724</v>
      </c>
      <c r="H35" s="32" t="s">
        <v>725</v>
      </c>
      <c r="I35" s="113" t="s">
        <v>739</v>
      </c>
      <c r="J35" s="14">
        <v>-1.1299999999999999</v>
      </c>
      <c r="K35" s="14">
        <v>0.04</v>
      </c>
      <c r="L35" s="36">
        <v>1.2667067130546173E-2</v>
      </c>
      <c r="M35" s="36">
        <v>0.14226090777376077</v>
      </c>
      <c r="N35" s="36">
        <v>0.28452181554752154</v>
      </c>
      <c r="O35" s="138">
        <v>20.168067226890773</v>
      </c>
      <c r="P35" s="36">
        <v>3.3613445378151261</v>
      </c>
    </row>
    <row r="36" spans="1:16" x14ac:dyDescent="0.2">
      <c r="A36" s="31" t="s">
        <v>73</v>
      </c>
      <c r="B36" s="31" t="s">
        <v>74</v>
      </c>
      <c r="C36" s="32" t="s">
        <v>32</v>
      </c>
      <c r="D36" s="32">
        <v>3</v>
      </c>
      <c r="E36" s="32" t="s">
        <v>33</v>
      </c>
      <c r="F36" s="32" t="s">
        <v>719</v>
      </c>
      <c r="G36" s="32" t="s">
        <v>719</v>
      </c>
      <c r="H36" s="32" t="s">
        <v>725</v>
      </c>
      <c r="I36" s="113" t="s">
        <v>740</v>
      </c>
      <c r="J36" s="14">
        <v>-1.08</v>
      </c>
      <c r="K36" s="14">
        <v>0.06</v>
      </c>
      <c r="L36" s="36">
        <v>0.36831933656494681</v>
      </c>
      <c r="M36" s="36">
        <v>0.21339136166064113</v>
      </c>
      <c r="N36" s="36">
        <v>0.42678272332128225</v>
      </c>
      <c r="O36" s="138">
        <v>24.369747899159666</v>
      </c>
      <c r="P36" s="36">
        <v>5.042016806722688</v>
      </c>
    </row>
    <row r="37" spans="1:16" x14ac:dyDescent="0.2">
      <c r="A37" s="31" t="s">
        <v>75</v>
      </c>
      <c r="B37" s="31" t="s">
        <v>76</v>
      </c>
      <c r="C37" s="32" t="s">
        <v>32</v>
      </c>
      <c r="D37" s="32">
        <v>4</v>
      </c>
      <c r="E37" s="32" t="s">
        <v>33</v>
      </c>
      <c r="F37" s="32" t="s">
        <v>719</v>
      </c>
      <c r="G37" s="32" t="s">
        <v>719</v>
      </c>
      <c r="H37" s="32" t="s">
        <v>725</v>
      </c>
      <c r="I37" s="113" t="s">
        <v>741</v>
      </c>
      <c r="J37" s="14">
        <v>-1.08</v>
      </c>
      <c r="K37" s="14">
        <v>0.06</v>
      </c>
      <c r="L37" s="36">
        <v>0.36831933656494681</v>
      </c>
      <c r="M37" s="36">
        <v>0.21339136166064113</v>
      </c>
      <c r="N37" s="36">
        <v>0.42678272332128225</v>
      </c>
      <c r="O37" s="138">
        <v>24.369747899159666</v>
      </c>
      <c r="P37" s="36">
        <v>5.042016806722688</v>
      </c>
    </row>
    <row r="38" spans="1:16" x14ac:dyDescent="0.2">
      <c r="A38" s="31" t="s">
        <v>77</v>
      </c>
      <c r="B38" s="31" t="s">
        <v>78</v>
      </c>
      <c r="C38" s="32" t="s">
        <v>32</v>
      </c>
      <c r="D38" s="32">
        <v>3</v>
      </c>
      <c r="E38" s="32" t="s">
        <v>33</v>
      </c>
      <c r="F38" s="32" t="s">
        <v>719</v>
      </c>
      <c r="G38" s="32" t="s">
        <v>719</v>
      </c>
      <c r="H38" s="32" t="s">
        <v>725</v>
      </c>
      <c r="I38" s="113" t="s">
        <v>728</v>
      </c>
      <c r="J38" s="14">
        <v>-1.07</v>
      </c>
      <c r="K38" s="14">
        <v>0.06</v>
      </c>
      <c r="L38" s="36">
        <v>0.43944979045182725</v>
      </c>
      <c r="M38" s="36">
        <v>0.21339136166064113</v>
      </c>
      <c r="N38" s="36">
        <v>0.42678272332128225</v>
      </c>
      <c r="O38" s="138">
        <v>25.210084033613445</v>
      </c>
      <c r="P38" s="36">
        <v>5.042016806722688</v>
      </c>
    </row>
    <row r="39" spans="1:16" x14ac:dyDescent="0.2">
      <c r="A39" s="31" t="s">
        <v>79</v>
      </c>
      <c r="B39" s="31" t="s">
        <v>80</v>
      </c>
      <c r="C39" s="32" t="s">
        <v>32</v>
      </c>
      <c r="D39" s="32">
        <v>1</v>
      </c>
      <c r="E39" s="32" t="s">
        <v>33</v>
      </c>
      <c r="F39" s="32" t="s">
        <v>719</v>
      </c>
      <c r="G39" s="32" t="s">
        <v>719</v>
      </c>
      <c r="H39" s="32" t="s">
        <v>742</v>
      </c>
      <c r="I39" s="113">
        <v>0</v>
      </c>
      <c r="J39" s="14">
        <v>-1.1299999999999999</v>
      </c>
      <c r="K39" s="14">
        <v>0.04</v>
      </c>
      <c r="L39" s="36">
        <v>1.2667067130546173E-2</v>
      </c>
      <c r="M39" s="36">
        <v>0.14226090777376077</v>
      </c>
      <c r="N39" s="36">
        <v>0.28452181554752154</v>
      </c>
      <c r="O39" s="138">
        <v>20.168067226890773</v>
      </c>
      <c r="P39" s="36">
        <v>3.3613445378151261</v>
      </c>
    </row>
    <row r="40" spans="1:16" x14ac:dyDescent="0.2">
      <c r="A40" s="31" t="s">
        <v>81</v>
      </c>
      <c r="B40" s="31" t="s">
        <v>82</v>
      </c>
      <c r="C40" s="32" t="s">
        <v>32</v>
      </c>
      <c r="D40" s="32">
        <v>3</v>
      </c>
      <c r="E40" s="32" t="s">
        <v>83</v>
      </c>
      <c r="F40" s="32" t="s">
        <v>719</v>
      </c>
      <c r="G40" s="32" t="s">
        <v>719</v>
      </c>
      <c r="H40" s="32" t="s">
        <v>725</v>
      </c>
      <c r="I40" s="113" t="s">
        <v>743</v>
      </c>
      <c r="J40" s="14">
        <v>-1.0900000000000001</v>
      </c>
      <c r="K40" s="14">
        <v>0.06</v>
      </c>
      <c r="L40" s="36">
        <v>0.29718888267806637</v>
      </c>
      <c r="M40" s="36">
        <v>0.21339136166064113</v>
      </c>
      <c r="N40" s="36">
        <v>0.42678272332128225</v>
      </c>
      <c r="O40" s="138">
        <v>23.52941176470588</v>
      </c>
      <c r="P40" s="36">
        <v>5.042016806722688</v>
      </c>
    </row>
    <row r="41" spans="1:16" x14ac:dyDescent="0.2">
      <c r="A41" s="31" t="s">
        <v>84</v>
      </c>
      <c r="B41" s="31" t="s">
        <v>85</v>
      </c>
      <c r="C41" s="32" t="s">
        <v>32</v>
      </c>
      <c r="D41" s="32">
        <v>3</v>
      </c>
      <c r="E41" s="32" t="s">
        <v>33</v>
      </c>
      <c r="F41" s="32" t="s">
        <v>719</v>
      </c>
      <c r="G41" s="32" t="s">
        <v>719</v>
      </c>
      <c r="H41" s="32" t="s">
        <v>725</v>
      </c>
      <c r="I41" s="113" t="s">
        <v>744</v>
      </c>
      <c r="J41" s="14">
        <v>-1.0900000000000001</v>
      </c>
      <c r="K41" s="14">
        <v>0.06</v>
      </c>
      <c r="L41" s="36">
        <v>0.29718888267806637</v>
      </c>
      <c r="M41" s="36">
        <v>0.21339136166064113</v>
      </c>
      <c r="N41" s="36">
        <v>0.42678272332128225</v>
      </c>
      <c r="O41" s="138">
        <v>23.52941176470588</v>
      </c>
      <c r="P41" s="36">
        <v>5.042016806722688</v>
      </c>
    </row>
    <row r="42" spans="1:16" x14ac:dyDescent="0.2">
      <c r="A42" s="31" t="s">
        <v>86</v>
      </c>
      <c r="B42" s="31" t="s">
        <v>87</v>
      </c>
      <c r="C42" s="32" t="s">
        <v>32</v>
      </c>
      <c r="D42" s="32">
        <v>2</v>
      </c>
      <c r="E42" s="32" t="s">
        <v>33</v>
      </c>
      <c r="F42" s="32" t="s">
        <v>719</v>
      </c>
      <c r="G42" s="32" t="s">
        <v>725</v>
      </c>
      <c r="H42" s="32" t="s">
        <v>725</v>
      </c>
      <c r="I42" s="113" t="s">
        <v>743</v>
      </c>
      <c r="J42" s="14">
        <v>-1.1299999999999999</v>
      </c>
      <c r="K42" s="14">
        <v>0.04</v>
      </c>
      <c r="L42" s="36">
        <v>1.2667067130546173E-2</v>
      </c>
      <c r="M42" s="36">
        <v>0.14226090777376077</v>
      </c>
      <c r="N42" s="36">
        <v>0.28452181554752154</v>
      </c>
      <c r="O42" s="138">
        <v>20.168067226890773</v>
      </c>
      <c r="P42" s="36">
        <v>3.3613445378151261</v>
      </c>
    </row>
    <row r="43" spans="1:16" x14ac:dyDescent="0.2">
      <c r="A43" s="31" t="s">
        <v>88</v>
      </c>
      <c r="B43" s="31" t="s">
        <v>89</v>
      </c>
      <c r="C43" s="32" t="s">
        <v>90</v>
      </c>
      <c r="D43" s="32">
        <v>2</v>
      </c>
      <c r="E43" s="32" t="s">
        <v>33</v>
      </c>
      <c r="F43" s="32" t="s">
        <v>719</v>
      </c>
      <c r="G43" s="32" t="s">
        <v>719</v>
      </c>
      <c r="H43" s="32" t="s">
        <v>725</v>
      </c>
      <c r="I43" s="113" t="s">
        <v>728</v>
      </c>
      <c r="J43" s="14">
        <v>-1.07</v>
      </c>
      <c r="K43" s="14">
        <v>0.06</v>
      </c>
      <c r="L43" s="36">
        <v>0.43944979045182725</v>
      </c>
      <c r="M43" s="36">
        <v>0.21339136166064113</v>
      </c>
      <c r="N43" s="36">
        <v>0.42678272332128225</v>
      </c>
      <c r="O43" s="138">
        <v>25.210084033613445</v>
      </c>
      <c r="P43" s="36">
        <v>5.042016806722688</v>
      </c>
    </row>
    <row r="44" spans="1:16" x14ac:dyDescent="0.2">
      <c r="A44" s="31" t="s">
        <v>91</v>
      </c>
      <c r="B44" s="31" t="s">
        <v>92</v>
      </c>
      <c r="C44" s="32" t="s">
        <v>90</v>
      </c>
      <c r="D44" s="32">
        <v>1</v>
      </c>
      <c r="E44" s="32" t="s">
        <v>58</v>
      </c>
      <c r="F44" s="32" t="s">
        <v>725</v>
      </c>
      <c r="G44" s="32" t="s">
        <v>725</v>
      </c>
      <c r="H44" s="32" t="s">
        <v>724</v>
      </c>
      <c r="I44" s="113" t="s">
        <v>745</v>
      </c>
      <c r="J44" s="14">
        <v>-1.1399999999999999</v>
      </c>
      <c r="K44" s="14">
        <v>0.04</v>
      </c>
      <c r="L44" s="36">
        <v>-5.8463386756334272E-2</v>
      </c>
      <c r="M44" s="36">
        <v>0.14226090777376077</v>
      </c>
      <c r="N44" s="36">
        <v>0.28452181554752154</v>
      </c>
      <c r="O44" s="138">
        <v>19.327731092436991</v>
      </c>
      <c r="P44" s="36">
        <v>3.3613445378151261</v>
      </c>
    </row>
    <row r="45" spans="1:16" x14ac:dyDescent="0.2">
      <c r="A45" s="31" t="s">
        <v>93</v>
      </c>
      <c r="B45" s="31" t="s">
        <v>94</v>
      </c>
      <c r="C45" s="32" t="s">
        <v>90</v>
      </c>
      <c r="D45" s="32">
        <v>2</v>
      </c>
      <c r="E45" s="32" t="s">
        <v>58</v>
      </c>
      <c r="F45" s="32" t="s">
        <v>719</v>
      </c>
      <c r="G45" s="32" t="s">
        <v>719</v>
      </c>
      <c r="H45" s="32" t="s">
        <v>725</v>
      </c>
      <c r="I45" s="113" t="s">
        <v>746</v>
      </c>
      <c r="J45" s="14">
        <v>-1.0900000000000001</v>
      </c>
      <c r="K45" s="14">
        <v>0.06</v>
      </c>
      <c r="L45" s="36">
        <v>0.29718888267806637</v>
      </c>
      <c r="M45" s="36">
        <v>0.21339136166064113</v>
      </c>
      <c r="N45" s="36">
        <v>0.42678272332128225</v>
      </c>
      <c r="O45" s="138">
        <v>23.52941176470588</v>
      </c>
      <c r="P45" s="36">
        <v>5.042016806722688</v>
      </c>
    </row>
    <row r="46" spans="1:16" x14ac:dyDescent="0.2">
      <c r="A46" s="31" t="s">
        <v>95</v>
      </c>
      <c r="B46" s="31" t="s">
        <v>96</v>
      </c>
      <c r="C46" s="32" t="s">
        <v>90</v>
      </c>
      <c r="D46" s="32">
        <v>1</v>
      </c>
      <c r="E46" s="32" t="s">
        <v>58</v>
      </c>
      <c r="F46" s="32" t="s">
        <v>719</v>
      </c>
      <c r="G46" s="32" t="s">
        <v>725</v>
      </c>
      <c r="H46" s="32" t="s">
        <v>725</v>
      </c>
      <c r="I46" s="113" t="s">
        <v>747</v>
      </c>
      <c r="J46" s="14">
        <v>-1.1399999999999999</v>
      </c>
      <c r="K46" s="14">
        <v>0.04</v>
      </c>
      <c r="L46" s="36">
        <v>-5.8463386756334272E-2</v>
      </c>
      <c r="M46" s="36">
        <v>0.14226090777376077</v>
      </c>
      <c r="N46" s="36">
        <v>0.28452181554752154</v>
      </c>
      <c r="O46" s="138">
        <v>19.327731092436991</v>
      </c>
      <c r="P46" s="36">
        <v>3.3613445378151261</v>
      </c>
    </row>
    <row r="47" spans="1:16" x14ac:dyDescent="0.2">
      <c r="A47" s="31" t="s">
        <v>97</v>
      </c>
      <c r="B47" s="31" t="s">
        <v>98</v>
      </c>
      <c r="C47" s="32" t="s">
        <v>90</v>
      </c>
      <c r="D47" s="32">
        <v>2</v>
      </c>
      <c r="E47" s="32" t="s">
        <v>58</v>
      </c>
      <c r="F47" s="32" t="s">
        <v>719</v>
      </c>
      <c r="G47" s="32" t="s">
        <v>719</v>
      </c>
      <c r="H47" s="32" t="s">
        <v>725</v>
      </c>
      <c r="I47" s="113" t="s">
        <v>728</v>
      </c>
      <c r="J47" s="14">
        <v>-1.07</v>
      </c>
      <c r="K47" s="14">
        <v>0.06</v>
      </c>
      <c r="L47" s="36">
        <v>0.43944979045182725</v>
      </c>
      <c r="M47" s="36">
        <v>0.21339136166064113</v>
      </c>
      <c r="N47" s="36">
        <v>0.42678272332128225</v>
      </c>
      <c r="O47" s="138">
        <v>25.210084033613445</v>
      </c>
      <c r="P47" s="36">
        <v>5.042016806722688</v>
      </c>
    </row>
    <row r="48" spans="1:16" x14ac:dyDescent="0.2">
      <c r="A48" s="31" t="s">
        <v>99</v>
      </c>
      <c r="B48" s="31" t="s">
        <v>100</v>
      </c>
      <c r="C48" s="32" t="s">
        <v>90</v>
      </c>
      <c r="D48" s="32">
        <v>5</v>
      </c>
      <c r="E48" s="32" t="s">
        <v>70</v>
      </c>
      <c r="F48" s="32" t="s">
        <v>719</v>
      </c>
      <c r="G48" s="32" t="s">
        <v>719</v>
      </c>
      <c r="H48" s="32" t="s">
        <v>719</v>
      </c>
      <c r="I48" s="113" t="s">
        <v>728</v>
      </c>
      <c r="J48" s="14">
        <v>-0.18</v>
      </c>
      <c r="K48" s="14">
        <v>8.9</v>
      </c>
      <c r="L48" s="36">
        <v>6.7700601863841818</v>
      </c>
      <c r="M48" s="36">
        <v>31.653051979661772</v>
      </c>
      <c r="N48" s="36">
        <v>63.306103959323544</v>
      </c>
      <c r="O48" s="138">
        <v>100</v>
      </c>
      <c r="P48" s="36">
        <v>747.89915966386559</v>
      </c>
    </row>
    <row r="49" spans="1:16" x14ac:dyDescent="0.2">
      <c r="A49" s="31" t="s">
        <v>101</v>
      </c>
      <c r="B49" s="31" t="s">
        <v>102</v>
      </c>
      <c r="C49" s="32" t="s">
        <v>90</v>
      </c>
      <c r="D49" s="32">
        <v>3</v>
      </c>
      <c r="E49" s="32" t="s">
        <v>103</v>
      </c>
      <c r="F49" s="32" t="s">
        <v>719</v>
      </c>
      <c r="G49" s="32" t="s">
        <v>719</v>
      </c>
      <c r="H49" s="32" t="s">
        <v>725</v>
      </c>
      <c r="I49" s="113" t="s">
        <v>748</v>
      </c>
      <c r="J49" s="14">
        <v>-1.1000000000000001</v>
      </c>
      <c r="K49" s="14">
        <v>0.04</v>
      </c>
      <c r="L49" s="36">
        <v>0.22605842879118593</v>
      </c>
      <c r="M49" s="36">
        <v>0.14226090777376077</v>
      </c>
      <c r="N49" s="36">
        <v>0.28452181554752154</v>
      </c>
      <c r="O49" s="138">
        <v>22.689075630252102</v>
      </c>
      <c r="P49" s="36">
        <v>3.3613445378151261</v>
      </c>
    </row>
    <row r="50" spans="1:16" x14ac:dyDescent="0.2">
      <c r="A50" s="31" t="s">
        <v>104</v>
      </c>
      <c r="B50" s="31" t="s">
        <v>105</v>
      </c>
      <c r="C50" s="32" t="s">
        <v>90</v>
      </c>
      <c r="D50" s="32">
        <v>2</v>
      </c>
      <c r="E50" s="32" t="s">
        <v>103</v>
      </c>
      <c r="F50" s="32" t="s">
        <v>719</v>
      </c>
      <c r="G50" s="32" t="s">
        <v>724</v>
      </c>
      <c r="H50" s="32" t="s">
        <v>725</v>
      </c>
      <c r="I50" s="113" t="s">
        <v>749</v>
      </c>
      <c r="J50" s="14">
        <v>-1.1299999999999999</v>
      </c>
      <c r="K50" s="14">
        <v>0.04</v>
      </c>
      <c r="L50" s="36">
        <v>1.2667067130546173E-2</v>
      </c>
      <c r="M50" s="36">
        <v>0.14226090777376077</v>
      </c>
      <c r="N50" s="36">
        <v>0.28452181554752154</v>
      </c>
      <c r="O50" s="138">
        <v>20.168067226890773</v>
      </c>
      <c r="P50" s="36">
        <v>3.3613445378151261</v>
      </c>
    </row>
    <row r="51" spans="1:16" x14ac:dyDescent="0.2">
      <c r="A51" s="31" t="s">
        <v>106</v>
      </c>
      <c r="B51" s="31" t="s">
        <v>107</v>
      </c>
      <c r="C51" s="32" t="s">
        <v>108</v>
      </c>
      <c r="D51" s="32">
        <v>1</v>
      </c>
      <c r="E51" s="32" t="s">
        <v>109</v>
      </c>
      <c r="F51" s="32" t="s">
        <v>725</v>
      </c>
      <c r="G51" s="32" t="s">
        <v>725</v>
      </c>
      <c r="H51" s="32" t="s">
        <v>725</v>
      </c>
      <c r="I51" s="113" t="s">
        <v>728</v>
      </c>
      <c r="J51" s="14">
        <v>-1.1499999999999999</v>
      </c>
      <c r="K51" s="14">
        <v>0.04</v>
      </c>
      <c r="L51" s="36">
        <v>-0.12959384064321472</v>
      </c>
      <c r="M51" s="36">
        <v>0.14226090777376077</v>
      </c>
      <c r="N51" s="36">
        <v>0.28452181554752154</v>
      </c>
      <c r="O51" s="138">
        <v>18.487394957983209</v>
      </c>
      <c r="P51" s="36">
        <v>3.3613445378151261</v>
      </c>
    </row>
    <row r="52" spans="1:16" x14ac:dyDescent="0.2">
      <c r="A52" s="31" t="s">
        <v>110</v>
      </c>
      <c r="B52" s="31" t="s">
        <v>111</v>
      </c>
      <c r="C52" s="32" t="s">
        <v>108</v>
      </c>
      <c r="D52" s="32">
        <v>1</v>
      </c>
      <c r="E52" s="32" t="s">
        <v>58</v>
      </c>
      <c r="F52" s="32" t="s">
        <v>725</v>
      </c>
      <c r="G52" s="32" t="s">
        <v>725</v>
      </c>
      <c r="H52" s="32" t="s">
        <v>725</v>
      </c>
      <c r="I52" s="113" t="s">
        <v>728</v>
      </c>
      <c r="J52" s="14">
        <v>-1.1499999999999999</v>
      </c>
      <c r="K52" s="14">
        <v>0.04</v>
      </c>
      <c r="L52" s="36">
        <v>-0.12959384064321472</v>
      </c>
      <c r="M52" s="36">
        <v>0.14226090777376077</v>
      </c>
      <c r="N52" s="36">
        <v>0.28452181554752154</v>
      </c>
      <c r="O52" s="138">
        <v>18.487394957983209</v>
      </c>
      <c r="P52" s="36">
        <v>3.3613445378151261</v>
      </c>
    </row>
    <row r="53" spans="1:16" x14ac:dyDescent="0.2">
      <c r="A53" s="31" t="s">
        <v>112</v>
      </c>
      <c r="B53" s="31" t="s">
        <v>113</v>
      </c>
      <c r="C53" s="32" t="s">
        <v>108</v>
      </c>
      <c r="D53" s="32">
        <v>3</v>
      </c>
      <c r="E53" s="32" t="s">
        <v>83</v>
      </c>
      <c r="F53" s="32" t="s">
        <v>719</v>
      </c>
      <c r="G53" s="32" t="s">
        <v>725</v>
      </c>
      <c r="H53" s="32" t="s">
        <v>725</v>
      </c>
      <c r="I53" s="113" t="s">
        <v>745</v>
      </c>
      <c r="J53" s="14">
        <v>-1.1299999999999999</v>
      </c>
      <c r="K53" s="14">
        <v>0.04</v>
      </c>
      <c r="L53" s="36">
        <v>1.2667067130546173E-2</v>
      </c>
      <c r="M53" s="36">
        <v>0.14226090777376077</v>
      </c>
      <c r="N53" s="36">
        <v>0.28452181554752154</v>
      </c>
      <c r="O53" s="138">
        <v>20.168067226890773</v>
      </c>
      <c r="P53" s="36">
        <v>3.3613445378151261</v>
      </c>
    </row>
    <row r="54" spans="1:16" x14ac:dyDescent="0.2">
      <c r="A54" s="31" t="s">
        <v>114</v>
      </c>
      <c r="B54" s="31" t="s">
        <v>115</v>
      </c>
      <c r="C54" s="32" t="s">
        <v>108</v>
      </c>
      <c r="D54" s="32">
        <v>1</v>
      </c>
      <c r="E54" s="32" t="s">
        <v>109</v>
      </c>
      <c r="F54" s="32" t="s">
        <v>719</v>
      </c>
      <c r="G54" s="32" t="s">
        <v>724</v>
      </c>
      <c r="H54" s="32" t="s">
        <v>725</v>
      </c>
      <c r="I54" s="113" t="s">
        <v>728</v>
      </c>
      <c r="J54" s="14">
        <v>-1.1100000000000001</v>
      </c>
      <c r="K54" s="14">
        <v>0.04</v>
      </c>
      <c r="L54" s="36">
        <v>0.15492797490430549</v>
      </c>
      <c r="M54" s="36">
        <v>0.14226090777376077</v>
      </c>
      <c r="N54" s="36">
        <v>0.28452181554752154</v>
      </c>
      <c r="O54" s="138">
        <v>21.84873949579832</v>
      </c>
      <c r="P54" s="36">
        <v>3.3613445378151261</v>
      </c>
    </row>
    <row r="55" spans="1:16" x14ac:dyDescent="0.2">
      <c r="A55" s="31" t="s">
        <v>116</v>
      </c>
      <c r="B55" s="31" t="s">
        <v>117</v>
      </c>
      <c r="C55" s="32" t="s">
        <v>108</v>
      </c>
      <c r="D55" s="32">
        <v>2</v>
      </c>
      <c r="E55" s="32" t="s">
        <v>103</v>
      </c>
      <c r="F55" s="32" t="s">
        <v>719</v>
      </c>
      <c r="G55" s="32" t="s">
        <v>724</v>
      </c>
      <c r="H55" s="32" t="s">
        <v>725</v>
      </c>
      <c r="I55" s="113" t="s">
        <v>743</v>
      </c>
      <c r="J55" s="14">
        <v>-1.1200000000000001</v>
      </c>
      <c r="K55" s="14">
        <v>0.04</v>
      </c>
      <c r="L55" s="36">
        <v>8.3797521017425033E-2</v>
      </c>
      <c r="M55" s="36">
        <v>0.14226090777376077</v>
      </c>
      <c r="N55" s="36">
        <v>0.28452181554752154</v>
      </c>
      <c r="O55" s="138">
        <v>21.008403361344538</v>
      </c>
      <c r="P55" s="36">
        <v>3.3613445378151261</v>
      </c>
    </row>
    <row r="56" spans="1:16" x14ac:dyDescent="0.2">
      <c r="A56" s="31" t="s">
        <v>118</v>
      </c>
      <c r="B56" s="31" t="s">
        <v>119</v>
      </c>
      <c r="C56" s="32" t="s">
        <v>108</v>
      </c>
      <c r="D56" s="32">
        <v>3</v>
      </c>
      <c r="E56" s="32" t="s">
        <v>83</v>
      </c>
      <c r="F56" s="32" t="s">
        <v>724</v>
      </c>
      <c r="G56" s="32" t="s">
        <v>724</v>
      </c>
      <c r="H56" s="32" t="s">
        <v>725</v>
      </c>
      <c r="I56" s="113" t="s">
        <v>747</v>
      </c>
      <c r="J56" s="14">
        <v>-1.1399999999999999</v>
      </c>
      <c r="K56" s="14">
        <v>0.04</v>
      </c>
      <c r="L56" s="36">
        <v>-5.8463386756334272E-2</v>
      </c>
      <c r="M56" s="36">
        <v>0.14226090777376077</v>
      </c>
      <c r="N56" s="36">
        <v>0.28452181554752154</v>
      </c>
      <c r="O56" s="138">
        <v>19.327731092436991</v>
      </c>
      <c r="P56" s="36">
        <v>3.3613445378151261</v>
      </c>
    </row>
    <row r="57" spans="1:16" x14ac:dyDescent="0.2">
      <c r="A57" s="31" t="s">
        <v>120</v>
      </c>
      <c r="B57" s="31" t="s">
        <v>121</v>
      </c>
      <c r="C57" s="32" t="s">
        <v>108</v>
      </c>
      <c r="D57" s="32">
        <v>4</v>
      </c>
      <c r="E57" s="32" t="s">
        <v>70</v>
      </c>
      <c r="F57" s="32" t="s">
        <v>719</v>
      </c>
      <c r="G57" s="32" t="s">
        <v>724</v>
      </c>
      <c r="H57" s="32" t="s">
        <v>725</v>
      </c>
      <c r="I57" s="113" t="s">
        <v>750</v>
      </c>
      <c r="J57" s="14">
        <v>-1.1200000000000001</v>
      </c>
      <c r="K57" s="14">
        <v>0.04</v>
      </c>
      <c r="L57" s="36">
        <v>8.3797521017425033E-2</v>
      </c>
      <c r="M57" s="36">
        <v>0.14226090777376077</v>
      </c>
      <c r="N57" s="36">
        <v>0.28452181554752154</v>
      </c>
      <c r="O57" s="138">
        <v>21.008403361344538</v>
      </c>
      <c r="P57" s="36">
        <v>3.3613445378151261</v>
      </c>
    </row>
    <row r="58" spans="1:16" x14ac:dyDescent="0.2">
      <c r="A58" s="31" t="s">
        <v>122</v>
      </c>
      <c r="B58" s="31" t="s">
        <v>123</v>
      </c>
      <c r="C58" s="32" t="s">
        <v>108</v>
      </c>
      <c r="D58" s="32">
        <v>3</v>
      </c>
      <c r="E58" s="32" t="s">
        <v>58</v>
      </c>
      <c r="F58" s="32" t="s">
        <v>719</v>
      </c>
      <c r="G58" s="32" t="s">
        <v>724</v>
      </c>
      <c r="H58" s="32" t="s">
        <v>725</v>
      </c>
      <c r="I58" s="113" t="s">
        <v>751</v>
      </c>
      <c r="J58" s="14">
        <v>-1.1299999999999999</v>
      </c>
      <c r="K58" s="14">
        <v>0.04</v>
      </c>
      <c r="L58" s="36">
        <v>1.2667067130546173E-2</v>
      </c>
      <c r="M58" s="36">
        <v>0.14226090777376077</v>
      </c>
      <c r="N58" s="36">
        <v>0.28452181554752154</v>
      </c>
      <c r="O58" s="138">
        <v>20.168067226890773</v>
      </c>
      <c r="P58" s="36">
        <v>3.3613445378151261</v>
      </c>
    </row>
    <row r="59" spans="1:16" x14ac:dyDescent="0.2">
      <c r="A59" s="31" t="s">
        <v>124</v>
      </c>
      <c r="B59" s="31" t="s">
        <v>125</v>
      </c>
      <c r="C59" s="32" t="s">
        <v>108</v>
      </c>
      <c r="D59" s="32">
        <v>1</v>
      </c>
      <c r="E59" s="32" t="s">
        <v>58</v>
      </c>
      <c r="F59" s="32" t="s">
        <v>719</v>
      </c>
      <c r="G59" s="32" t="s">
        <v>724</v>
      </c>
      <c r="H59" s="32" t="s">
        <v>725</v>
      </c>
      <c r="I59" s="113" t="s">
        <v>728</v>
      </c>
      <c r="J59" s="14">
        <v>-1.1100000000000001</v>
      </c>
      <c r="K59" s="14">
        <v>0.04</v>
      </c>
      <c r="L59" s="36">
        <v>0.15492797490430549</v>
      </c>
      <c r="M59" s="36">
        <v>0.14226090777376077</v>
      </c>
      <c r="N59" s="36">
        <v>0.28452181554752154</v>
      </c>
      <c r="O59" s="138">
        <v>21.84873949579832</v>
      </c>
      <c r="P59" s="36">
        <v>3.3613445378151261</v>
      </c>
    </row>
    <row r="60" spans="1:16" x14ac:dyDescent="0.2">
      <c r="A60" s="31" t="s">
        <v>126</v>
      </c>
      <c r="B60" s="31" t="s">
        <v>127</v>
      </c>
      <c r="C60" s="32" t="s">
        <v>128</v>
      </c>
      <c r="D60" s="32">
        <v>1</v>
      </c>
      <c r="E60" s="32" t="s">
        <v>109</v>
      </c>
      <c r="F60" s="32" t="s">
        <v>719</v>
      </c>
      <c r="G60" s="32" t="s">
        <v>719</v>
      </c>
      <c r="H60" s="32" t="s">
        <v>742</v>
      </c>
      <c r="I60" s="113">
        <v>0</v>
      </c>
      <c r="J60" s="14">
        <v>-1.1299999999999999</v>
      </c>
      <c r="K60" s="14">
        <v>0.04</v>
      </c>
      <c r="L60" s="36">
        <v>1.2667067130546173E-2</v>
      </c>
      <c r="M60" s="36">
        <v>0.14226090777376077</v>
      </c>
      <c r="N60" s="36">
        <v>0.28452181554752154</v>
      </c>
      <c r="O60" s="138">
        <v>20.168067226890773</v>
      </c>
      <c r="P60" s="36">
        <v>3.3613445378151261</v>
      </c>
    </row>
    <row r="61" spans="1:16" x14ac:dyDescent="0.2">
      <c r="A61" s="31" t="s">
        <v>129</v>
      </c>
      <c r="B61" s="31" t="s">
        <v>130</v>
      </c>
      <c r="C61" s="32" t="s">
        <v>128</v>
      </c>
      <c r="D61" s="32">
        <v>1</v>
      </c>
      <c r="E61" s="32" t="s">
        <v>109</v>
      </c>
      <c r="F61" s="32" t="s">
        <v>725</v>
      </c>
      <c r="G61" s="32" t="s">
        <v>725</v>
      </c>
      <c r="H61" s="32" t="s">
        <v>725</v>
      </c>
      <c r="I61" s="113">
        <v>0</v>
      </c>
      <c r="J61" s="14">
        <v>-1.37</v>
      </c>
      <c r="K61" s="14">
        <v>0.86</v>
      </c>
      <c r="L61" s="36">
        <v>-1.6944638261545844</v>
      </c>
      <c r="M61" s="36">
        <v>3.0586095171358565</v>
      </c>
      <c r="N61" s="36">
        <v>6.117219034271713</v>
      </c>
      <c r="O61" s="138">
        <v>0</v>
      </c>
      <c r="P61" s="36">
        <v>72.268907563025223</v>
      </c>
    </row>
    <row r="62" spans="1:16" x14ac:dyDescent="0.2">
      <c r="A62" s="31" t="s">
        <v>131</v>
      </c>
      <c r="B62" s="31" t="s">
        <v>132</v>
      </c>
      <c r="C62" s="32" t="s">
        <v>128</v>
      </c>
      <c r="D62" s="32">
        <v>1</v>
      </c>
      <c r="E62" s="32" t="s">
        <v>103</v>
      </c>
      <c r="F62" s="32" t="s">
        <v>725</v>
      </c>
      <c r="G62" s="32" t="s">
        <v>725</v>
      </c>
      <c r="H62" s="32" t="s">
        <v>725</v>
      </c>
      <c r="I62" s="113" t="s">
        <v>752</v>
      </c>
      <c r="J62" s="14">
        <v>-1.17</v>
      </c>
      <c r="K62" s="14">
        <v>0.06</v>
      </c>
      <c r="L62" s="36">
        <v>-0.2718547484169756</v>
      </c>
      <c r="M62" s="36">
        <v>0.21339136166064113</v>
      </c>
      <c r="N62" s="36">
        <v>0.42678272332128225</v>
      </c>
      <c r="O62" s="138">
        <v>16.806722689075645</v>
      </c>
      <c r="P62" s="36">
        <v>5.042016806722688</v>
      </c>
    </row>
    <row r="63" spans="1:16" x14ac:dyDescent="0.2">
      <c r="A63" s="31" t="s">
        <v>133</v>
      </c>
      <c r="B63" s="31" t="s">
        <v>134</v>
      </c>
      <c r="C63" s="32" t="s">
        <v>128</v>
      </c>
      <c r="D63" s="32">
        <v>1</v>
      </c>
      <c r="E63" s="32" t="s">
        <v>109</v>
      </c>
      <c r="F63" s="32" t="s">
        <v>725</v>
      </c>
      <c r="G63" s="32" t="s">
        <v>725</v>
      </c>
      <c r="H63" s="32" t="s">
        <v>725</v>
      </c>
      <c r="I63" s="113" t="s">
        <v>753</v>
      </c>
      <c r="J63" s="14">
        <v>-1.17</v>
      </c>
      <c r="K63" s="14">
        <v>0.04</v>
      </c>
      <c r="L63" s="36">
        <v>-0.2718547484169756</v>
      </c>
      <c r="M63" s="36">
        <v>0.14226090777376077</v>
      </c>
      <c r="N63" s="36">
        <v>0.28452181554752154</v>
      </c>
      <c r="O63" s="138">
        <v>16.806722689075645</v>
      </c>
      <c r="P63" s="36">
        <v>3.3613445378151261</v>
      </c>
    </row>
    <row r="64" spans="1:16" x14ac:dyDescent="0.2">
      <c r="A64" s="31" t="s">
        <v>135</v>
      </c>
      <c r="B64" s="31" t="s">
        <v>136</v>
      </c>
      <c r="C64" s="32" t="s">
        <v>128</v>
      </c>
      <c r="D64" s="32">
        <v>1</v>
      </c>
      <c r="E64" s="32" t="s">
        <v>58</v>
      </c>
      <c r="F64" s="32" t="s">
        <v>719</v>
      </c>
      <c r="G64" s="32" t="s">
        <v>719</v>
      </c>
      <c r="H64" s="32" t="s">
        <v>719</v>
      </c>
      <c r="I64" s="113" t="s">
        <v>754</v>
      </c>
      <c r="J64" s="14">
        <v>-1.04</v>
      </c>
      <c r="K64" s="14">
        <v>0.04</v>
      </c>
      <c r="L64" s="36">
        <v>0.65284115211246863</v>
      </c>
      <c r="M64" s="36">
        <v>0.14226090777376077</v>
      </c>
      <c r="N64" s="36">
        <v>0.28452181554752154</v>
      </c>
      <c r="O64" s="138">
        <v>27.731092436974794</v>
      </c>
      <c r="P64" s="36">
        <v>3.3613445378151261</v>
      </c>
    </row>
    <row r="65" spans="1:16" x14ac:dyDescent="0.2">
      <c r="A65" s="31" t="s">
        <v>137</v>
      </c>
      <c r="B65" s="31" t="s">
        <v>138</v>
      </c>
      <c r="C65" s="32" t="s">
        <v>128</v>
      </c>
      <c r="D65" s="32">
        <v>2</v>
      </c>
      <c r="E65" s="32" t="s">
        <v>103</v>
      </c>
      <c r="F65" s="32" t="s">
        <v>719</v>
      </c>
      <c r="G65" s="32" t="s">
        <v>719</v>
      </c>
      <c r="H65" s="32" t="s">
        <v>725</v>
      </c>
      <c r="I65" s="113" t="s">
        <v>755</v>
      </c>
      <c r="J65" s="14">
        <v>-1.08</v>
      </c>
      <c r="K65" s="14">
        <v>0.06</v>
      </c>
      <c r="L65" s="36">
        <v>0.36831933656494681</v>
      </c>
      <c r="M65" s="36">
        <v>0.21339136166064113</v>
      </c>
      <c r="N65" s="36">
        <v>0.42678272332128225</v>
      </c>
      <c r="O65" s="138">
        <v>24.369747899159666</v>
      </c>
      <c r="P65" s="36">
        <v>5.042016806722688</v>
      </c>
    </row>
    <row r="66" spans="1:16" x14ac:dyDescent="0.2">
      <c r="A66" s="31" t="s">
        <v>139</v>
      </c>
      <c r="B66" s="31" t="s">
        <v>140</v>
      </c>
      <c r="C66" s="32" t="s">
        <v>128</v>
      </c>
      <c r="D66" s="32">
        <v>1</v>
      </c>
      <c r="E66" s="32" t="s">
        <v>103</v>
      </c>
      <c r="F66" s="32" t="s">
        <v>719</v>
      </c>
      <c r="G66" s="32" t="s">
        <v>725</v>
      </c>
      <c r="H66" s="32" t="s">
        <v>725</v>
      </c>
      <c r="I66" s="113" t="s">
        <v>728</v>
      </c>
      <c r="J66" s="14">
        <v>-1.1299999999999999</v>
      </c>
      <c r="K66" s="14">
        <v>0.04</v>
      </c>
      <c r="L66" s="36">
        <v>1.2667067130546173E-2</v>
      </c>
      <c r="M66" s="36">
        <v>0.14226090777376077</v>
      </c>
      <c r="N66" s="36">
        <v>0.28452181554752154</v>
      </c>
      <c r="O66" s="138">
        <v>20.168067226890773</v>
      </c>
      <c r="P66" s="36">
        <v>3.3613445378151261</v>
      </c>
    </row>
    <row r="67" spans="1:16" x14ac:dyDescent="0.2">
      <c r="A67" s="31" t="s">
        <v>141</v>
      </c>
      <c r="B67" s="31" t="s">
        <v>142</v>
      </c>
      <c r="C67" s="32" t="s">
        <v>128</v>
      </c>
      <c r="D67" s="32">
        <v>4</v>
      </c>
      <c r="E67" s="32" t="s">
        <v>70</v>
      </c>
      <c r="F67" s="32" t="s">
        <v>724</v>
      </c>
      <c r="G67" s="32" t="s">
        <v>724</v>
      </c>
      <c r="H67" s="32" t="s">
        <v>719</v>
      </c>
      <c r="I67" s="113" t="s">
        <v>756</v>
      </c>
      <c r="J67" s="14">
        <v>-1.08</v>
      </c>
      <c r="K67" s="14">
        <v>0.06</v>
      </c>
      <c r="L67" s="36">
        <v>0.36831933656494681</v>
      </c>
      <c r="M67" s="36">
        <v>0.21339136166064113</v>
      </c>
      <c r="N67" s="36">
        <v>0.42678272332128225</v>
      </c>
      <c r="O67" s="138">
        <v>24.369747899159666</v>
      </c>
      <c r="P67" s="36">
        <v>5.042016806722688</v>
      </c>
    </row>
    <row r="68" spans="1:16" x14ac:dyDescent="0.2">
      <c r="A68" s="31" t="s">
        <v>143</v>
      </c>
      <c r="B68" s="31" t="s">
        <v>144</v>
      </c>
      <c r="C68" s="32" t="s">
        <v>128</v>
      </c>
      <c r="D68" s="32">
        <v>4</v>
      </c>
      <c r="E68" s="32" t="s">
        <v>70</v>
      </c>
      <c r="F68" s="32"/>
      <c r="G68" s="32"/>
      <c r="H68" s="32"/>
      <c r="I68" s="113"/>
      <c r="J68" s="14">
        <v>-1.37</v>
      </c>
      <c r="K68" s="14">
        <v>0.86</v>
      </c>
      <c r="L68" s="36">
        <v>-1.6944638261545844</v>
      </c>
      <c r="M68" s="36">
        <v>3.0586095171358565</v>
      </c>
      <c r="N68" s="36">
        <v>6.117219034271713</v>
      </c>
      <c r="O68" s="138">
        <v>0</v>
      </c>
      <c r="P68" s="36">
        <v>72.268907563025223</v>
      </c>
    </row>
    <row r="69" spans="1:16" x14ac:dyDescent="0.2">
      <c r="A69" s="31" t="s">
        <v>145</v>
      </c>
      <c r="B69" s="31" t="s">
        <v>146</v>
      </c>
      <c r="C69" s="32" t="s">
        <v>128</v>
      </c>
      <c r="D69" s="32">
        <v>1</v>
      </c>
      <c r="E69" s="32" t="s">
        <v>58</v>
      </c>
      <c r="F69" s="32" t="s">
        <v>725</v>
      </c>
      <c r="G69" s="32" t="s">
        <v>725</v>
      </c>
      <c r="H69" s="32" t="s">
        <v>725</v>
      </c>
      <c r="I69" s="113" t="s">
        <v>728</v>
      </c>
      <c r="J69" s="14">
        <v>-1.1499999999999999</v>
      </c>
      <c r="K69" s="14">
        <v>0.04</v>
      </c>
      <c r="L69" s="36">
        <v>-0.12959384064321472</v>
      </c>
      <c r="M69" s="36">
        <v>0.14226090777376077</v>
      </c>
      <c r="N69" s="36">
        <v>0.28452181554752154</v>
      </c>
      <c r="O69" s="138">
        <v>18.487394957983209</v>
      </c>
      <c r="P69" s="36">
        <v>3.3613445378151261</v>
      </c>
    </row>
    <row r="70" spans="1:16" x14ac:dyDescent="0.2">
      <c r="A70" s="31" t="s">
        <v>147</v>
      </c>
      <c r="B70" s="31" t="s">
        <v>148</v>
      </c>
      <c r="C70" s="32" t="s">
        <v>128</v>
      </c>
      <c r="D70" s="32">
        <v>3</v>
      </c>
      <c r="E70" s="32" t="s">
        <v>103</v>
      </c>
      <c r="F70" s="32" t="s">
        <v>719</v>
      </c>
      <c r="G70" s="32" t="s">
        <v>719</v>
      </c>
      <c r="H70" s="32" t="s">
        <v>725</v>
      </c>
      <c r="I70" s="113" t="s">
        <v>757</v>
      </c>
      <c r="J70" s="14">
        <v>-1.1000000000000001</v>
      </c>
      <c r="K70" s="14">
        <v>0.06</v>
      </c>
      <c r="L70" s="36">
        <v>0.22605842879118593</v>
      </c>
      <c r="M70" s="36">
        <v>0.21339136166064113</v>
      </c>
      <c r="N70" s="36">
        <v>0.42678272332128225</v>
      </c>
      <c r="O70" s="138">
        <v>22.689075630252102</v>
      </c>
      <c r="P70" s="36">
        <v>5.042016806722688</v>
      </c>
    </row>
    <row r="71" spans="1:16" x14ac:dyDescent="0.2">
      <c r="A71" s="31" t="s">
        <v>149</v>
      </c>
      <c r="B71" s="31" t="s">
        <v>150</v>
      </c>
      <c r="C71" s="32" t="s">
        <v>128</v>
      </c>
      <c r="D71" s="32">
        <v>1</v>
      </c>
      <c r="E71" s="32" t="s">
        <v>109</v>
      </c>
      <c r="F71" s="32" t="s">
        <v>719</v>
      </c>
      <c r="G71" s="32" t="s">
        <v>719</v>
      </c>
      <c r="H71" s="32" t="s">
        <v>725</v>
      </c>
      <c r="I71" s="113" t="s">
        <v>754</v>
      </c>
      <c r="J71" s="14">
        <v>-1.1000000000000001</v>
      </c>
      <c r="K71" s="14">
        <v>0.06</v>
      </c>
      <c r="L71" s="36">
        <v>0.22605842879118593</v>
      </c>
      <c r="M71" s="36">
        <v>0.21339136166064113</v>
      </c>
      <c r="N71" s="36">
        <v>0.42678272332128225</v>
      </c>
      <c r="O71" s="138">
        <v>22.689075630252102</v>
      </c>
      <c r="P71" s="36">
        <v>5.042016806722688</v>
      </c>
    </row>
    <row r="72" spans="1:16" x14ac:dyDescent="0.2">
      <c r="A72" s="31" t="s">
        <v>151</v>
      </c>
      <c r="B72" s="31" t="s">
        <v>152</v>
      </c>
      <c r="C72" s="32" t="s">
        <v>128</v>
      </c>
      <c r="D72" s="32">
        <v>2</v>
      </c>
      <c r="E72" s="32" t="s">
        <v>58</v>
      </c>
      <c r="F72" s="32" t="s">
        <v>719</v>
      </c>
      <c r="G72" s="32" t="s">
        <v>724</v>
      </c>
      <c r="H72" s="32" t="s">
        <v>725</v>
      </c>
      <c r="I72" s="113" t="s">
        <v>735</v>
      </c>
      <c r="J72" s="14">
        <v>-1.1100000000000001</v>
      </c>
      <c r="K72" s="14">
        <v>0.04</v>
      </c>
      <c r="L72" s="36">
        <v>0.15492797490430549</v>
      </c>
      <c r="M72" s="36">
        <v>0.14226090777376077</v>
      </c>
      <c r="N72" s="36">
        <v>0.28452181554752154</v>
      </c>
      <c r="O72" s="138">
        <v>21.84873949579832</v>
      </c>
      <c r="P72" s="36">
        <v>3.3613445378151261</v>
      </c>
    </row>
    <row r="73" spans="1:16" x14ac:dyDescent="0.2">
      <c r="A73" s="31" t="s">
        <v>153</v>
      </c>
      <c r="B73" s="31" t="s">
        <v>154</v>
      </c>
      <c r="C73" s="32" t="s">
        <v>155</v>
      </c>
      <c r="D73" s="32">
        <v>1</v>
      </c>
      <c r="E73" s="32" t="s">
        <v>58</v>
      </c>
      <c r="F73" s="32"/>
      <c r="G73" s="32"/>
      <c r="H73" s="32"/>
      <c r="I73" s="113"/>
      <c r="J73" s="14">
        <v>-1.37</v>
      </c>
      <c r="K73" s="14">
        <v>0.86</v>
      </c>
      <c r="L73" s="36">
        <v>-1.6944638261545844</v>
      </c>
      <c r="M73" s="36">
        <v>3.0586095171358565</v>
      </c>
      <c r="N73" s="36">
        <v>6.117219034271713</v>
      </c>
      <c r="O73" s="138">
        <v>0</v>
      </c>
      <c r="P73" s="36">
        <v>72.268907563025223</v>
      </c>
    </row>
    <row r="74" spans="1:16" x14ac:dyDescent="0.2">
      <c r="A74" s="31" t="s">
        <v>156</v>
      </c>
      <c r="B74" s="31" t="s">
        <v>157</v>
      </c>
      <c r="C74" s="32" t="s">
        <v>155</v>
      </c>
      <c r="D74" s="32">
        <v>1</v>
      </c>
      <c r="E74" s="32" t="s">
        <v>109</v>
      </c>
      <c r="F74" s="32" t="s">
        <v>719</v>
      </c>
      <c r="G74" s="32" t="s">
        <v>719</v>
      </c>
      <c r="H74" s="32" t="s">
        <v>725</v>
      </c>
      <c r="I74" s="113" t="s">
        <v>747</v>
      </c>
      <c r="J74" s="14">
        <v>-1.1200000000000001</v>
      </c>
      <c r="K74" s="14">
        <v>0.04</v>
      </c>
      <c r="L74" s="36">
        <v>8.3797521017425033E-2</v>
      </c>
      <c r="M74" s="36">
        <v>0.14226090777376077</v>
      </c>
      <c r="N74" s="36">
        <v>0.28452181554752154</v>
      </c>
      <c r="O74" s="138">
        <v>21.008403361344538</v>
      </c>
      <c r="P74" s="36">
        <v>3.3613445378151261</v>
      </c>
    </row>
    <row r="75" spans="1:16" x14ac:dyDescent="0.2">
      <c r="A75" s="31" t="s">
        <v>158</v>
      </c>
      <c r="B75" s="31" t="s">
        <v>159</v>
      </c>
      <c r="C75" s="32" t="s">
        <v>155</v>
      </c>
      <c r="D75" s="32">
        <v>1</v>
      </c>
      <c r="E75" s="32" t="s">
        <v>58</v>
      </c>
      <c r="F75" s="32" t="s">
        <v>719</v>
      </c>
      <c r="G75" s="32" t="s">
        <v>724</v>
      </c>
      <c r="H75" s="32" t="s">
        <v>725</v>
      </c>
      <c r="I75" s="113" t="s">
        <v>753</v>
      </c>
      <c r="J75" s="14">
        <v>-1.1299999999999999</v>
      </c>
      <c r="K75" s="14">
        <v>0.04</v>
      </c>
      <c r="L75" s="36">
        <v>1.2667067130546173E-2</v>
      </c>
      <c r="M75" s="36">
        <v>0.14226090777376077</v>
      </c>
      <c r="N75" s="36">
        <v>0.28452181554752154</v>
      </c>
      <c r="O75" s="138">
        <v>20.168067226890773</v>
      </c>
      <c r="P75" s="36">
        <v>3.3613445378151261</v>
      </c>
    </row>
    <row r="76" spans="1:16" x14ac:dyDescent="0.2">
      <c r="A76" s="31" t="s">
        <v>160</v>
      </c>
      <c r="B76" s="31" t="s">
        <v>161</v>
      </c>
      <c r="C76" s="32" t="s">
        <v>155</v>
      </c>
      <c r="D76" s="32">
        <v>1</v>
      </c>
      <c r="E76" s="32" t="s">
        <v>58</v>
      </c>
      <c r="F76" s="32" t="s">
        <v>719</v>
      </c>
      <c r="G76" s="32" t="s">
        <v>719</v>
      </c>
      <c r="H76" s="32" t="s">
        <v>725</v>
      </c>
      <c r="I76" s="113" t="s">
        <v>758</v>
      </c>
      <c r="J76" s="14">
        <v>-1.1000000000000001</v>
      </c>
      <c r="K76" s="14">
        <v>0.04</v>
      </c>
      <c r="L76" s="36">
        <v>0.22605842879118593</v>
      </c>
      <c r="M76" s="36">
        <v>0.14226090777376077</v>
      </c>
      <c r="N76" s="36">
        <v>0.28452181554752154</v>
      </c>
      <c r="O76" s="138">
        <v>22.689075630252102</v>
      </c>
      <c r="P76" s="36">
        <v>3.3613445378151261</v>
      </c>
    </row>
    <row r="77" spans="1:16" x14ac:dyDescent="0.2">
      <c r="A77" s="31" t="s">
        <v>162</v>
      </c>
      <c r="B77" s="31" t="s">
        <v>163</v>
      </c>
      <c r="C77" s="32" t="s">
        <v>155</v>
      </c>
      <c r="D77" s="32">
        <v>2</v>
      </c>
      <c r="E77" s="32" t="s">
        <v>164</v>
      </c>
      <c r="F77" s="32"/>
      <c r="G77" s="32"/>
      <c r="H77" s="32"/>
      <c r="I77" s="113"/>
      <c r="J77" s="14">
        <v>-1.37</v>
      </c>
      <c r="K77" s="14">
        <v>0.86</v>
      </c>
      <c r="L77" s="36">
        <v>-1.6944638261545844</v>
      </c>
      <c r="M77" s="36">
        <v>3.0586095171358565</v>
      </c>
      <c r="N77" s="36">
        <v>6.117219034271713</v>
      </c>
      <c r="O77" s="138">
        <v>0</v>
      </c>
      <c r="P77" s="36">
        <v>72.268907563025223</v>
      </c>
    </row>
    <row r="78" spans="1:16" x14ac:dyDescent="0.2">
      <c r="A78" s="31" t="s">
        <v>165</v>
      </c>
      <c r="B78" s="31" t="s">
        <v>166</v>
      </c>
      <c r="C78" s="32" t="s">
        <v>155</v>
      </c>
      <c r="D78" s="32">
        <v>1</v>
      </c>
      <c r="E78" s="32" t="s">
        <v>103</v>
      </c>
      <c r="F78" s="32" t="s">
        <v>724</v>
      </c>
      <c r="G78" s="32" t="s">
        <v>724</v>
      </c>
      <c r="H78" s="32" t="s">
        <v>725</v>
      </c>
      <c r="I78" s="113" t="s">
        <v>743</v>
      </c>
      <c r="J78" s="14">
        <v>-1.1299999999999999</v>
      </c>
      <c r="K78" s="14">
        <v>0.04</v>
      </c>
      <c r="L78" s="36">
        <v>1.2667067130546173E-2</v>
      </c>
      <c r="M78" s="36">
        <v>0.14226090777376077</v>
      </c>
      <c r="N78" s="36">
        <v>0.28452181554752154</v>
      </c>
      <c r="O78" s="138">
        <v>20.168067226890773</v>
      </c>
      <c r="P78" s="36">
        <v>3.3613445378151261</v>
      </c>
    </row>
    <row r="79" spans="1:16" x14ac:dyDescent="0.2">
      <c r="A79" s="31" t="s">
        <v>167</v>
      </c>
      <c r="B79" s="31" t="s">
        <v>168</v>
      </c>
      <c r="C79" s="32" t="s">
        <v>155</v>
      </c>
      <c r="D79" s="32">
        <v>4</v>
      </c>
      <c r="E79" s="32" t="s">
        <v>70</v>
      </c>
      <c r="F79" s="32" t="s">
        <v>719</v>
      </c>
      <c r="G79" s="32" t="s">
        <v>719</v>
      </c>
      <c r="H79" s="32" t="s">
        <v>725</v>
      </c>
      <c r="I79" s="113" t="s">
        <v>759</v>
      </c>
      <c r="J79" s="14">
        <v>-1.08</v>
      </c>
      <c r="K79" s="14">
        <v>0.06</v>
      </c>
      <c r="L79" s="36">
        <v>0.36831933656494681</v>
      </c>
      <c r="M79" s="36">
        <v>0.21339136166064113</v>
      </c>
      <c r="N79" s="36">
        <v>0.42678272332128225</v>
      </c>
      <c r="O79" s="138">
        <v>24.369747899159666</v>
      </c>
      <c r="P79" s="36">
        <v>5.042016806722688</v>
      </c>
    </row>
    <row r="80" spans="1:16" x14ac:dyDescent="0.2">
      <c r="A80" s="31" t="s">
        <v>169</v>
      </c>
      <c r="B80" s="31" t="s">
        <v>170</v>
      </c>
      <c r="C80" s="32" t="s">
        <v>155</v>
      </c>
      <c r="D80" s="32">
        <v>3</v>
      </c>
      <c r="E80" s="32" t="s">
        <v>103</v>
      </c>
      <c r="F80" s="32" t="s">
        <v>719</v>
      </c>
      <c r="G80" s="32" t="s">
        <v>719</v>
      </c>
      <c r="H80" s="32" t="s">
        <v>725</v>
      </c>
      <c r="I80" s="113" t="s">
        <v>760</v>
      </c>
      <c r="J80" s="14">
        <v>-1.08</v>
      </c>
      <c r="K80" s="14">
        <v>0.06</v>
      </c>
      <c r="L80" s="36">
        <v>0.36831933656494681</v>
      </c>
      <c r="M80" s="36">
        <v>0.21339136166064113</v>
      </c>
      <c r="N80" s="36">
        <v>0.42678272332128225</v>
      </c>
      <c r="O80" s="138">
        <v>24.369747899159666</v>
      </c>
      <c r="P80" s="36">
        <v>5.042016806722688</v>
      </c>
    </row>
    <row r="81" spans="1:16" x14ac:dyDescent="0.2">
      <c r="A81" s="31" t="s">
        <v>171</v>
      </c>
      <c r="B81" s="31" t="s">
        <v>172</v>
      </c>
      <c r="C81" s="32" t="s">
        <v>155</v>
      </c>
      <c r="D81" s="32">
        <v>3</v>
      </c>
      <c r="E81" s="32" t="s">
        <v>83</v>
      </c>
      <c r="F81" s="32"/>
      <c r="G81" s="32"/>
      <c r="H81" s="32"/>
      <c r="I81" s="113"/>
      <c r="J81" s="14">
        <v>-1.37</v>
      </c>
      <c r="K81" s="14">
        <v>0.86</v>
      </c>
      <c r="L81" s="36">
        <v>-1.6944638261545844</v>
      </c>
      <c r="M81" s="36">
        <v>3.0586095171358565</v>
      </c>
      <c r="N81" s="36">
        <v>6.117219034271713</v>
      </c>
      <c r="O81" s="138">
        <v>0</v>
      </c>
      <c r="P81" s="36">
        <v>72.268907563025223</v>
      </c>
    </row>
    <row r="82" spans="1:16" x14ac:dyDescent="0.2">
      <c r="A82" s="31" t="s">
        <v>173</v>
      </c>
      <c r="B82" s="31" t="s">
        <v>174</v>
      </c>
      <c r="C82" s="32" t="s">
        <v>155</v>
      </c>
      <c r="D82" s="32">
        <v>1</v>
      </c>
      <c r="E82" s="32" t="s">
        <v>109</v>
      </c>
      <c r="F82" s="32"/>
      <c r="G82" s="32"/>
      <c r="H82" s="32"/>
      <c r="I82" s="113"/>
      <c r="J82" s="14">
        <v>-1.37</v>
      </c>
      <c r="K82" s="14">
        <v>0.86</v>
      </c>
      <c r="L82" s="36">
        <v>-1.6944638261545844</v>
      </c>
      <c r="M82" s="36">
        <v>3.0586095171358565</v>
      </c>
      <c r="N82" s="36">
        <v>6.117219034271713</v>
      </c>
      <c r="O82" s="138">
        <v>0</v>
      </c>
      <c r="P82" s="36">
        <v>72.268907563025223</v>
      </c>
    </row>
    <row r="83" spans="1:16" x14ac:dyDescent="0.2">
      <c r="A83" s="31" t="s">
        <v>175</v>
      </c>
      <c r="B83" s="31" t="s">
        <v>176</v>
      </c>
      <c r="C83" s="32" t="s">
        <v>155</v>
      </c>
      <c r="D83" s="32">
        <v>2</v>
      </c>
      <c r="E83" s="32" t="s">
        <v>164</v>
      </c>
      <c r="F83" s="32" t="s">
        <v>719</v>
      </c>
      <c r="G83" s="32" t="s">
        <v>719</v>
      </c>
      <c r="H83" s="32" t="s">
        <v>725</v>
      </c>
      <c r="I83" s="113" t="s">
        <v>761</v>
      </c>
      <c r="J83" s="14">
        <v>-1.1000000000000001</v>
      </c>
      <c r="K83" s="14">
        <v>0.06</v>
      </c>
      <c r="L83" s="36">
        <v>0.22605842879118593</v>
      </c>
      <c r="M83" s="36">
        <v>0.21339136166064113</v>
      </c>
      <c r="N83" s="36">
        <v>0.42678272332128225</v>
      </c>
      <c r="O83" s="138">
        <v>22.689075630252102</v>
      </c>
      <c r="P83" s="36">
        <v>5.042016806722688</v>
      </c>
    </row>
    <row r="84" spans="1:16" x14ac:dyDescent="0.2">
      <c r="A84" s="31" t="s">
        <v>177</v>
      </c>
      <c r="B84" s="31" t="s">
        <v>178</v>
      </c>
      <c r="C84" s="32" t="s">
        <v>155</v>
      </c>
      <c r="D84" s="32">
        <v>2</v>
      </c>
      <c r="E84" s="32" t="s">
        <v>109</v>
      </c>
      <c r="F84" s="32" t="s">
        <v>719</v>
      </c>
      <c r="G84" s="32" t="s">
        <v>719</v>
      </c>
      <c r="H84" s="32" t="s">
        <v>725</v>
      </c>
      <c r="I84" s="113" t="s">
        <v>728</v>
      </c>
      <c r="J84" s="14">
        <v>-1.07</v>
      </c>
      <c r="K84" s="14">
        <v>0.06</v>
      </c>
      <c r="L84" s="36">
        <v>0.43944979045182725</v>
      </c>
      <c r="M84" s="36">
        <v>0.21339136166064113</v>
      </c>
      <c r="N84" s="36">
        <v>0.42678272332128225</v>
      </c>
      <c r="O84" s="138">
        <v>25.210084033613445</v>
      </c>
      <c r="P84" s="36">
        <v>5.042016806722688</v>
      </c>
    </row>
    <row r="85" spans="1:16" x14ac:dyDescent="0.2">
      <c r="A85" s="31" t="s">
        <v>179</v>
      </c>
      <c r="B85" s="31" t="s">
        <v>180</v>
      </c>
      <c r="C85" s="32" t="s">
        <v>155</v>
      </c>
      <c r="D85" s="32">
        <v>2</v>
      </c>
      <c r="E85" s="32" t="s">
        <v>103</v>
      </c>
      <c r="F85" s="32" t="s">
        <v>719</v>
      </c>
      <c r="G85" s="32" t="s">
        <v>725</v>
      </c>
      <c r="H85" s="32" t="s">
        <v>725</v>
      </c>
      <c r="I85" s="113" t="s">
        <v>762</v>
      </c>
      <c r="J85" s="14">
        <v>-1.1299999999999999</v>
      </c>
      <c r="K85" s="14">
        <v>0.04</v>
      </c>
      <c r="L85" s="36">
        <v>1.2667067130546173E-2</v>
      </c>
      <c r="M85" s="36">
        <v>0.14226090777376077</v>
      </c>
      <c r="N85" s="36">
        <v>0.28452181554752154</v>
      </c>
      <c r="O85" s="138">
        <v>20.168067226890773</v>
      </c>
      <c r="P85" s="36">
        <v>3.3613445378151261</v>
      </c>
    </row>
    <row r="86" spans="1:16" x14ac:dyDescent="0.2">
      <c r="A86" s="31" t="s">
        <v>181</v>
      </c>
      <c r="B86" s="31" t="s">
        <v>182</v>
      </c>
      <c r="C86" s="32" t="s">
        <v>183</v>
      </c>
      <c r="D86" s="32">
        <v>1</v>
      </c>
      <c r="E86" s="32" t="s">
        <v>103</v>
      </c>
      <c r="F86" s="32" t="s">
        <v>719</v>
      </c>
      <c r="G86" s="32" t="s">
        <v>719</v>
      </c>
      <c r="H86" s="32" t="s">
        <v>725</v>
      </c>
      <c r="I86" s="113" t="s">
        <v>754</v>
      </c>
      <c r="J86" s="14">
        <v>-1.1000000000000001</v>
      </c>
      <c r="K86" s="14">
        <v>0.06</v>
      </c>
      <c r="L86" s="36">
        <v>0.22605842879118593</v>
      </c>
      <c r="M86" s="36">
        <v>0.21339136166064113</v>
      </c>
      <c r="N86" s="36">
        <v>0.42678272332128225</v>
      </c>
      <c r="O86" s="138">
        <v>22.689075630252102</v>
      </c>
      <c r="P86" s="36">
        <v>5.042016806722688</v>
      </c>
    </row>
    <row r="87" spans="1:16" x14ac:dyDescent="0.2">
      <c r="A87" s="31" t="s">
        <v>184</v>
      </c>
      <c r="B87" s="31" t="s">
        <v>185</v>
      </c>
      <c r="C87" s="32" t="s">
        <v>183</v>
      </c>
      <c r="D87" s="32">
        <v>1</v>
      </c>
      <c r="E87" s="32" t="s">
        <v>58</v>
      </c>
      <c r="F87" s="32" t="s">
        <v>725</v>
      </c>
      <c r="G87" s="32" t="s">
        <v>725</v>
      </c>
      <c r="H87" s="32" t="s">
        <v>725</v>
      </c>
      <c r="I87" s="113" t="s">
        <v>728</v>
      </c>
      <c r="J87" s="14">
        <v>-1.1499999999999999</v>
      </c>
      <c r="K87" s="14">
        <v>0.04</v>
      </c>
      <c r="L87" s="36">
        <v>-0.12959384064321472</v>
      </c>
      <c r="M87" s="36">
        <v>0.14226090777376077</v>
      </c>
      <c r="N87" s="36">
        <v>0.28452181554752154</v>
      </c>
      <c r="O87" s="138">
        <v>18.487394957983209</v>
      </c>
      <c r="P87" s="36">
        <v>3.3613445378151261</v>
      </c>
    </row>
    <row r="88" spans="1:16" x14ac:dyDescent="0.2">
      <c r="A88" s="31" t="s">
        <v>186</v>
      </c>
      <c r="B88" s="31" t="s">
        <v>187</v>
      </c>
      <c r="C88" s="32" t="s">
        <v>183</v>
      </c>
      <c r="D88" s="32">
        <v>1</v>
      </c>
      <c r="E88" s="32" t="s">
        <v>103</v>
      </c>
      <c r="F88" s="32" t="s">
        <v>719</v>
      </c>
      <c r="G88" s="32" t="s">
        <v>719</v>
      </c>
      <c r="H88" s="32" t="s">
        <v>725</v>
      </c>
      <c r="I88" s="113" t="s">
        <v>728</v>
      </c>
      <c r="J88" s="14">
        <v>-1.07</v>
      </c>
      <c r="K88" s="14">
        <v>0.06</v>
      </c>
      <c r="L88" s="36">
        <v>0.43944979045182725</v>
      </c>
      <c r="M88" s="36">
        <v>0.21339136166064113</v>
      </c>
      <c r="N88" s="36">
        <v>0.42678272332128225</v>
      </c>
      <c r="O88" s="138">
        <v>25.210084033613445</v>
      </c>
      <c r="P88" s="36">
        <v>5.042016806722688</v>
      </c>
    </row>
    <row r="89" spans="1:16" x14ac:dyDescent="0.2">
      <c r="A89" s="31" t="s">
        <v>188</v>
      </c>
      <c r="B89" s="31" t="s">
        <v>189</v>
      </c>
      <c r="C89" s="32" t="s">
        <v>183</v>
      </c>
      <c r="D89" s="32">
        <v>2</v>
      </c>
      <c r="E89" s="32" t="s">
        <v>58</v>
      </c>
      <c r="F89" s="32" t="s">
        <v>719</v>
      </c>
      <c r="G89" s="32" t="s">
        <v>719</v>
      </c>
      <c r="H89" s="32" t="s">
        <v>725</v>
      </c>
      <c r="I89" s="113" t="s">
        <v>763</v>
      </c>
      <c r="J89" s="14">
        <v>-1.0900000000000001</v>
      </c>
      <c r="K89" s="14">
        <v>0.06</v>
      </c>
      <c r="L89" s="36">
        <v>0.29718888267806637</v>
      </c>
      <c r="M89" s="36">
        <v>0.21339136166064113</v>
      </c>
      <c r="N89" s="36">
        <v>0.42678272332128225</v>
      </c>
      <c r="O89" s="138">
        <v>23.52941176470588</v>
      </c>
      <c r="P89" s="36">
        <v>5.042016806722688</v>
      </c>
    </row>
    <row r="90" spans="1:16" x14ac:dyDescent="0.2">
      <c r="A90" s="31" t="s">
        <v>190</v>
      </c>
      <c r="B90" s="31" t="s">
        <v>191</v>
      </c>
      <c r="C90" s="32" t="s">
        <v>183</v>
      </c>
      <c r="D90" s="32">
        <v>2</v>
      </c>
      <c r="E90" s="32" t="s">
        <v>109</v>
      </c>
      <c r="F90" s="32" t="s">
        <v>719</v>
      </c>
      <c r="G90" s="32" t="s">
        <v>719</v>
      </c>
      <c r="H90" s="32" t="s">
        <v>725</v>
      </c>
      <c r="I90" s="113" t="s">
        <v>743</v>
      </c>
      <c r="J90" s="14">
        <v>-1.0900000000000001</v>
      </c>
      <c r="K90" s="14">
        <v>0.06</v>
      </c>
      <c r="L90" s="36">
        <v>0.29718888267806637</v>
      </c>
      <c r="M90" s="36">
        <v>0.21339136166064113</v>
      </c>
      <c r="N90" s="36">
        <v>0.42678272332128225</v>
      </c>
      <c r="O90" s="138">
        <v>23.52941176470588</v>
      </c>
      <c r="P90" s="36">
        <v>5.042016806722688</v>
      </c>
    </row>
    <row r="91" spans="1:16" x14ac:dyDescent="0.2">
      <c r="A91" s="31" t="s">
        <v>192</v>
      </c>
      <c r="B91" s="31" t="s">
        <v>193</v>
      </c>
      <c r="C91" s="32" t="s">
        <v>183</v>
      </c>
      <c r="D91" s="32">
        <v>1</v>
      </c>
      <c r="E91" s="32" t="s">
        <v>109</v>
      </c>
      <c r="F91" s="32" t="s">
        <v>719</v>
      </c>
      <c r="G91" s="32" t="s">
        <v>719</v>
      </c>
      <c r="H91" s="32" t="s">
        <v>725</v>
      </c>
      <c r="I91" s="113" t="s">
        <v>728</v>
      </c>
      <c r="J91" s="14">
        <v>-1.07</v>
      </c>
      <c r="K91" s="14">
        <v>0.06</v>
      </c>
      <c r="L91" s="36">
        <v>0.43944979045182725</v>
      </c>
      <c r="M91" s="36">
        <v>0.21339136166064113</v>
      </c>
      <c r="N91" s="36">
        <v>0.42678272332128225</v>
      </c>
      <c r="O91" s="138">
        <v>25.210084033613445</v>
      </c>
      <c r="P91" s="36">
        <v>5.042016806722688</v>
      </c>
    </row>
    <row r="92" spans="1:16" x14ac:dyDescent="0.2">
      <c r="A92" s="31" t="s">
        <v>194</v>
      </c>
      <c r="B92" s="31" t="s">
        <v>195</v>
      </c>
      <c r="C92" s="32" t="s">
        <v>183</v>
      </c>
      <c r="D92" s="32">
        <v>4</v>
      </c>
      <c r="E92" s="32" t="s">
        <v>70</v>
      </c>
      <c r="F92" s="32" t="s">
        <v>725</v>
      </c>
      <c r="G92" s="32" t="s">
        <v>725</v>
      </c>
      <c r="H92" s="32" t="s">
        <v>725</v>
      </c>
      <c r="I92" s="113" t="s">
        <v>764</v>
      </c>
      <c r="J92" s="14">
        <v>-1.1499999999999999</v>
      </c>
      <c r="K92" s="14">
        <v>0.04</v>
      </c>
      <c r="L92" s="36">
        <v>-0.12959384064321472</v>
      </c>
      <c r="M92" s="36">
        <v>0.14226090777376077</v>
      </c>
      <c r="N92" s="36">
        <v>0.28452181554752154</v>
      </c>
      <c r="O92" s="138">
        <v>18.487394957983209</v>
      </c>
      <c r="P92" s="36">
        <v>3.3613445378151261</v>
      </c>
    </row>
    <row r="93" spans="1:16" x14ac:dyDescent="0.2">
      <c r="A93" s="31" t="s">
        <v>196</v>
      </c>
      <c r="B93" s="31" t="s">
        <v>197</v>
      </c>
      <c r="C93" s="32" t="s">
        <v>183</v>
      </c>
      <c r="D93" s="32">
        <v>2</v>
      </c>
      <c r="E93" s="32" t="s">
        <v>83</v>
      </c>
      <c r="F93" s="32" t="s">
        <v>725</v>
      </c>
      <c r="G93" s="32" t="s">
        <v>725</v>
      </c>
      <c r="H93" s="32" t="s">
        <v>725</v>
      </c>
      <c r="I93" s="113"/>
      <c r="J93" s="14">
        <v>-1.37</v>
      </c>
      <c r="K93" s="14">
        <v>0.86</v>
      </c>
      <c r="L93" s="36">
        <v>-1.6944638261545844</v>
      </c>
      <c r="M93" s="36">
        <v>3.0586095171358565</v>
      </c>
      <c r="N93" s="36">
        <v>6.117219034271713</v>
      </c>
      <c r="O93" s="138">
        <v>0</v>
      </c>
      <c r="P93" s="36">
        <v>72.268907563025223</v>
      </c>
    </row>
    <row r="94" spans="1:16" x14ac:dyDescent="0.2">
      <c r="A94" s="31" t="s">
        <v>198</v>
      </c>
      <c r="B94" s="31" t="s">
        <v>199</v>
      </c>
      <c r="C94" s="32" t="s">
        <v>200</v>
      </c>
      <c r="D94" s="32">
        <v>1</v>
      </c>
      <c r="E94" s="32" t="s">
        <v>109</v>
      </c>
      <c r="F94" s="32"/>
      <c r="G94" s="32"/>
      <c r="H94" s="32"/>
      <c r="I94" s="113"/>
      <c r="J94" s="14">
        <v>-1.37</v>
      </c>
      <c r="K94" s="14">
        <v>0.86</v>
      </c>
      <c r="L94" s="36">
        <v>-1.6944638261545844</v>
      </c>
      <c r="M94" s="36">
        <v>3.0586095171358565</v>
      </c>
      <c r="N94" s="36">
        <v>6.117219034271713</v>
      </c>
      <c r="O94" s="138">
        <v>0</v>
      </c>
      <c r="P94" s="36">
        <v>72.268907563025223</v>
      </c>
    </row>
    <row r="95" spans="1:16" x14ac:dyDescent="0.2">
      <c r="A95" s="31" t="s">
        <v>201</v>
      </c>
      <c r="B95" s="31" t="s">
        <v>202</v>
      </c>
      <c r="C95" s="32" t="s">
        <v>200</v>
      </c>
      <c r="D95" s="32">
        <v>1</v>
      </c>
      <c r="E95" s="32" t="s">
        <v>109</v>
      </c>
      <c r="F95" s="32" t="s">
        <v>719</v>
      </c>
      <c r="G95" s="32" t="s">
        <v>724</v>
      </c>
      <c r="H95" s="32" t="s">
        <v>725</v>
      </c>
      <c r="I95" s="113" t="s">
        <v>728</v>
      </c>
      <c r="J95" s="14">
        <v>-1.1100000000000001</v>
      </c>
      <c r="K95" s="14">
        <v>0.04</v>
      </c>
      <c r="L95" s="36">
        <v>0.15492797490430549</v>
      </c>
      <c r="M95" s="36">
        <v>0.14226090777376077</v>
      </c>
      <c r="N95" s="36">
        <v>0.28452181554752154</v>
      </c>
      <c r="O95" s="138">
        <v>21.84873949579832</v>
      </c>
      <c r="P95" s="36">
        <v>3.3613445378151261</v>
      </c>
    </row>
    <row r="96" spans="1:16" x14ac:dyDescent="0.2">
      <c r="A96" s="31" t="s">
        <v>203</v>
      </c>
      <c r="B96" s="31" t="s">
        <v>204</v>
      </c>
      <c r="C96" s="32" t="s">
        <v>200</v>
      </c>
      <c r="D96" s="32">
        <v>2</v>
      </c>
      <c r="E96" s="32" t="s">
        <v>109</v>
      </c>
      <c r="F96" s="32"/>
      <c r="G96" s="32"/>
      <c r="H96" s="32"/>
      <c r="I96" s="113"/>
      <c r="J96" s="14">
        <v>-1.37</v>
      </c>
      <c r="K96" s="14">
        <v>0.86</v>
      </c>
      <c r="L96" s="36">
        <v>-1.6944638261545844</v>
      </c>
      <c r="M96" s="36">
        <v>3.0586095171358565</v>
      </c>
      <c r="N96" s="36">
        <v>6.117219034271713</v>
      </c>
      <c r="O96" s="138">
        <v>0</v>
      </c>
      <c r="P96" s="36">
        <v>72.268907563025223</v>
      </c>
    </row>
    <row r="97" spans="1:16" x14ac:dyDescent="0.2">
      <c r="A97" s="31" t="s">
        <v>205</v>
      </c>
      <c r="B97" s="31" t="s">
        <v>206</v>
      </c>
      <c r="C97" s="32" t="s">
        <v>200</v>
      </c>
      <c r="D97" s="32">
        <v>1</v>
      </c>
      <c r="E97" s="32" t="s">
        <v>109</v>
      </c>
      <c r="F97" s="32" t="s">
        <v>725</v>
      </c>
      <c r="G97" s="32" t="s">
        <v>725</v>
      </c>
      <c r="H97" s="32" t="s">
        <v>725</v>
      </c>
      <c r="I97" s="113" t="s">
        <v>765</v>
      </c>
      <c r="J97" s="14">
        <v>-1.18</v>
      </c>
      <c r="K97" s="14">
        <v>0.06</v>
      </c>
      <c r="L97" s="36">
        <v>-0.34298520230385604</v>
      </c>
      <c r="M97" s="36">
        <v>0.21339136166064113</v>
      </c>
      <c r="N97" s="36">
        <v>0.42678272332128225</v>
      </c>
      <c r="O97" s="138">
        <v>15.966386554621863</v>
      </c>
      <c r="P97" s="36">
        <v>5.042016806722688</v>
      </c>
    </row>
    <row r="98" spans="1:16" x14ac:dyDescent="0.2">
      <c r="A98" s="31" t="s">
        <v>207</v>
      </c>
      <c r="B98" s="31" t="s">
        <v>208</v>
      </c>
      <c r="C98" s="32" t="s">
        <v>200</v>
      </c>
      <c r="D98" s="32">
        <v>1</v>
      </c>
      <c r="E98" s="32" t="s">
        <v>109</v>
      </c>
      <c r="F98" s="32" t="s">
        <v>725</v>
      </c>
      <c r="G98" s="32" t="s">
        <v>725</v>
      </c>
      <c r="H98" s="32" t="s">
        <v>725</v>
      </c>
      <c r="I98" s="113" t="s">
        <v>728</v>
      </c>
      <c r="J98" s="14">
        <v>-1.1499999999999999</v>
      </c>
      <c r="K98" s="14">
        <v>0.04</v>
      </c>
      <c r="L98" s="36">
        <v>-0.12959384064321472</v>
      </c>
      <c r="M98" s="36">
        <v>0.14226090777376077</v>
      </c>
      <c r="N98" s="36">
        <v>0.28452181554752154</v>
      </c>
      <c r="O98" s="138">
        <v>18.487394957983209</v>
      </c>
      <c r="P98" s="36">
        <v>3.3613445378151261</v>
      </c>
    </row>
    <row r="99" spans="1:16" x14ac:dyDescent="0.2">
      <c r="A99" s="31" t="s">
        <v>209</v>
      </c>
      <c r="B99" s="31" t="s">
        <v>210</v>
      </c>
      <c r="C99" s="32" t="s">
        <v>200</v>
      </c>
      <c r="D99" s="32">
        <v>1</v>
      </c>
      <c r="E99" s="32" t="s">
        <v>109</v>
      </c>
      <c r="F99" s="32" t="s">
        <v>719</v>
      </c>
      <c r="G99" s="32" t="s">
        <v>719</v>
      </c>
      <c r="H99" s="32" t="s">
        <v>725</v>
      </c>
      <c r="I99" s="113" t="s">
        <v>728</v>
      </c>
      <c r="J99" s="14">
        <v>-1.07</v>
      </c>
      <c r="K99" s="14">
        <v>0.06</v>
      </c>
      <c r="L99" s="36">
        <v>0.43944979045182725</v>
      </c>
      <c r="M99" s="36">
        <v>0.21339136166064113</v>
      </c>
      <c r="N99" s="36">
        <v>0.42678272332128225</v>
      </c>
      <c r="O99" s="138">
        <v>25.210084033613445</v>
      </c>
      <c r="P99" s="36">
        <v>5.042016806722688</v>
      </c>
    </row>
    <row r="100" spans="1:16" x14ac:dyDescent="0.2">
      <c r="A100" s="31" t="s">
        <v>211</v>
      </c>
      <c r="B100" s="31" t="s">
        <v>212</v>
      </c>
      <c r="C100" s="32" t="s">
        <v>200</v>
      </c>
      <c r="D100" s="32">
        <v>4</v>
      </c>
      <c r="E100" s="32" t="s">
        <v>83</v>
      </c>
      <c r="F100" s="32"/>
      <c r="G100" s="32"/>
      <c r="H100" s="32"/>
      <c r="I100" s="113"/>
      <c r="J100" s="14">
        <v>-1.37</v>
      </c>
      <c r="K100" s="14">
        <v>0.86</v>
      </c>
      <c r="L100" s="36">
        <v>-1.6944638261545844</v>
      </c>
      <c r="M100" s="36">
        <v>3.0586095171358565</v>
      </c>
      <c r="N100" s="36">
        <v>6.117219034271713</v>
      </c>
      <c r="O100" s="138">
        <v>0</v>
      </c>
      <c r="P100" s="36">
        <v>72.268907563025223</v>
      </c>
    </row>
    <row r="101" spans="1:16" x14ac:dyDescent="0.2">
      <c r="A101" s="31" t="s">
        <v>213</v>
      </c>
      <c r="B101" s="31" t="s">
        <v>214</v>
      </c>
      <c r="C101" s="32" t="s">
        <v>200</v>
      </c>
      <c r="D101" s="32">
        <v>2</v>
      </c>
      <c r="E101" s="32" t="s">
        <v>109</v>
      </c>
      <c r="F101" s="32" t="s">
        <v>725</v>
      </c>
      <c r="G101" s="32" t="s">
        <v>725</v>
      </c>
      <c r="H101" s="32" t="s">
        <v>725</v>
      </c>
      <c r="I101" s="113" t="s">
        <v>766</v>
      </c>
      <c r="J101" s="14">
        <v>-1.1499999999999999</v>
      </c>
      <c r="K101" s="14">
        <v>0.04</v>
      </c>
      <c r="L101" s="36">
        <v>-0.12959384064321472</v>
      </c>
      <c r="M101" s="36">
        <v>0.14226090777376077</v>
      </c>
      <c r="N101" s="36">
        <v>0.28452181554752154</v>
      </c>
      <c r="O101" s="138">
        <v>18.487394957983209</v>
      </c>
      <c r="P101" s="36">
        <v>3.3613445378151261</v>
      </c>
    </row>
    <row r="102" spans="1:16" x14ac:dyDescent="0.2">
      <c r="A102" s="31" t="s">
        <v>215</v>
      </c>
      <c r="B102" s="31" t="s">
        <v>216</v>
      </c>
      <c r="C102" s="32" t="s">
        <v>200</v>
      </c>
      <c r="D102" s="32">
        <v>2</v>
      </c>
      <c r="E102" s="32" t="s">
        <v>83</v>
      </c>
      <c r="F102" s="32" t="s">
        <v>725</v>
      </c>
      <c r="G102" s="32" t="s">
        <v>725</v>
      </c>
      <c r="H102" s="32" t="s">
        <v>725</v>
      </c>
      <c r="I102" s="113" t="s">
        <v>733</v>
      </c>
      <c r="J102" s="14">
        <v>-1.1599999999999999</v>
      </c>
      <c r="K102" s="14">
        <v>0.04</v>
      </c>
      <c r="L102" s="36">
        <v>-0.20072429453009516</v>
      </c>
      <c r="M102" s="36">
        <v>0.14226090777376077</v>
      </c>
      <c r="N102" s="36">
        <v>0.28452181554752154</v>
      </c>
      <c r="O102" s="138">
        <v>17.647058823529424</v>
      </c>
      <c r="P102" s="36">
        <v>3.3613445378151261</v>
      </c>
    </row>
    <row r="103" spans="1:16" x14ac:dyDescent="0.2">
      <c r="A103" s="31" t="s">
        <v>217</v>
      </c>
      <c r="B103" s="31" t="s">
        <v>218</v>
      </c>
      <c r="C103" s="32" t="s">
        <v>200</v>
      </c>
      <c r="D103" s="32">
        <v>3</v>
      </c>
      <c r="E103" s="32" t="s">
        <v>83</v>
      </c>
      <c r="F103" s="32"/>
      <c r="G103" s="32"/>
      <c r="H103" s="32"/>
      <c r="I103" s="113"/>
      <c r="J103" s="14">
        <v>-1.37</v>
      </c>
      <c r="K103" s="14">
        <v>0.86</v>
      </c>
      <c r="L103" s="36">
        <v>-1.6944638261545844</v>
      </c>
      <c r="M103" s="36">
        <v>3.0586095171358565</v>
      </c>
      <c r="N103" s="36">
        <v>6.117219034271713</v>
      </c>
      <c r="O103" s="138">
        <v>0</v>
      </c>
      <c r="P103" s="36">
        <v>72.268907563025223</v>
      </c>
    </row>
    <row r="104" spans="1:16" x14ac:dyDescent="0.2">
      <c r="A104" s="31" t="s">
        <v>219</v>
      </c>
      <c r="B104" s="31" t="s">
        <v>220</v>
      </c>
      <c r="C104" s="32" t="s">
        <v>200</v>
      </c>
      <c r="D104" s="32">
        <v>2</v>
      </c>
      <c r="E104" s="32" t="s">
        <v>164</v>
      </c>
      <c r="F104" s="32" t="s">
        <v>725</v>
      </c>
      <c r="G104" s="32" t="s">
        <v>725</v>
      </c>
      <c r="H104" s="32" t="s">
        <v>725</v>
      </c>
      <c r="I104" s="113" t="s">
        <v>752</v>
      </c>
      <c r="J104" s="14">
        <v>-1.17</v>
      </c>
      <c r="K104" s="14">
        <v>0.06</v>
      </c>
      <c r="L104" s="36">
        <v>-0.2718547484169756</v>
      </c>
      <c r="M104" s="36">
        <v>0.21339136166064113</v>
      </c>
      <c r="N104" s="36">
        <v>0.42678272332128225</v>
      </c>
      <c r="O104" s="138">
        <v>16.806722689075645</v>
      </c>
      <c r="P104" s="36">
        <v>5.042016806722688</v>
      </c>
    </row>
    <row r="105" spans="1:16" x14ac:dyDescent="0.2">
      <c r="A105" s="31" t="s">
        <v>221</v>
      </c>
      <c r="B105" s="31" t="s">
        <v>222</v>
      </c>
      <c r="C105" s="32" t="s">
        <v>200</v>
      </c>
      <c r="D105" s="32">
        <v>1</v>
      </c>
      <c r="E105" s="32" t="s">
        <v>223</v>
      </c>
      <c r="F105" s="32" t="s">
        <v>724</v>
      </c>
      <c r="G105" s="32" t="s">
        <v>724</v>
      </c>
      <c r="H105" s="32" t="s">
        <v>725</v>
      </c>
      <c r="I105" s="113" t="s">
        <v>767</v>
      </c>
      <c r="J105" s="14">
        <v>-1.1299999999999999</v>
      </c>
      <c r="K105" s="14">
        <v>0.04</v>
      </c>
      <c r="L105" s="36">
        <v>1.2667067130546173E-2</v>
      </c>
      <c r="M105" s="36">
        <v>0.14226090777376077</v>
      </c>
      <c r="N105" s="36">
        <v>0.28452181554752154</v>
      </c>
      <c r="O105" s="138">
        <v>20.168067226890773</v>
      </c>
      <c r="P105" s="36">
        <v>3.3613445378151261</v>
      </c>
    </row>
    <row r="106" spans="1:16" x14ac:dyDescent="0.2">
      <c r="A106" s="31" t="s">
        <v>224</v>
      </c>
      <c r="B106" s="31" t="s">
        <v>225</v>
      </c>
      <c r="C106" s="32" t="s">
        <v>226</v>
      </c>
      <c r="D106" s="32">
        <v>3</v>
      </c>
      <c r="E106" s="32" t="s">
        <v>83</v>
      </c>
      <c r="F106" s="32" t="s">
        <v>719</v>
      </c>
      <c r="G106" s="32" t="s">
        <v>724</v>
      </c>
      <c r="H106" s="32" t="s">
        <v>725</v>
      </c>
      <c r="I106" s="113" t="s">
        <v>768</v>
      </c>
      <c r="J106" s="14">
        <v>-1.1200000000000001</v>
      </c>
      <c r="K106" s="14">
        <v>0.04</v>
      </c>
      <c r="L106" s="36">
        <v>8.3797521017425033E-2</v>
      </c>
      <c r="M106" s="36">
        <v>0.14226090777376077</v>
      </c>
      <c r="N106" s="36">
        <v>0.28452181554752154</v>
      </c>
      <c r="O106" s="138">
        <v>21.008403361344538</v>
      </c>
      <c r="P106" s="36">
        <v>3.3613445378151261</v>
      </c>
    </row>
    <row r="107" spans="1:16" x14ac:dyDescent="0.2">
      <c r="A107" s="31" t="s">
        <v>227</v>
      </c>
      <c r="B107" s="31" t="s">
        <v>228</v>
      </c>
      <c r="C107" s="32" t="s">
        <v>229</v>
      </c>
      <c r="D107" s="32">
        <v>1</v>
      </c>
      <c r="E107" s="32" t="s">
        <v>109</v>
      </c>
      <c r="F107" s="32" t="s">
        <v>719</v>
      </c>
      <c r="G107" s="32" t="s">
        <v>719</v>
      </c>
      <c r="H107" s="32" t="s">
        <v>725</v>
      </c>
      <c r="I107" s="113" t="s">
        <v>743</v>
      </c>
      <c r="J107" s="14">
        <v>-1.0900000000000001</v>
      </c>
      <c r="K107" s="14">
        <v>0.06</v>
      </c>
      <c r="L107" s="36">
        <v>0.29718888267806637</v>
      </c>
      <c r="M107" s="36">
        <v>0.21339136166064113</v>
      </c>
      <c r="N107" s="36">
        <v>0.42678272332128225</v>
      </c>
      <c r="O107" s="138">
        <v>23.52941176470588</v>
      </c>
      <c r="P107" s="36">
        <v>5.042016806722688</v>
      </c>
    </row>
    <row r="108" spans="1:16" x14ac:dyDescent="0.2">
      <c r="A108" s="31" t="s">
        <v>230</v>
      </c>
      <c r="B108" s="31" t="s">
        <v>231</v>
      </c>
      <c r="C108" s="32" t="s">
        <v>229</v>
      </c>
      <c r="D108" s="32">
        <v>3</v>
      </c>
      <c r="E108" s="32" t="s">
        <v>83</v>
      </c>
      <c r="F108" s="32" t="s">
        <v>725</v>
      </c>
      <c r="G108" s="32" t="s">
        <v>725</v>
      </c>
      <c r="H108" s="32" t="s">
        <v>725</v>
      </c>
      <c r="I108" s="113" t="s">
        <v>769</v>
      </c>
      <c r="J108" s="14">
        <v>-1.1499999999999999</v>
      </c>
      <c r="K108" s="14">
        <v>0.04</v>
      </c>
      <c r="L108" s="36">
        <v>-0.12959384064321472</v>
      </c>
      <c r="M108" s="36">
        <v>0.14226090777376077</v>
      </c>
      <c r="N108" s="36">
        <v>0.28452181554752154</v>
      </c>
      <c r="O108" s="138">
        <v>18.487394957983209</v>
      </c>
      <c r="P108" s="36">
        <v>3.3613445378151261</v>
      </c>
    </row>
    <row r="109" spans="1:16" x14ac:dyDescent="0.2">
      <c r="A109" s="31" t="s">
        <v>232</v>
      </c>
      <c r="B109" s="31" t="s">
        <v>233</v>
      </c>
      <c r="C109" s="32" t="s">
        <v>229</v>
      </c>
      <c r="D109" s="32">
        <v>2</v>
      </c>
      <c r="E109" s="32" t="s">
        <v>109</v>
      </c>
      <c r="F109" s="32" t="s">
        <v>719</v>
      </c>
      <c r="G109" s="32" t="s">
        <v>719</v>
      </c>
      <c r="H109" s="32" t="s">
        <v>725</v>
      </c>
      <c r="I109" s="113" t="s">
        <v>728</v>
      </c>
      <c r="J109" s="14">
        <v>-1.07</v>
      </c>
      <c r="K109" s="14">
        <v>0.06</v>
      </c>
      <c r="L109" s="36">
        <v>0.43944979045182725</v>
      </c>
      <c r="M109" s="36">
        <v>0.21339136166064113</v>
      </c>
      <c r="N109" s="36">
        <v>0.42678272332128225</v>
      </c>
      <c r="O109" s="138">
        <v>25.210084033613445</v>
      </c>
      <c r="P109" s="36">
        <v>5.042016806722688</v>
      </c>
    </row>
    <row r="110" spans="1:16" x14ac:dyDescent="0.2">
      <c r="A110" s="31" t="s">
        <v>234</v>
      </c>
      <c r="B110" s="31" t="s">
        <v>235</v>
      </c>
      <c r="C110" s="32" t="s">
        <v>229</v>
      </c>
      <c r="D110" s="32">
        <v>3</v>
      </c>
      <c r="E110" s="32" t="s">
        <v>83</v>
      </c>
      <c r="F110" s="32"/>
      <c r="G110" s="32"/>
      <c r="H110" s="32"/>
      <c r="I110" s="113"/>
      <c r="J110" s="14">
        <v>-1.37</v>
      </c>
      <c r="K110" s="14">
        <v>0.86</v>
      </c>
      <c r="L110" s="36">
        <v>-1.6944638261545844</v>
      </c>
      <c r="M110" s="36">
        <v>3.0586095171358565</v>
      </c>
      <c r="N110" s="36">
        <v>6.117219034271713</v>
      </c>
      <c r="O110" s="138">
        <v>0</v>
      </c>
      <c r="P110" s="36">
        <v>72.268907563025223</v>
      </c>
    </row>
    <row r="111" spans="1:16" x14ac:dyDescent="0.2">
      <c r="A111" s="31" t="s">
        <v>236</v>
      </c>
      <c r="B111" s="31" t="s">
        <v>237</v>
      </c>
      <c r="C111" s="32" t="s">
        <v>229</v>
      </c>
      <c r="D111" s="32">
        <v>2</v>
      </c>
      <c r="E111" s="32" t="s">
        <v>109</v>
      </c>
      <c r="F111" s="32" t="s">
        <v>719</v>
      </c>
      <c r="G111" s="32" t="s">
        <v>719</v>
      </c>
      <c r="H111" s="32" t="s">
        <v>725</v>
      </c>
      <c r="I111" s="113" t="s">
        <v>770</v>
      </c>
      <c r="J111" s="14">
        <v>-1.08</v>
      </c>
      <c r="K111" s="14">
        <v>0.06</v>
      </c>
      <c r="L111" s="36">
        <v>0.36831933656494681</v>
      </c>
      <c r="M111" s="36">
        <v>0.21339136166064113</v>
      </c>
      <c r="N111" s="36">
        <v>0.42678272332128225</v>
      </c>
      <c r="O111" s="138">
        <v>24.369747899159666</v>
      </c>
      <c r="P111" s="36">
        <v>5.042016806722688</v>
      </c>
    </row>
    <row r="112" spans="1:16" x14ac:dyDescent="0.2">
      <c r="A112" s="31" t="s">
        <v>238</v>
      </c>
      <c r="B112" s="31" t="s">
        <v>239</v>
      </c>
      <c r="C112" s="32" t="s">
        <v>240</v>
      </c>
      <c r="D112" s="32">
        <v>1</v>
      </c>
      <c r="E112" s="32" t="s">
        <v>58</v>
      </c>
      <c r="F112" s="32"/>
      <c r="G112" s="32"/>
      <c r="H112" s="32"/>
      <c r="I112" s="113"/>
      <c r="J112" s="14">
        <v>-1.37</v>
      </c>
      <c r="K112" s="14">
        <v>0.86</v>
      </c>
      <c r="L112" s="36">
        <v>-1.6944638261545844</v>
      </c>
      <c r="M112" s="36">
        <v>3.0586095171358565</v>
      </c>
      <c r="N112" s="36">
        <v>6.117219034271713</v>
      </c>
      <c r="O112" s="138">
        <v>0</v>
      </c>
      <c r="P112" s="36">
        <v>72.268907563025223</v>
      </c>
    </row>
    <row r="113" spans="1:16" x14ac:dyDescent="0.2">
      <c r="A113" s="31" t="s">
        <v>241</v>
      </c>
      <c r="B113" s="31" t="s">
        <v>242</v>
      </c>
      <c r="C113" s="32" t="s">
        <v>240</v>
      </c>
      <c r="D113" s="32">
        <v>2</v>
      </c>
      <c r="E113" s="32" t="s">
        <v>33</v>
      </c>
      <c r="F113" s="32" t="s">
        <v>724</v>
      </c>
      <c r="G113" s="32" t="s">
        <v>724</v>
      </c>
      <c r="H113" s="32" t="s">
        <v>725</v>
      </c>
      <c r="I113" s="113" t="s">
        <v>728</v>
      </c>
      <c r="J113" s="14">
        <v>-1.1299999999999999</v>
      </c>
      <c r="K113" s="14">
        <v>0.04</v>
      </c>
      <c r="L113" s="36">
        <v>1.2667067130546173E-2</v>
      </c>
      <c r="M113" s="36">
        <v>0.14226090777376077</v>
      </c>
      <c r="N113" s="36">
        <v>0.28452181554752154</v>
      </c>
      <c r="O113" s="138">
        <v>20.168067226890773</v>
      </c>
      <c r="P113" s="36">
        <v>3.3613445378151261</v>
      </c>
    </row>
    <row r="114" spans="1:16" x14ac:dyDescent="0.2">
      <c r="A114" s="31" t="s">
        <v>243</v>
      </c>
      <c r="B114" s="31" t="s">
        <v>244</v>
      </c>
      <c r="C114" s="32" t="s">
        <v>240</v>
      </c>
      <c r="D114" s="32">
        <v>2</v>
      </c>
      <c r="E114" s="32" t="s">
        <v>33</v>
      </c>
      <c r="F114" s="32" t="s">
        <v>719</v>
      </c>
      <c r="G114" s="32" t="s">
        <v>719</v>
      </c>
      <c r="H114" s="32" t="s">
        <v>725</v>
      </c>
      <c r="I114" s="113" t="s">
        <v>728</v>
      </c>
      <c r="J114" s="14">
        <v>-1.07</v>
      </c>
      <c r="K114" s="14">
        <v>0.06</v>
      </c>
      <c r="L114" s="36">
        <v>0.43944979045182725</v>
      </c>
      <c r="M114" s="36">
        <v>0.21339136166064113</v>
      </c>
      <c r="N114" s="36">
        <v>0.42678272332128225</v>
      </c>
      <c r="O114" s="138">
        <v>25.210084033613445</v>
      </c>
      <c r="P114" s="36">
        <v>5.042016806722688</v>
      </c>
    </row>
    <row r="115" spans="1:16" x14ac:dyDescent="0.2">
      <c r="A115" s="31" t="s">
        <v>245</v>
      </c>
      <c r="B115" s="31" t="s">
        <v>246</v>
      </c>
      <c r="C115" s="32" t="s">
        <v>240</v>
      </c>
      <c r="D115" s="32">
        <v>3</v>
      </c>
      <c r="E115" s="32" t="s">
        <v>33</v>
      </c>
      <c r="F115" s="32" t="s">
        <v>719</v>
      </c>
      <c r="G115" s="32" t="s">
        <v>719</v>
      </c>
      <c r="H115" s="32" t="s">
        <v>725</v>
      </c>
      <c r="I115" s="113" t="s">
        <v>728</v>
      </c>
      <c r="J115" s="14">
        <v>-1.07</v>
      </c>
      <c r="K115" s="14">
        <v>0.06</v>
      </c>
      <c r="L115" s="36">
        <v>0.43944979045182725</v>
      </c>
      <c r="M115" s="36">
        <v>0.21339136166064113</v>
      </c>
      <c r="N115" s="36">
        <v>0.42678272332128225</v>
      </c>
      <c r="O115" s="138">
        <v>25.210084033613445</v>
      </c>
      <c r="P115" s="36">
        <v>5.042016806722688</v>
      </c>
    </row>
    <row r="116" spans="1:16" x14ac:dyDescent="0.2">
      <c r="A116" s="31" t="s">
        <v>247</v>
      </c>
      <c r="B116" s="31" t="s">
        <v>248</v>
      </c>
      <c r="C116" s="32" t="s">
        <v>240</v>
      </c>
      <c r="D116" s="32">
        <v>1</v>
      </c>
      <c r="E116" s="32" t="s">
        <v>109</v>
      </c>
      <c r="F116" s="32" t="s">
        <v>719</v>
      </c>
      <c r="G116" s="32" t="s">
        <v>724</v>
      </c>
      <c r="H116" s="32" t="s">
        <v>725</v>
      </c>
      <c r="I116" s="113" t="s">
        <v>728</v>
      </c>
      <c r="J116" s="14">
        <v>-1.1100000000000001</v>
      </c>
      <c r="K116" s="14">
        <v>0.04</v>
      </c>
      <c r="L116" s="36">
        <v>0.15492797490430549</v>
      </c>
      <c r="M116" s="36">
        <v>0.14226090777376077</v>
      </c>
      <c r="N116" s="36">
        <v>0.28452181554752154</v>
      </c>
      <c r="O116" s="138">
        <v>21.84873949579832</v>
      </c>
      <c r="P116" s="36">
        <v>3.3613445378151261</v>
      </c>
    </row>
    <row r="117" spans="1:16" x14ac:dyDescent="0.2">
      <c r="A117" s="31" t="s">
        <v>249</v>
      </c>
      <c r="B117" s="31" t="s">
        <v>250</v>
      </c>
      <c r="C117" s="32" t="s">
        <v>240</v>
      </c>
      <c r="D117" s="32">
        <v>1</v>
      </c>
      <c r="E117" s="32" t="s">
        <v>58</v>
      </c>
      <c r="F117" s="32"/>
      <c r="G117" s="32"/>
      <c r="H117" s="32"/>
      <c r="I117" s="113"/>
      <c r="J117" s="14">
        <v>-1.37</v>
      </c>
      <c r="K117" s="14">
        <v>0.86</v>
      </c>
      <c r="L117" s="36">
        <v>-1.6944638261545844</v>
      </c>
      <c r="M117" s="36">
        <v>3.0586095171358565</v>
      </c>
      <c r="N117" s="36">
        <v>6.117219034271713</v>
      </c>
      <c r="O117" s="138">
        <v>0</v>
      </c>
      <c r="P117" s="36">
        <v>72.268907563025223</v>
      </c>
    </row>
    <row r="118" spans="1:16" x14ac:dyDescent="0.2">
      <c r="A118" s="31" t="s">
        <v>251</v>
      </c>
      <c r="B118" s="31" t="s">
        <v>252</v>
      </c>
      <c r="C118" s="32" t="s">
        <v>240</v>
      </c>
      <c r="D118" s="32">
        <v>2</v>
      </c>
      <c r="E118" s="32" t="s">
        <v>58</v>
      </c>
      <c r="F118" s="32" t="s">
        <v>725</v>
      </c>
      <c r="G118" s="32" t="s">
        <v>725</v>
      </c>
      <c r="H118" s="32" t="s">
        <v>725</v>
      </c>
      <c r="I118" s="113" t="s">
        <v>728</v>
      </c>
      <c r="J118" s="14">
        <v>-1.1499999999999999</v>
      </c>
      <c r="K118" s="14">
        <v>0.04</v>
      </c>
      <c r="L118" s="36">
        <v>-0.12959384064321472</v>
      </c>
      <c r="M118" s="36">
        <v>0.14226090777376077</v>
      </c>
      <c r="N118" s="36">
        <v>0.28452181554752154</v>
      </c>
      <c r="O118" s="138">
        <v>18.487394957983209</v>
      </c>
      <c r="P118" s="36">
        <v>3.3613445378151261</v>
      </c>
    </row>
    <row r="119" spans="1:16" x14ac:dyDescent="0.2">
      <c r="A119" s="31" t="s">
        <v>253</v>
      </c>
      <c r="B119" s="31" t="s">
        <v>254</v>
      </c>
      <c r="C119" s="32" t="s">
        <v>240</v>
      </c>
      <c r="D119" s="32">
        <v>3</v>
      </c>
      <c r="E119" s="32" t="s">
        <v>33</v>
      </c>
      <c r="F119" s="32" t="s">
        <v>719</v>
      </c>
      <c r="G119" s="32" t="s">
        <v>719</v>
      </c>
      <c r="H119" s="32" t="s">
        <v>725</v>
      </c>
      <c r="I119" s="113" t="s">
        <v>771</v>
      </c>
      <c r="J119" s="14">
        <v>-1.08</v>
      </c>
      <c r="K119" s="14">
        <v>0.06</v>
      </c>
      <c r="L119" s="36">
        <v>0.36831933656494681</v>
      </c>
      <c r="M119" s="36">
        <v>0.21339136166064113</v>
      </c>
      <c r="N119" s="36">
        <v>0.42678272332128225</v>
      </c>
      <c r="O119" s="138">
        <v>24.369747899159666</v>
      </c>
      <c r="P119" s="36">
        <v>5.042016806722688</v>
      </c>
    </row>
    <row r="120" spans="1:16" x14ac:dyDescent="0.2">
      <c r="A120" s="31" t="s">
        <v>255</v>
      </c>
      <c r="B120" s="31" t="s">
        <v>256</v>
      </c>
      <c r="C120" s="32" t="s">
        <v>240</v>
      </c>
      <c r="D120" s="32">
        <v>2</v>
      </c>
      <c r="E120" s="32" t="s">
        <v>33</v>
      </c>
      <c r="F120" s="32" t="s">
        <v>719</v>
      </c>
      <c r="G120" s="32" t="s">
        <v>719</v>
      </c>
      <c r="H120" s="32" t="s">
        <v>725</v>
      </c>
      <c r="I120" s="113" t="s">
        <v>763</v>
      </c>
      <c r="J120" s="14">
        <v>-1.0900000000000001</v>
      </c>
      <c r="K120" s="14">
        <v>0.06</v>
      </c>
      <c r="L120" s="36">
        <v>0.29718888267806637</v>
      </c>
      <c r="M120" s="36">
        <v>0.21339136166064113</v>
      </c>
      <c r="N120" s="36">
        <v>0.42678272332128225</v>
      </c>
      <c r="O120" s="138">
        <v>23.52941176470588</v>
      </c>
      <c r="P120" s="36">
        <v>5.042016806722688</v>
      </c>
    </row>
    <row r="121" spans="1:16" x14ac:dyDescent="0.2">
      <c r="A121" s="31" t="s">
        <v>257</v>
      </c>
      <c r="B121" s="31" t="s">
        <v>258</v>
      </c>
      <c r="C121" s="32" t="s">
        <v>240</v>
      </c>
      <c r="D121" s="32">
        <v>2</v>
      </c>
      <c r="E121" s="32" t="s">
        <v>33</v>
      </c>
      <c r="F121" s="32" t="s">
        <v>719</v>
      </c>
      <c r="G121" s="32" t="s">
        <v>719</v>
      </c>
      <c r="H121" s="32" t="s">
        <v>725</v>
      </c>
      <c r="I121" s="113" t="s">
        <v>728</v>
      </c>
      <c r="J121" s="14">
        <v>-1.07</v>
      </c>
      <c r="K121" s="14">
        <v>0.06</v>
      </c>
      <c r="L121" s="36">
        <v>0.43944979045182725</v>
      </c>
      <c r="M121" s="36">
        <v>0.21339136166064113</v>
      </c>
      <c r="N121" s="36">
        <v>0.42678272332128225</v>
      </c>
      <c r="O121" s="138">
        <v>25.210084033613445</v>
      </c>
      <c r="P121" s="36">
        <v>5.042016806722688</v>
      </c>
    </row>
    <row r="122" spans="1:16" x14ac:dyDescent="0.2">
      <c r="A122" s="31" t="s">
        <v>259</v>
      </c>
      <c r="B122" s="31" t="s">
        <v>260</v>
      </c>
      <c r="C122" s="32" t="s">
        <v>240</v>
      </c>
      <c r="D122" s="32">
        <v>2</v>
      </c>
      <c r="E122" s="32" t="s">
        <v>33</v>
      </c>
      <c r="F122" s="32" t="s">
        <v>719</v>
      </c>
      <c r="G122" s="32" t="s">
        <v>724</v>
      </c>
      <c r="H122" s="32" t="s">
        <v>725</v>
      </c>
      <c r="I122" s="113" t="s">
        <v>728</v>
      </c>
      <c r="J122" s="14">
        <v>-1.1100000000000001</v>
      </c>
      <c r="K122" s="14">
        <v>0.04</v>
      </c>
      <c r="L122" s="36">
        <v>0.15492797490430549</v>
      </c>
      <c r="M122" s="36">
        <v>0.14226090777376077</v>
      </c>
      <c r="N122" s="36">
        <v>0.28452181554752154</v>
      </c>
      <c r="O122" s="138">
        <v>21.84873949579832</v>
      </c>
      <c r="P122" s="36">
        <v>3.3613445378151261</v>
      </c>
    </row>
    <row r="123" spans="1:16" x14ac:dyDescent="0.2">
      <c r="A123" s="31" t="s">
        <v>261</v>
      </c>
      <c r="B123" s="31" t="s">
        <v>262</v>
      </c>
      <c r="C123" s="32" t="s">
        <v>240</v>
      </c>
      <c r="D123" s="32">
        <v>2</v>
      </c>
      <c r="E123" s="32" t="s">
        <v>58</v>
      </c>
      <c r="F123" s="32" t="s">
        <v>719</v>
      </c>
      <c r="G123" s="32" t="s">
        <v>719</v>
      </c>
      <c r="H123" s="32" t="s">
        <v>725</v>
      </c>
      <c r="I123" s="113" t="s">
        <v>743</v>
      </c>
      <c r="J123" s="14">
        <v>-1.0900000000000001</v>
      </c>
      <c r="K123" s="14">
        <v>0.06</v>
      </c>
      <c r="L123" s="36">
        <v>0.29718888267806637</v>
      </c>
      <c r="M123" s="36">
        <v>0.21339136166064113</v>
      </c>
      <c r="N123" s="36">
        <v>0.42678272332128225</v>
      </c>
      <c r="O123" s="138">
        <v>23.52941176470588</v>
      </c>
      <c r="P123" s="36">
        <v>5.042016806722688</v>
      </c>
    </row>
    <row r="124" spans="1:16" x14ac:dyDescent="0.2">
      <c r="A124" s="31" t="s">
        <v>263</v>
      </c>
      <c r="B124" s="31" t="s">
        <v>264</v>
      </c>
      <c r="C124" s="32" t="s">
        <v>240</v>
      </c>
      <c r="D124" s="32">
        <v>2</v>
      </c>
      <c r="E124" s="32" t="s">
        <v>58</v>
      </c>
      <c r="F124" s="32" t="s">
        <v>724</v>
      </c>
      <c r="G124" s="32" t="s">
        <v>724</v>
      </c>
      <c r="H124" s="32" t="s">
        <v>725</v>
      </c>
      <c r="I124" s="113" t="s">
        <v>743</v>
      </c>
      <c r="J124" s="14">
        <v>-1.1299999999999999</v>
      </c>
      <c r="K124" s="14">
        <v>0.04</v>
      </c>
      <c r="L124" s="36">
        <v>1.2667067130546173E-2</v>
      </c>
      <c r="M124" s="36">
        <v>0.14226090777376077</v>
      </c>
      <c r="N124" s="36">
        <v>0.28452181554752154</v>
      </c>
      <c r="O124" s="138">
        <v>20.168067226890773</v>
      </c>
      <c r="P124" s="36">
        <v>3.3613445378151261</v>
      </c>
    </row>
    <row r="125" spans="1:16" x14ac:dyDescent="0.2">
      <c r="A125" s="31" t="s">
        <v>265</v>
      </c>
      <c r="B125" s="31" t="s">
        <v>266</v>
      </c>
      <c r="C125" s="32" t="s">
        <v>240</v>
      </c>
      <c r="D125" s="32">
        <v>2</v>
      </c>
      <c r="E125" s="32" t="s">
        <v>58</v>
      </c>
      <c r="F125" s="32" t="s">
        <v>719</v>
      </c>
      <c r="G125" s="32" t="s">
        <v>719</v>
      </c>
      <c r="H125" s="32" t="s">
        <v>725</v>
      </c>
      <c r="I125" s="113" t="s">
        <v>743</v>
      </c>
      <c r="J125" s="14">
        <v>-1.0900000000000001</v>
      </c>
      <c r="K125" s="14">
        <v>0.06</v>
      </c>
      <c r="L125" s="36">
        <v>0.29718888267806637</v>
      </c>
      <c r="M125" s="36">
        <v>0.21339136166064113</v>
      </c>
      <c r="N125" s="36">
        <v>0.42678272332128225</v>
      </c>
      <c r="O125" s="138">
        <v>23.52941176470588</v>
      </c>
      <c r="P125" s="36">
        <v>5.042016806722688</v>
      </c>
    </row>
    <row r="126" spans="1:16" x14ac:dyDescent="0.2">
      <c r="A126" s="31" t="s">
        <v>267</v>
      </c>
      <c r="B126" s="31" t="s">
        <v>268</v>
      </c>
      <c r="C126" s="32" t="s">
        <v>240</v>
      </c>
      <c r="D126" s="32">
        <v>1</v>
      </c>
      <c r="E126" s="32" t="s">
        <v>109</v>
      </c>
      <c r="F126" s="32"/>
      <c r="G126" s="32"/>
      <c r="H126" s="32"/>
      <c r="I126" s="113"/>
      <c r="J126" s="14">
        <v>-1.37</v>
      </c>
      <c r="K126" s="14">
        <v>0.86</v>
      </c>
      <c r="L126" s="36">
        <v>-1.6944638261545844</v>
      </c>
      <c r="M126" s="36">
        <v>3.0586095171358565</v>
      </c>
      <c r="N126" s="36">
        <v>6.117219034271713</v>
      </c>
      <c r="O126" s="138">
        <v>0</v>
      </c>
      <c r="P126" s="36">
        <v>72.268907563025223</v>
      </c>
    </row>
    <row r="127" spans="1:16" x14ac:dyDescent="0.2">
      <c r="A127" s="31" t="s">
        <v>269</v>
      </c>
      <c r="B127" s="31" t="s">
        <v>270</v>
      </c>
      <c r="C127" s="32" t="s">
        <v>240</v>
      </c>
      <c r="D127" s="32">
        <v>1</v>
      </c>
      <c r="E127" s="32" t="s">
        <v>109</v>
      </c>
      <c r="F127" s="32" t="s">
        <v>719</v>
      </c>
      <c r="G127" s="32" t="s">
        <v>725</v>
      </c>
      <c r="H127" s="32" t="s">
        <v>725</v>
      </c>
      <c r="I127" s="113" t="s">
        <v>728</v>
      </c>
      <c r="J127" s="14">
        <v>-1.1299999999999999</v>
      </c>
      <c r="K127" s="14">
        <v>0.04</v>
      </c>
      <c r="L127" s="36">
        <v>1.2667067130546173E-2</v>
      </c>
      <c r="M127" s="36">
        <v>0.14226090777376077</v>
      </c>
      <c r="N127" s="36">
        <v>0.28452181554752154</v>
      </c>
      <c r="O127" s="138">
        <v>20.168067226890773</v>
      </c>
      <c r="P127" s="36">
        <v>3.3613445378151261</v>
      </c>
    </row>
    <row r="128" spans="1:16" x14ac:dyDescent="0.2">
      <c r="A128" s="31" t="s">
        <v>271</v>
      </c>
      <c r="B128" s="31" t="s">
        <v>272</v>
      </c>
      <c r="C128" s="32" t="s">
        <v>240</v>
      </c>
      <c r="D128" s="32">
        <v>1</v>
      </c>
      <c r="E128" s="32" t="s">
        <v>109</v>
      </c>
      <c r="F128" s="32" t="s">
        <v>719</v>
      </c>
      <c r="G128" s="32" t="s">
        <v>724</v>
      </c>
      <c r="H128" s="32" t="s">
        <v>725</v>
      </c>
      <c r="I128" s="113" t="s">
        <v>772</v>
      </c>
      <c r="J128" s="14">
        <v>-1.1200000000000001</v>
      </c>
      <c r="K128" s="14">
        <v>0.04</v>
      </c>
      <c r="L128" s="36">
        <v>8.3797521017425033E-2</v>
      </c>
      <c r="M128" s="36">
        <v>0.14226090777376077</v>
      </c>
      <c r="N128" s="36">
        <v>0.28452181554752154</v>
      </c>
      <c r="O128" s="138">
        <v>21.008403361344538</v>
      </c>
      <c r="P128" s="36">
        <v>3.3613445378151261</v>
      </c>
    </row>
    <row r="129" spans="1:16" x14ac:dyDescent="0.2">
      <c r="A129" s="31" t="s">
        <v>273</v>
      </c>
      <c r="B129" s="31" t="s">
        <v>274</v>
      </c>
      <c r="C129" s="32" t="s">
        <v>240</v>
      </c>
      <c r="D129" s="32">
        <v>1</v>
      </c>
      <c r="E129" s="32" t="s">
        <v>58</v>
      </c>
      <c r="F129" s="32"/>
      <c r="G129" s="32"/>
      <c r="H129" s="32"/>
      <c r="I129" s="113"/>
      <c r="J129" s="14">
        <v>-1.37</v>
      </c>
      <c r="K129" s="14">
        <v>0.86</v>
      </c>
      <c r="L129" s="36">
        <v>-1.6944638261545844</v>
      </c>
      <c r="M129" s="36">
        <v>3.0586095171358565</v>
      </c>
      <c r="N129" s="36">
        <v>6.117219034271713</v>
      </c>
      <c r="O129" s="138">
        <v>0</v>
      </c>
      <c r="P129" s="36">
        <v>72.268907563025223</v>
      </c>
    </row>
    <row r="130" spans="1:16" x14ac:dyDescent="0.2">
      <c r="A130" s="31" t="s">
        <v>275</v>
      </c>
      <c r="B130" s="31" t="s">
        <v>276</v>
      </c>
      <c r="C130" s="32" t="s">
        <v>240</v>
      </c>
      <c r="D130" s="32">
        <v>2</v>
      </c>
      <c r="E130" s="32" t="s">
        <v>58</v>
      </c>
      <c r="F130" s="32" t="s">
        <v>725</v>
      </c>
      <c r="G130" s="32" t="s">
        <v>725</v>
      </c>
      <c r="H130" s="32" t="s">
        <v>725</v>
      </c>
      <c r="I130" s="113" t="s">
        <v>762</v>
      </c>
      <c r="J130" s="14">
        <v>-1.1499999999999999</v>
      </c>
      <c r="K130" s="14">
        <v>0.04</v>
      </c>
      <c r="L130" s="36">
        <v>-0.12959384064321472</v>
      </c>
      <c r="M130" s="36">
        <v>0.14226090777376077</v>
      </c>
      <c r="N130" s="36">
        <v>0.28452181554752154</v>
      </c>
      <c r="O130" s="138">
        <v>18.487394957983209</v>
      </c>
      <c r="P130" s="36">
        <v>3.3613445378151261</v>
      </c>
    </row>
    <row r="131" spans="1:16" x14ac:dyDescent="0.2">
      <c r="A131" s="31" t="s">
        <v>277</v>
      </c>
      <c r="B131" s="31" t="s">
        <v>278</v>
      </c>
      <c r="C131" s="32" t="s">
        <v>240</v>
      </c>
      <c r="D131" s="32">
        <v>2</v>
      </c>
      <c r="E131" s="32" t="s">
        <v>58</v>
      </c>
      <c r="F131" s="32" t="s">
        <v>724</v>
      </c>
      <c r="G131" s="32" t="s">
        <v>724</v>
      </c>
      <c r="H131" s="32" t="s">
        <v>725</v>
      </c>
      <c r="I131" s="113" t="s">
        <v>728</v>
      </c>
      <c r="J131" s="14">
        <v>-1.1299999999999999</v>
      </c>
      <c r="K131" s="14">
        <v>0.04</v>
      </c>
      <c r="L131" s="36">
        <v>1.2667067130546173E-2</v>
      </c>
      <c r="M131" s="36">
        <v>0.14226090777376077</v>
      </c>
      <c r="N131" s="36">
        <v>0.28452181554752154</v>
      </c>
      <c r="O131" s="138">
        <v>20.168067226890773</v>
      </c>
      <c r="P131" s="36">
        <v>3.3613445378151261</v>
      </c>
    </row>
    <row r="132" spans="1:16" x14ac:dyDescent="0.2">
      <c r="A132" s="31" t="s">
        <v>279</v>
      </c>
      <c r="B132" s="31" t="s">
        <v>280</v>
      </c>
      <c r="C132" s="32" t="s">
        <v>240</v>
      </c>
      <c r="D132" s="32">
        <v>2</v>
      </c>
      <c r="E132" s="32" t="s">
        <v>223</v>
      </c>
      <c r="F132" s="32" t="s">
        <v>725</v>
      </c>
      <c r="G132" s="32" t="s">
        <v>725</v>
      </c>
      <c r="H132" s="32" t="s">
        <v>725</v>
      </c>
      <c r="I132" s="113" t="s">
        <v>728</v>
      </c>
      <c r="J132" s="14">
        <v>-1.1499999999999999</v>
      </c>
      <c r="K132" s="14">
        <v>0.04</v>
      </c>
      <c r="L132" s="36">
        <v>-0.12959384064321472</v>
      </c>
      <c r="M132" s="36">
        <v>0.14226090777376077</v>
      </c>
      <c r="N132" s="36">
        <v>0.28452181554752154</v>
      </c>
      <c r="O132" s="138">
        <v>18.487394957983209</v>
      </c>
      <c r="P132" s="36">
        <v>3.3613445378151261</v>
      </c>
    </row>
    <row r="133" spans="1:16" x14ac:dyDescent="0.2">
      <c r="A133" s="31">
        <v>1280</v>
      </c>
      <c r="B133" s="31" t="s">
        <v>281</v>
      </c>
      <c r="C133" s="32" t="s">
        <v>240</v>
      </c>
      <c r="D133" s="32">
        <v>5</v>
      </c>
      <c r="E133" s="32" t="s">
        <v>67</v>
      </c>
      <c r="F133" s="32" t="s">
        <v>719</v>
      </c>
      <c r="G133" s="32" t="s">
        <v>719</v>
      </c>
      <c r="H133" s="32" t="s">
        <v>725</v>
      </c>
      <c r="I133" s="113"/>
      <c r="J133" s="14">
        <v>-1.1299999999999999</v>
      </c>
      <c r="K133" s="14">
        <v>0.04</v>
      </c>
      <c r="L133" s="36">
        <v>1.2667067130546173E-2</v>
      </c>
      <c r="M133" s="36">
        <v>0.14226090777376077</v>
      </c>
      <c r="N133" s="36">
        <v>0.28452181554752154</v>
      </c>
      <c r="O133" s="138">
        <v>20.168067226890773</v>
      </c>
      <c r="P133" s="36">
        <v>3.3613445378151261</v>
      </c>
    </row>
    <row r="134" spans="1:16" x14ac:dyDescent="0.2">
      <c r="A134" s="31" t="s">
        <v>282</v>
      </c>
      <c r="B134" s="31" t="s">
        <v>283</v>
      </c>
      <c r="C134" s="32" t="s">
        <v>240</v>
      </c>
      <c r="D134" s="32">
        <v>4</v>
      </c>
      <c r="E134" s="32" t="s">
        <v>70</v>
      </c>
      <c r="F134" s="32" t="s">
        <v>719</v>
      </c>
      <c r="G134" s="32" t="s">
        <v>719</v>
      </c>
      <c r="H134" s="32" t="s">
        <v>719</v>
      </c>
      <c r="I134" s="113" t="s">
        <v>728</v>
      </c>
      <c r="J134" s="14">
        <v>-0.18</v>
      </c>
      <c r="K134" s="14">
        <v>8.9</v>
      </c>
      <c r="L134" s="36">
        <v>6.7700601863841818</v>
      </c>
      <c r="M134" s="36">
        <v>31.653051979661772</v>
      </c>
      <c r="N134" s="36">
        <v>63.306103959323544</v>
      </c>
      <c r="O134" s="138">
        <v>100</v>
      </c>
      <c r="P134" s="36">
        <v>747.89915966386559</v>
      </c>
    </row>
    <row r="135" spans="1:16" x14ac:dyDescent="0.2">
      <c r="A135" s="31" t="s">
        <v>284</v>
      </c>
      <c r="B135" s="31" t="s">
        <v>285</v>
      </c>
      <c r="C135" s="32" t="s">
        <v>240</v>
      </c>
      <c r="D135" s="32">
        <v>3</v>
      </c>
      <c r="E135" s="32" t="s">
        <v>58</v>
      </c>
      <c r="F135" s="32" t="s">
        <v>719</v>
      </c>
      <c r="G135" s="32" t="s">
        <v>724</v>
      </c>
      <c r="H135" s="32" t="s">
        <v>725</v>
      </c>
      <c r="I135" s="113" t="s">
        <v>773</v>
      </c>
      <c r="J135" s="14">
        <v>-1.1200000000000001</v>
      </c>
      <c r="K135" s="14">
        <v>0.04</v>
      </c>
      <c r="L135" s="36">
        <v>8.3797521017425033E-2</v>
      </c>
      <c r="M135" s="36">
        <v>0.14226090777376077</v>
      </c>
      <c r="N135" s="36">
        <v>0.28452181554752154</v>
      </c>
      <c r="O135" s="138">
        <v>21.008403361344538</v>
      </c>
      <c r="P135" s="36">
        <v>3.3613445378151261</v>
      </c>
    </row>
    <row r="136" spans="1:16" x14ac:dyDescent="0.2">
      <c r="A136" s="31" t="s">
        <v>286</v>
      </c>
      <c r="B136" s="31" t="s">
        <v>287</v>
      </c>
      <c r="C136" s="32" t="s">
        <v>240</v>
      </c>
      <c r="D136" s="32">
        <v>4</v>
      </c>
      <c r="E136" s="32" t="s">
        <v>70</v>
      </c>
      <c r="F136" s="32" t="s">
        <v>719</v>
      </c>
      <c r="G136" s="32" t="s">
        <v>719</v>
      </c>
      <c r="H136" s="32" t="s">
        <v>719</v>
      </c>
      <c r="I136" s="113" t="s">
        <v>774</v>
      </c>
      <c r="J136" s="14">
        <v>-1.04</v>
      </c>
      <c r="K136" s="14">
        <v>0.06</v>
      </c>
      <c r="L136" s="36">
        <v>0.65284115211246863</v>
      </c>
      <c r="M136" s="36">
        <v>0.21339136166064113</v>
      </c>
      <c r="N136" s="36">
        <v>0.42678272332128225</v>
      </c>
      <c r="O136" s="138">
        <v>27.731092436974794</v>
      </c>
      <c r="P136" s="36">
        <v>5.042016806722688</v>
      </c>
    </row>
    <row r="137" spans="1:16" x14ac:dyDescent="0.2">
      <c r="A137" s="31" t="s">
        <v>288</v>
      </c>
      <c r="B137" s="31" t="s">
        <v>289</v>
      </c>
      <c r="C137" s="32" t="s">
        <v>240</v>
      </c>
      <c r="D137" s="32">
        <v>2</v>
      </c>
      <c r="E137" s="32" t="s">
        <v>58</v>
      </c>
      <c r="F137" s="32" t="s">
        <v>719</v>
      </c>
      <c r="G137" s="32" t="s">
        <v>719</v>
      </c>
      <c r="H137" s="32" t="s">
        <v>742</v>
      </c>
      <c r="I137" s="113" t="s">
        <v>728</v>
      </c>
      <c r="J137" s="14">
        <v>-1.07</v>
      </c>
      <c r="K137" s="14">
        <v>0.06</v>
      </c>
      <c r="L137" s="36">
        <v>0.43944979045182725</v>
      </c>
      <c r="M137" s="36">
        <v>0.21339136166064113</v>
      </c>
      <c r="N137" s="36">
        <v>0.42678272332128225</v>
      </c>
      <c r="O137" s="138">
        <v>25.210084033613445</v>
      </c>
      <c r="P137" s="36">
        <v>5.042016806722688</v>
      </c>
    </row>
    <row r="138" spans="1:16" x14ac:dyDescent="0.2">
      <c r="A138" s="31" t="s">
        <v>290</v>
      </c>
      <c r="B138" s="31" t="s">
        <v>291</v>
      </c>
      <c r="C138" s="32" t="s">
        <v>240</v>
      </c>
      <c r="D138" s="32">
        <v>3</v>
      </c>
      <c r="E138" s="32" t="s">
        <v>58</v>
      </c>
      <c r="F138" s="32" t="s">
        <v>719</v>
      </c>
      <c r="G138" s="32" t="s">
        <v>719</v>
      </c>
      <c r="H138" s="32" t="s">
        <v>725</v>
      </c>
      <c r="I138" s="113" t="s">
        <v>728</v>
      </c>
      <c r="J138" s="14">
        <v>-1.07</v>
      </c>
      <c r="K138" s="14">
        <v>0.06</v>
      </c>
      <c r="L138" s="36">
        <v>0.43944979045182725</v>
      </c>
      <c r="M138" s="36">
        <v>0.21339136166064113</v>
      </c>
      <c r="N138" s="36">
        <v>0.42678272332128225</v>
      </c>
      <c r="O138" s="138">
        <v>25.210084033613445</v>
      </c>
      <c r="P138" s="36">
        <v>5.042016806722688</v>
      </c>
    </row>
    <row r="139" spans="1:16" x14ac:dyDescent="0.2">
      <c r="A139" s="31" t="s">
        <v>292</v>
      </c>
      <c r="B139" s="31" t="s">
        <v>293</v>
      </c>
      <c r="C139" s="32" t="s">
        <v>240</v>
      </c>
      <c r="D139" s="32">
        <v>3</v>
      </c>
      <c r="E139" s="32" t="s">
        <v>83</v>
      </c>
      <c r="F139" s="32" t="s">
        <v>719</v>
      </c>
      <c r="G139" s="32" t="s">
        <v>719</v>
      </c>
      <c r="H139" s="32" t="s">
        <v>725</v>
      </c>
      <c r="I139" s="113" t="s">
        <v>728</v>
      </c>
      <c r="J139" s="14">
        <v>-1.07</v>
      </c>
      <c r="K139" s="14">
        <v>0.06</v>
      </c>
      <c r="L139" s="36">
        <v>0.43944979045182725</v>
      </c>
      <c r="M139" s="36">
        <v>0.21339136166064113</v>
      </c>
      <c r="N139" s="36">
        <v>0.42678272332128225</v>
      </c>
      <c r="O139" s="138">
        <v>25.210084033613445</v>
      </c>
      <c r="P139" s="36">
        <v>5.042016806722688</v>
      </c>
    </row>
    <row r="140" spans="1:16" x14ac:dyDescent="0.2">
      <c r="A140" s="31" t="s">
        <v>294</v>
      </c>
      <c r="B140" s="31" t="s">
        <v>295</v>
      </c>
      <c r="C140" s="32" t="s">
        <v>240</v>
      </c>
      <c r="D140" s="32">
        <v>3</v>
      </c>
      <c r="E140" s="32" t="s">
        <v>33</v>
      </c>
      <c r="F140" s="32" t="s">
        <v>719</v>
      </c>
      <c r="G140" s="32" t="s">
        <v>719</v>
      </c>
      <c r="H140" s="32" t="s">
        <v>725</v>
      </c>
      <c r="I140" s="113" t="s">
        <v>775</v>
      </c>
      <c r="J140" s="14">
        <v>-1.08</v>
      </c>
      <c r="K140" s="14">
        <v>0.06</v>
      </c>
      <c r="L140" s="36">
        <v>0.36831933656494681</v>
      </c>
      <c r="M140" s="36">
        <v>0.21339136166064113</v>
      </c>
      <c r="N140" s="36">
        <v>0.42678272332128225</v>
      </c>
      <c r="O140" s="138">
        <v>24.369747899159666</v>
      </c>
      <c r="P140" s="36">
        <v>5.042016806722688</v>
      </c>
    </row>
    <row r="141" spans="1:16" x14ac:dyDescent="0.2">
      <c r="A141" s="31" t="s">
        <v>296</v>
      </c>
      <c r="B141" s="31" t="s">
        <v>297</v>
      </c>
      <c r="C141" s="32" t="s">
        <v>240</v>
      </c>
      <c r="D141" s="32">
        <v>4</v>
      </c>
      <c r="E141" s="32" t="s">
        <v>83</v>
      </c>
      <c r="F141" s="32" t="s">
        <v>719</v>
      </c>
      <c r="G141" s="32" t="s">
        <v>719</v>
      </c>
      <c r="H141" s="32" t="s">
        <v>725</v>
      </c>
      <c r="I141" s="113" t="s">
        <v>776</v>
      </c>
      <c r="J141" s="14">
        <v>-1.1000000000000001</v>
      </c>
      <c r="K141" s="14">
        <v>0.06</v>
      </c>
      <c r="L141" s="36">
        <v>0.22605842879118593</v>
      </c>
      <c r="M141" s="36">
        <v>0.21339136166064113</v>
      </c>
      <c r="N141" s="36">
        <v>0.42678272332128225</v>
      </c>
      <c r="O141" s="138">
        <v>22.689075630252102</v>
      </c>
      <c r="P141" s="36">
        <v>5.042016806722688</v>
      </c>
    </row>
    <row r="142" spans="1:16" x14ac:dyDescent="0.2">
      <c r="A142" s="31" t="s">
        <v>298</v>
      </c>
      <c r="B142" s="31" t="s">
        <v>299</v>
      </c>
      <c r="C142" s="32" t="s">
        <v>240</v>
      </c>
      <c r="D142" s="32">
        <v>2</v>
      </c>
      <c r="E142" s="32" t="s">
        <v>109</v>
      </c>
      <c r="F142" s="32" t="s">
        <v>719</v>
      </c>
      <c r="G142" s="32" t="s">
        <v>719</v>
      </c>
      <c r="H142" s="32" t="s">
        <v>725</v>
      </c>
      <c r="I142" s="113" t="s">
        <v>728</v>
      </c>
      <c r="J142" s="14">
        <v>-1.07</v>
      </c>
      <c r="K142" s="14">
        <v>0.06</v>
      </c>
      <c r="L142" s="36">
        <v>0.43944979045182725</v>
      </c>
      <c r="M142" s="36">
        <v>0.21339136166064113</v>
      </c>
      <c r="N142" s="36">
        <v>0.42678272332128225</v>
      </c>
      <c r="O142" s="138">
        <v>25.210084033613445</v>
      </c>
      <c r="P142" s="36">
        <v>5.042016806722688</v>
      </c>
    </row>
    <row r="143" spans="1:16" x14ac:dyDescent="0.2">
      <c r="A143" s="31" t="s">
        <v>300</v>
      </c>
      <c r="B143" s="31" t="s">
        <v>301</v>
      </c>
      <c r="C143" s="32" t="s">
        <v>240</v>
      </c>
      <c r="D143" s="32">
        <v>3</v>
      </c>
      <c r="E143" s="32" t="s">
        <v>58</v>
      </c>
      <c r="F143" s="32" t="s">
        <v>719</v>
      </c>
      <c r="G143" s="32" t="s">
        <v>719</v>
      </c>
      <c r="H143" s="32" t="s">
        <v>725</v>
      </c>
      <c r="I143" s="113" t="s">
        <v>777</v>
      </c>
      <c r="J143" s="14">
        <v>-1.0900000000000001</v>
      </c>
      <c r="K143" s="14">
        <v>0.06</v>
      </c>
      <c r="L143" s="36">
        <v>0.29718888267806637</v>
      </c>
      <c r="M143" s="36">
        <v>0.21339136166064113</v>
      </c>
      <c r="N143" s="36">
        <v>0.42678272332128225</v>
      </c>
      <c r="O143" s="138">
        <v>23.52941176470588</v>
      </c>
      <c r="P143" s="36">
        <v>5.042016806722688</v>
      </c>
    </row>
    <row r="144" spans="1:16" x14ac:dyDescent="0.2">
      <c r="A144" s="31" t="s">
        <v>302</v>
      </c>
      <c r="B144" s="31" t="s">
        <v>303</v>
      </c>
      <c r="C144" s="32" t="s">
        <v>240</v>
      </c>
      <c r="D144" s="32">
        <v>3</v>
      </c>
      <c r="E144" s="32" t="s">
        <v>83</v>
      </c>
      <c r="F144" s="32" t="s">
        <v>724</v>
      </c>
      <c r="G144" s="32" t="s">
        <v>724</v>
      </c>
      <c r="H144" s="32" t="s">
        <v>725</v>
      </c>
      <c r="I144" s="113" t="s">
        <v>728</v>
      </c>
      <c r="J144" s="14">
        <v>-1.1299999999999999</v>
      </c>
      <c r="K144" s="14">
        <v>0.04</v>
      </c>
      <c r="L144" s="36">
        <v>1.2667067130546173E-2</v>
      </c>
      <c r="M144" s="36">
        <v>0.14226090777376077</v>
      </c>
      <c r="N144" s="36">
        <v>0.28452181554752154</v>
      </c>
      <c r="O144" s="138">
        <v>20.168067226890773</v>
      </c>
      <c r="P144" s="36">
        <v>3.3613445378151261</v>
      </c>
    </row>
    <row r="145" spans="1:16" x14ac:dyDescent="0.2">
      <c r="A145" s="31" t="s">
        <v>304</v>
      </c>
      <c r="B145" s="31" t="s">
        <v>305</v>
      </c>
      <c r="C145" s="32" t="s">
        <v>306</v>
      </c>
      <c r="D145" s="32">
        <v>1</v>
      </c>
      <c r="E145" s="32" t="s">
        <v>103</v>
      </c>
      <c r="F145" s="32" t="s">
        <v>725</v>
      </c>
      <c r="G145" s="32" t="s">
        <v>725</v>
      </c>
      <c r="H145" s="32" t="s">
        <v>725</v>
      </c>
      <c r="I145" s="113" t="s">
        <v>728</v>
      </c>
      <c r="J145" s="14">
        <v>-1.1499999999999999</v>
      </c>
      <c r="K145" s="14">
        <v>0.04</v>
      </c>
      <c r="L145" s="36">
        <v>-0.12959384064321472</v>
      </c>
      <c r="M145" s="36">
        <v>0.14226090777376077</v>
      </c>
      <c r="N145" s="36">
        <v>0.28452181554752154</v>
      </c>
      <c r="O145" s="138">
        <v>18.487394957983209</v>
      </c>
      <c r="P145" s="36">
        <v>3.3613445378151261</v>
      </c>
    </row>
    <row r="146" spans="1:16" x14ac:dyDescent="0.2">
      <c r="A146" s="31" t="s">
        <v>307</v>
      </c>
      <c r="B146" s="31" t="s">
        <v>308</v>
      </c>
      <c r="C146" s="32" t="s">
        <v>306</v>
      </c>
      <c r="D146" s="32">
        <v>4</v>
      </c>
      <c r="E146" s="32" t="s">
        <v>70</v>
      </c>
      <c r="F146" s="32" t="s">
        <v>725</v>
      </c>
      <c r="G146" s="32" t="s">
        <v>725</v>
      </c>
      <c r="H146" s="32" t="s">
        <v>725</v>
      </c>
      <c r="I146" s="113" t="s">
        <v>778</v>
      </c>
      <c r="J146" s="14">
        <v>-1.1599999999999999</v>
      </c>
      <c r="K146" s="14">
        <v>0.04</v>
      </c>
      <c r="L146" s="36">
        <v>-0.20072429453009516</v>
      </c>
      <c r="M146" s="36">
        <v>0.14226090777376077</v>
      </c>
      <c r="N146" s="36">
        <v>0.28452181554752154</v>
      </c>
      <c r="O146" s="138">
        <v>17.647058823529424</v>
      </c>
      <c r="P146" s="36">
        <v>3.3613445378151261</v>
      </c>
    </row>
    <row r="147" spans="1:16" x14ac:dyDescent="0.2">
      <c r="A147" s="31" t="s">
        <v>309</v>
      </c>
      <c r="B147" s="31" t="s">
        <v>310</v>
      </c>
      <c r="C147" s="32" t="s">
        <v>306</v>
      </c>
      <c r="D147" s="32">
        <v>2</v>
      </c>
      <c r="E147" s="32" t="s">
        <v>58</v>
      </c>
      <c r="F147" s="32"/>
      <c r="G147" s="32"/>
      <c r="H147" s="32"/>
      <c r="I147" s="113"/>
      <c r="J147" s="14">
        <v>-1.37</v>
      </c>
      <c r="K147" s="14">
        <v>0.86</v>
      </c>
      <c r="L147" s="36">
        <v>-1.6944638261545844</v>
      </c>
      <c r="M147" s="36">
        <v>3.0586095171358565</v>
      </c>
      <c r="N147" s="36">
        <v>6.117219034271713</v>
      </c>
      <c r="O147" s="138">
        <v>0</v>
      </c>
      <c r="P147" s="36">
        <v>72.268907563025223</v>
      </c>
    </row>
    <row r="148" spans="1:16" x14ac:dyDescent="0.2">
      <c r="A148" s="31" t="s">
        <v>311</v>
      </c>
      <c r="B148" s="31" t="s">
        <v>312</v>
      </c>
      <c r="C148" s="32" t="s">
        <v>306</v>
      </c>
      <c r="D148" s="32">
        <v>3</v>
      </c>
      <c r="E148" s="32" t="s">
        <v>83</v>
      </c>
      <c r="F148" s="32" t="s">
        <v>719</v>
      </c>
      <c r="G148" s="32" t="s">
        <v>725</v>
      </c>
      <c r="H148" s="32" t="s">
        <v>725</v>
      </c>
      <c r="I148" s="113" t="s">
        <v>779</v>
      </c>
      <c r="J148" s="14">
        <v>-1.1499999999999999</v>
      </c>
      <c r="K148" s="14">
        <v>0.04</v>
      </c>
      <c r="L148" s="36">
        <v>-0.12959384064321472</v>
      </c>
      <c r="M148" s="36">
        <v>0.14226090777376077</v>
      </c>
      <c r="N148" s="36">
        <v>0.28452181554752154</v>
      </c>
      <c r="O148" s="138">
        <v>18.487394957983209</v>
      </c>
      <c r="P148" s="36">
        <v>3.3613445378151261</v>
      </c>
    </row>
    <row r="149" spans="1:16" x14ac:dyDescent="0.2">
      <c r="A149" s="31" t="s">
        <v>313</v>
      </c>
      <c r="B149" s="31" t="s">
        <v>314</v>
      </c>
      <c r="C149" s="32" t="s">
        <v>306</v>
      </c>
      <c r="D149" s="32">
        <v>3</v>
      </c>
      <c r="E149" s="32" t="s">
        <v>83</v>
      </c>
      <c r="F149" s="32" t="s">
        <v>719</v>
      </c>
      <c r="G149" s="32" t="s">
        <v>725</v>
      </c>
      <c r="H149" s="32" t="s">
        <v>725</v>
      </c>
      <c r="I149" s="113"/>
      <c r="J149" s="14">
        <v>-1.1499999999999999</v>
      </c>
      <c r="K149" s="14">
        <v>0.04</v>
      </c>
      <c r="L149" s="36">
        <v>-0.12959384064321472</v>
      </c>
      <c r="M149" s="36">
        <v>0.14226090777376077</v>
      </c>
      <c r="N149" s="36">
        <v>0.28452181554752154</v>
      </c>
      <c r="O149" s="138">
        <v>18.487394957983209</v>
      </c>
      <c r="P149" s="36">
        <v>3.3613445378151261</v>
      </c>
    </row>
    <row r="150" spans="1:16" x14ac:dyDescent="0.2">
      <c r="A150" s="31" t="s">
        <v>315</v>
      </c>
      <c r="B150" s="31" t="s">
        <v>316</v>
      </c>
      <c r="C150" s="32" t="s">
        <v>306</v>
      </c>
      <c r="D150" s="32">
        <v>4</v>
      </c>
      <c r="E150" s="32" t="s">
        <v>33</v>
      </c>
      <c r="F150" s="32" t="s">
        <v>719</v>
      </c>
      <c r="G150" s="32" t="s">
        <v>725</v>
      </c>
      <c r="H150" s="32" t="s">
        <v>725</v>
      </c>
      <c r="I150" s="113" t="s">
        <v>773</v>
      </c>
      <c r="J150" s="14">
        <v>-1.1299999999999999</v>
      </c>
      <c r="K150" s="14">
        <v>0.04</v>
      </c>
      <c r="L150" s="36">
        <v>1.2667067130546173E-2</v>
      </c>
      <c r="M150" s="36">
        <v>0.14226090777376077</v>
      </c>
      <c r="N150" s="36">
        <v>0.28452181554752154</v>
      </c>
      <c r="O150" s="138">
        <v>20.168067226890773</v>
      </c>
      <c r="P150" s="36">
        <v>3.3613445378151261</v>
      </c>
    </row>
    <row r="151" spans="1:16" x14ac:dyDescent="0.2">
      <c r="A151" s="31" t="s">
        <v>317</v>
      </c>
      <c r="B151" s="31" t="s">
        <v>318</v>
      </c>
      <c r="C151" s="32" t="s">
        <v>319</v>
      </c>
      <c r="D151" s="32">
        <v>3</v>
      </c>
      <c r="E151" s="32" t="s">
        <v>33</v>
      </c>
      <c r="F151" s="32" t="s">
        <v>719</v>
      </c>
      <c r="G151" s="32" t="s">
        <v>719</v>
      </c>
      <c r="H151" s="32" t="s">
        <v>725</v>
      </c>
      <c r="I151" s="113" t="s">
        <v>780</v>
      </c>
      <c r="J151" s="14">
        <v>-1.0900000000000001</v>
      </c>
      <c r="K151" s="14">
        <v>0.06</v>
      </c>
      <c r="L151" s="36">
        <v>0.29718888267806637</v>
      </c>
      <c r="M151" s="36">
        <v>0.21339136166064113</v>
      </c>
      <c r="N151" s="36">
        <v>0.42678272332128225</v>
      </c>
      <c r="O151" s="138">
        <v>23.52941176470588</v>
      </c>
      <c r="P151" s="36">
        <v>5.042016806722688</v>
      </c>
    </row>
    <row r="152" spans="1:16" x14ac:dyDescent="0.2">
      <c r="A152" s="31" t="s">
        <v>320</v>
      </c>
      <c r="B152" s="31" t="s">
        <v>321</v>
      </c>
      <c r="C152" s="32" t="s">
        <v>319</v>
      </c>
      <c r="D152" s="32">
        <v>3</v>
      </c>
      <c r="E152" s="32" t="s">
        <v>33</v>
      </c>
      <c r="F152" s="32" t="s">
        <v>719</v>
      </c>
      <c r="G152" s="32" t="s">
        <v>725</v>
      </c>
      <c r="H152" s="32" t="s">
        <v>725</v>
      </c>
      <c r="I152" s="113" t="s">
        <v>781</v>
      </c>
      <c r="J152" s="14">
        <v>-1.1299999999999999</v>
      </c>
      <c r="K152" s="14">
        <v>0.04</v>
      </c>
      <c r="L152" s="36">
        <v>1.2667067130546173E-2</v>
      </c>
      <c r="M152" s="36">
        <v>0.14226090777376077</v>
      </c>
      <c r="N152" s="36">
        <v>0.28452181554752154</v>
      </c>
      <c r="O152" s="138">
        <v>20.168067226890773</v>
      </c>
      <c r="P152" s="36">
        <v>3.3613445378151261</v>
      </c>
    </row>
    <row r="153" spans="1:16" x14ac:dyDescent="0.2">
      <c r="A153" s="31" t="s">
        <v>322</v>
      </c>
      <c r="B153" s="31" t="s">
        <v>323</v>
      </c>
      <c r="C153" s="32" t="s">
        <v>319</v>
      </c>
      <c r="D153" s="32">
        <v>1</v>
      </c>
      <c r="E153" s="32" t="s">
        <v>33</v>
      </c>
      <c r="F153" s="32" t="s">
        <v>725</v>
      </c>
      <c r="G153" s="32" t="s">
        <v>725</v>
      </c>
      <c r="H153" s="32" t="s">
        <v>725</v>
      </c>
      <c r="I153" s="113" t="s">
        <v>754</v>
      </c>
      <c r="J153" s="14">
        <v>-1.1599999999999999</v>
      </c>
      <c r="K153" s="14">
        <v>0.04</v>
      </c>
      <c r="L153" s="36">
        <v>-0.20072429453009516</v>
      </c>
      <c r="M153" s="36">
        <v>0.14226090777376077</v>
      </c>
      <c r="N153" s="36">
        <v>0.28452181554752154</v>
      </c>
      <c r="O153" s="138">
        <v>17.647058823529424</v>
      </c>
      <c r="P153" s="36">
        <v>3.3613445378151261</v>
      </c>
    </row>
    <row r="154" spans="1:16" x14ac:dyDescent="0.2">
      <c r="A154" s="31" t="s">
        <v>324</v>
      </c>
      <c r="B154" s="31" t="s">
        <v>325</v>
      </c>
      <c r="C154" s="32" t="s">
        <v>319</v>
      </c>
      <c r="D154" s="32">
        <v>2</v>
      </c>
      <c r="E154" s="32" t="s">
        <v>33</v>
      </c>
      <c r="F154" s="32" t="s">
        <v>719</v>
      </c>
      <c r="G154" s="32" t="s">
        <v>719</v>
      </c>
      <c r="H154" s="32" t="s">
        <v>725</v>
      </c>
      <c r="I154" s="113" t="s">
        <v>782</v>
      </c>
      <c r="J154" s="14">
        <v>-1.0900000000000001</v>
      </c>
      <c r="K154" s="14">
        <v>0.06</v>
      </c>
      <c r="L154" s="36">
        <v>0.29718888267806637</v>
      </c>
      <c r="M154" s="36">
        <v>0.21339136166064113</v>
      </c>
      <c r="N154" s="36">
        <v>0.42678272332128225</v>
      </c>
      <c r="O154" s="138">
        <v>23.52941176470588</v>
      </c>
      <c r="P154" s="36">
        <v>5.042016806722688</v>
      </c>
    </row>
    <row r="155" spans="1:16" x14ac:dyDescent="0.2">
      <c r="A155" s="31" t="s">
        <v>326</v>
      </c>
      <c r="B155" s="31" t="s">
        <v>327</v>
      </c>
      <c r="C155" s="32" t="s">
        <v>319</v>
      </c>
      <c r="D155" s="32">
        <v>2</v>
      </c>
      <c r="E155" s="32" t="s">
        <v>109</v>
      </c>
      <c r="F155" s="32" t="s">
        <v>725</v>
      </c>
      <c r="G155" s="32" t="s">
        <v>725</v>
      </c>
      <c r="H155" s="32" t="s">
        <v>725</v>
      </c>
      <c r="I155" s="113" t="s">
        <v>728</v>
      </c>
      <c r="J155" s="14">
        <v>-1.1499999999999999</v>
      </c>
      <c r="K155" s="14">
        <v>0.04</v>
      </c>
      <c r="L155" s="36">
        <v>-0.12959384064321472</v>
      </c>
      <c r="M155" s="36">
        <v>0.14226090777376077</v>
      </c>
      <c r="N155" s="36">
        <v>0.28452181554752154</v>
      </c>
      <c r="O155" s="138">
        <v>18.487394957983209</v>
      </c>
      <c r="P155" s="36">
        <v>3.3613445378151261</v>
      </c>
    </row>
    <row r="156" spans="1:16" x14ac:dyDescent="0.2">
      <c r="A156" s="31" t="s">
        <v>328</v>
      </c>
      <c r="B156" s="31" t="s">
        <v>329</v>
      </c>
      <c r="C156" s="32" t="s">
        <v>319</v>
      </c>
      <c r="D156" s="32">
        <v>2</v>
      </c>
      <c r="E156" s="32" t="s">
        <v>109</v>
      </c>
      <c r="F156" s="32" t="s">
        <v>719</v>
      </c>
      <c r="G156" s="32" t="s">
        <v>719</v>
      </c>
      <c r="H156" s="32" t="s">
        <v>725</v>
      </c>
      <c r="I156" s="113" t="s">
        <v>783</v>
      </c>
      <c r="J156" s="14">
        <v>-1.1100000000000001</v>
      </c>
      <c r="K156" s="14">
        <v>0.04</v>
      </c>
      <c r="L156" s="36">
        <v>0.15492797490430549</v>
      </c>
      <c r="M156" s="36">
        <v>0.14226090777376077</v>
      </c>
      <c r="N156" s="36">
        <v>0.28452181554752154</v>
      </c>
      <c r="O156" s="138">
        <v>21.84873949579832</v>
      </c>
      <c r="P156" s="36">
        <v>3.3613445378151261</v>
      </c>
    </row>
    <row r="157" spans="1:16" x14ac:dyDescent="0.2">
      <c r="A157" s="31" t="s">
        <v>330</v>
      </c>
      <c r="B157" s="31" t="s">
        <v>331</v>
      </c>
      <c r="C157" s="32" t="s">
        <v>319</v>
      </c>
      <c r="D157" s="32">
        <v>1</v>
      </c>
      <c r="E157" s="32" t="s">
        <v>223</v>
      </c>
      <c r="F157" s="32" t="s">
        <v>719</v>
      </c>
      <c r="G157" s="32" t="s">
        <v>719</v>
      </c>
      <c r="H157" s="32" t="s">
        <v>725</v>
      </c>
      <c r="I157" s="113">
        <v>0</v>
      </c>
      <c r="J157" s="14">
        <v>-1.1299999999999999</v>
      </c>
      <c r="K157" s="14">
        <v>0.04</v>
      </c>
      <c r="L157" s="36">
        <v>1.2667067130546173E-2</v>
      </c>
      <c r="M157" s="36">
        <v>0.14226090777376077</v>
      </c>
      <c r="N157" s="36">
        <v>0.28452181554752154</v>
      </c>
      <c r="O157" s="138">
        <v>20.168067226890773</v>
      </c>
      <c r="P157" s="36">
        <v>3.3613445378151261</v>
      </c>
    </row>
    <row r="158" spans="1:16" x14ac:dyDescent="0.2">
      <c r="A158" s="31" t="s">
        <v>332</v>
      </c>
      <c r="B158" s="31" t="s">
        <v>333</v>
      </c>
      <c r="C158" s="32" t="s">
        <v>319</v>
      </c>
      <c r="D158" s="32">
        <v>1</v>
      </c>
      <c r="E158" s="32" t="s">
        <v>109</v>
      </c>
      <c r="F158" s="32" t="s">
        <v>719</v>
      </c>
      <c r="G158" s="32" t="s">
        <v>719</v>
      </c>
      <c r="H158" s="32" t="s">
        <v>742</v>
      </c>
      <c r="I158" s="113" t="s">
        <v>784</v>
      </c>
      <c r="J158" s="14">
        <v>-1.1200000000000001</v>
      </c>
      <c r="K158" s="14">
        <v>0.04</v>
      </c>
      <c r="L158" s="36">
        <v>8.3797521017425033E-2</v>
      </c>
      <c r="M158" s="36">
        <v>0.14226090777376077</v>
      </c>
      <c r="N158" s="36">
        <v>0.28452181554752154</v>
      </c>
      <c r="O158" s="138">
        <v>21.008403361344538</v>
      </c>
      <c r="P158" s="36">
        <v>3.3613445378151261</v>
      </c>
    </row>
    <row r="159" spans="1:16" x14ac:dyDescent="0.2">
      <c r="A159" s="31" t="s">
        <v>334</v>
      </c>
      <c r="B159" s="31" t="s">
        <v>335</v>
      </c>
      <c r="C159" s="32" t="s">
        <v>319</v>
      </c>
      <c r="D159" s="32">
        <v>1</v>
      </c>
      <c r="E159" s="32" t="s">
        <v>223</v>
      </c>
      <c r="F159" s="32" t="s">
        <v>725</v>
      </c>
      <c r="G159" s="32" t="s">
        <v>725</v>
      </c>
      <c r="H159" s="32" t="s">
        <v>725</v>
      </c>
      <c r="I159" s="113" t="s">
        <v>785</v>
      </c>
      <c r="J159" s="14">
        <v>-1.1599999999999999</v>
      </c>
      <c r="K159" s="14">
        <v>0.04</v>
      </c>
      <c r="L159" s="36">
        <v>-0.20072429453009516</v>
      </c>
      <c r="M159" s="36">
        <v>0.14226090777376077</v>
      </c>
      <c r="N159" s="36">
        <v>0.28452181554752154</v>
      </c>
      <c r="O159" s="138">
        <v>17.647058823529424</v>
      </c>
      <c r="P159" s="36">
        <v>3.3613445378151261</v>
      </c>
    </row>
    <row r="160" spans="1:16" x14ac:dyDescent="0.2">
      <c r="A160" s="31" t="s">
        <v>336</v>
      </c>
      <c r="B160" s="31" t="s">
        <v>337</v>
      </c>
      <c r="C160" s="32" t="s">
        <v>319</v>
      </c>
      <c r="D160" s="32">
        <v>1</v>
      </c>
      <c r="E160" s="32" t="s">
        <v>164</v>
      </c>
      <c r="F160" s="32" t="s">
        <v>725</v>
      </c>
      <c r="G160" s="32" t="s">
        <v>725</v>
      </c>
      <c r="H160" s="32" t="s">
        <v>725</v>
      </c>
      <c r="I160" s="113" t="s">
        <v>728</v>
      </c>
      <c r="J160" s="14">
        <v>-1.1499999999999999</v>
      </c>
      <c r="K160" s="14">
        <v>0.04</v>
      </c>
      <c r="L160" s="36">
        <v>-0.12959384064321472</v>
      </c>
      <c r="M160" s="36">
        <v>0.14226090777376077</v>
      </c>
      <c r="N160" s="36">
        <v>0.28452181554752154</v>
      </c>
      <c r="O160" s="138">
        <v>18.487394957983209</v>
      </c>
      <c r="P160" s="36">
        <v>3.3613445378151261</v>
      </c>
    </row>
    <row r="161" spans="1:16" x14ac:dyDescent="0.2">
      <c r="A161" s="31" t="s">
        <v>338</v>
      </c>
      <c r="B161" s="31" t="s">
        <v>339</v>
      </c>
      <c r="C161" s="32" t="s">
        <v>319</v>
      </c>
      <c r="D161" s="32">
        <v>1</v>
      </c>
      <c r="E161" s="32" t="s">
        <v>58</v>
      </c>
      <c r="F161" s="32" t="s">
        <v>719</v>
      </c>
      <c r="G161" s="32" t="s">
        <v>719</v>
      </c>
      <c r="H161" s="32" t="s">
        <v>725</v>
      </c>
      <c r="I161" s="113">
        <v>0</v>
      </c>
      <c r="J161" s="14">
        <v>-1.1299999999999999</v>
      </c>
      <c r="K161" s="14">
        <v>0.04</v>
      </c>
      <c r="L161" s="36">
        <v>1.2667067130546173E-2</v>
      </c>
      <c r="M161" s="36">
        <v>0.14226090777376077</v>
      </c>
      <c r="N161" s="36">
        <v>0.28452181554752154</v>
      </c>
      <c r="O161" s="138">
        <v>20.168067226890773</v>
      </c>
      <c r="P161" s="36">
        <v>3.3613445378151261</v>
      </c>
    </row>
    <row r="162" spans="1:16" x14ac:dyDescent="0.2">
      <c r="A162" s="31" t="s">
        <v>340</v>
      </c>
      <c r="B162" s="31" t="s">
        <v>341</v>
      </c>
      <c r="C162" s="32" t="s">
        <v>319</v>
      </c>
      <c r="D162" s="32">
        <v>3</v>
      </c>
      <c r="E162" s="32" t="s">
        <v>33</v>
      </c>
      <c r="F162" s="32"/>
      <c r="G162" s="32"/>
      <c r="H162" s="32"/>
      <c r="I162" s="113"/>
      <c r="J162" s="14">
        <v>-1.37</v>
      </c>
      <c r="K162" s="14">
        <v>0.86</v>
      </c>
      <c r="L162" s="36">
        <v>-1.6944638261545844</v>
      </c>
      <c r="M162" s="36">
        <v>3.0586095171358565</v>
      </c>
      <c r="N162" s="36">
        <v>6.117219034271713</v>
      </c>
      <c r="O162" s="138">
        <v>0</v>
      </c>
      <c r="P162" s="36">
        <v>72.268907563025223</v>
      </c>
    </row>
    <row r="163" spans="1:16" x14ac:dyDescent="0.2">
      <c r="A163" s="31" t="s">
        <v>342</v>
      </c>
      <c r="B163" s="31" t="s">
        <v>343</v>
      </c>
      <c r="C163" s="32" t="s">
        <v>319</v>
      </c>
      <c r="D163" s="32">
        <v>3</v>
      </c>
      <c r="E163" s="32" t="s">
        <v>33</v>
      </c>
      <c r="F163" s="32" t="s">
        <v>725</v>
      </c>
      <c r="G163" s="32" t="s">
        <v>725</v>
      </c>
      <c r="H163" s="32" t="s">
        <v>725</v>
      </c>
      <c r="I163" s="113" t="s">
        <v>728</v>
      </c>
      <c r="J163" s="14">
        <v>-1.1499999999999999</v>
      </c>
      <c r="K163" s="14">
        <v>0.04</v>
      </c>
      <c r="L163" s="36">
        <v>-0.12959384064321472</v>
      </c>
      <c r="M163" s="36">
        <v>0.14226090777376077</v>
      </c>
      <c r="N163" s="36">
        <v>0.28452181554752154</v>
      </c>
      <c r="O163" s="138">
        <v>18.487394957983209</v>
      </c>
      <c r="P163" s="36">
        <v>3.3613445378151261</v>
      </c>
    </row>
    <row r="164" spans="1:16" x14ac:dyDescent="0.2">
      <c r="A164" s="31" t="s">
        <v>344</v>
      </c>
      <c r="B164" s="31" t="s">
        <v>345</v>
      </c>
      <c r="C164" s="32" t="s">
        <v>319</v>
      </c>
      <c r="D164" s="32">
        <v>1</v>
      </c>
      <c r="E164" s="32" t="s">
        <v>109</v>
      </c>
      <c r="F164" s="32"/>
      <c r="G164" s="32"/>
      <c r="H164" s="32"/>
      <c r="I164" s="113"/>
      <c r="J164" s="14">
        <v>-1.37</v>
      </c>
      <c r="K164" s="14">
        <v>0.86</v>
      </c>
      <c r="L164" s="36">
        <v>-1.6944638261545844</v>
      </c>
      <c r="M164" s="36">
        <v>3.0586095171358565</v>
      </c>
      <c r="N164" s="36">
        <v>6.117219034271713</v>
      </c>
      <c r="O164" s="138">
        <v>0</v>
      </c>
      <c r="P164" s="36">
        <v>72.268907563025223</v>
      </c>
    </row>
    <row r="165" spans="1:16" x14ac:dyDescent="0.2">
      <c r="A165" s="31" t="s">
        <v>346</v>
      </c>
      <c r="B165" s="31" t="s">
        <v>347</v>
      </c>
      <c r="C165" s="32" t="s">
        <v>319</v>
      </c>
      <c r="D165" s="32">
        <v>1</v>
      </c>
      <c r="E165" s="32" t="s">
        <v>33</v>
      </c>
      <c r="F165" s="32" t="s">
        <v>719</v>
      </c>
      <c r="G165" s="32" t="s">
        <v>719</v>
      </c>
      <c r="H165" s="32" t="s">
        <v>725</v>
      </c>
      <c r="I165" s="113" t="s">
        <v>753</v>
      </c>
      <c r="J165" s="14">
        <v>-1.1100000000000001</v>
      </c>
      <c r="K165" s="14">
        <v>0.04</v>
      </c>
      <c r="L165" s="36">
        <v>0.15492797490430549</v>
      </c>
      <c r="M165" s="36">
        <v>0.14226090777376077</v>
      </c>
      <c r="N165" s="36">
        <v>0.28452181554752154</v>
      </c>
      <c r="O165" s="138">
        <v>21.84873949579832</v>
      </c>
      <c r="P165" s="36">
        <v>3.3613445378151261</v>
      </c>
    </row>
    <row r="166" spans="1:16" x14ac:dyDescent="0.2">
      <c r="A166" s="31" t="s">
        <v>348</v>
      </c>
      <c r="B166" s="31" t="s">
        <v>349</v>
      </c>
      <c r="C166" s="32" t="s">
        <v>319</v>
      </c>
      <c r="D166" s="32">
        <v>1</v>
      </c>
      <c r="E166" s="32" t="s">
        <v>58</v>
      </c>
      <c r="F166" s="32" t="s">
        <v>719</v>
      </c>
      <c r="G166" s="32" t="s">
        <v>724</v>
      </c>
      <c r="H166" s="32" t="s">
        <v>725</v>
      </c>
      <c r="I166" s="113">
        <v>0</v>
      </c>
      <c r="J166" s="14">
        <v>-1.1399999999999999</v>
      </c>
      <c r="K166" s="14">
        <v>0.04</v>
      </c>
      <c r="L166" s="36">
        <v>-5.8463386756334272E-2</v>
      </c>
      <c r="M166" s="36">
        <v>0.14226090777376077</v>
      </c>
      <c r="N166" s="36">
        <v>0.28452181554752154</v>
      </c>
      <c r="O166" s="138">
        <v>19.327731092436991</v>
      </c>
      <c r="P166" s="36">
        <v>3.3613445378151261</v>
      </c>
    </row>
    <row r="167" spans="1:16" x14ac:dyDescent="0.2">
      <c r="A167" s="31" t="s">
        <v>350</v>
      </c>
      <c r="B167" s="31" t="s">
        <v>351</v>
      </c>
      <c r="C167" s="32" t="s">
        <v>319</v>
      </c>
      <c r="D167" s="32">
        <v>1</v>
      </c>
      <c r="E167" s="32" t="s">
        <v>109</v>
      </c>
      <c r="F167" s="32"/>
      <c r="G167" s="32"/>
      <c r="H167" s="32"/>
      <c r="I167" s="113"/>
      <c r="J167" s="14">
        <v>-1.37</v>
      </c>
      <c r="K167" s="14">
        <v>0.86</v>
      </c>
      <c r="L167" s="36">
        <v>-1.6944638261545844</v>
      </c>
      <c r="M167" s="36">
        <v>3.0586095171358565</v>
      </c>
      <c r="N167" s="36">
        <v>6.117219034271713</v>
      </c>
      <c r="O167" s="138">
        <v>0</v>
      </c>
      <c r="P167" s="36">
        <v>72.268907563025223</v>
      </c>
    </row>
    <row r="168" spans="1:16" x14ac:dyDescent="0.2">
      <c r="A168" s="31" t="s">
        <v>352</v>
      </c>
      <c r="B168" s="31" t="s">
        <v>353</v>
      </c>
      <c r="C168" s="32" t="s">
        <v>319</v>
      </c>
      <c r="D168" s="32">
        <v>1</v>
      </c>
      <c r="E168" s="32" t="s">
        <v>109</v>
      </c>
      <c r="F168" s="32" t="s">
        <v>719</v>
      </c>
      <c r="G168" s="32" t="s">
        <v>719</v>
      </c>
      <c r="H168" s="32" t="s">
        <v>725</v>
      </c>
      <c r="I168" s="113" t="s">
        <v>749</v>
      </c>
      <c r="J168" s="14">
        <v>-1.1200000000000001</v>
      </c>
      <c r="K168" s="14">
        <v>0.04</v>
      </c>
      <c r="L168" s="36">
        <v>8.3797521017425033E-2</v>
      </c>
      <c r="M168" s="36">
        <v>0.14226090777376077</v>
      </c>
      <c r="N168" s="36">
        <v>0.28452181554752154</v>
      </c>
      <c r="O168" s="138">
        <v>21.008403361344538</v>
      </c>
      <c r="P168" s="36">
        <v>3.3613445378151261</v>
      </c>
    </row>
    <row r="169" spans="1:16" x14ac:dyDescent="0.2">
      <c r="A169" s="31" t="s">
        <v>354</v>
      </c>
      <c r="B169" s="31" t="s">
        <v>355</v>
      </c>
      <c r="C169" s="32" t="s">
        <v>319</v>
      </c>
      <c r="D169" s="32">
        <v>1</v>
      </c>
      <c r="E169" s="32" t="s">
        <v>109</v>
      </c>
      <c r="F169" s="32" t="s">
        <v>725</v>
      </c>
      <c r="G169" s="32" t="s">
        <v>725</v>
      </c>
      <c r="H169" s="32" t="s">
        <v>725</v>
      </c>
      <c r="I169" s="113" t="s">
        <v>786</v>
      </c>
      <c r="J169" s="14">
        <v>-1.18</v>
      </c>
      <c r="K169" s="14">
        <v>0.06</v>
      </c>
      <c r="L169" s="36">
        <v>-0.34298520230385604</v>
      </c>
      <c r="M169" s="36">
        <v>0.21339136166064113</v>
      </c>
      <c r="N169" s="36">
        <v>0.42678272332128225</v>
      </c>
      <c r="O169" s="138">
        <v>15.966386554621863</v>
      </c>
      <c r="P169" s="36">
        <v>5.042016806722688</v>
      </c>
    </row>
    <row r="170" spans="1:16" x14ac:dyDescent="0.2">
      <c r="A170" s="31" t="s">
        <v>356</v>
      </c>
      <c r="B170" s="31" t="s">
        <v>357</v>
      </c>
      <c r="C170" s="32" t="s">
        <v>319</v>
      </c>
      <c r="D170" s="32">
        <v>1</v>
      </c>
      <c r="E170" s="32" t="s">
        <v>103</v>
      </c>
      <c r="F170" s="32" t="s">
        <v>725</v>
      </c>
      <c r="G170" s="32" t="s">
        <v>725</v>
      </c>
      <c r="H170" s="32" t="s">
        <v>725</v>
      </c>
      <c r="I170" s="113" t="s">
        <v>787</v>
      </c>
      <c r="J170" s="14">
        <v>-1.17</v>
      </c>
      <c r="K170" s="14">
        <v>0.04</v>
      </c>
      <c r="L170" s="36">
        <v>-0.2718547484169756</v>
      </c>
      <c r="M170" s="36">
        <v>0.14226090777376077</v>
      </c>
      <c r="N170" s="36">
        <v>0.28452181554752154</v>
      </c>
      <c r="O170" s="138">
        <v>16.806722689075645</v>
      </c>
      <c r="P170" s="36">
        <v>3.3613445378151261</v>
      </c>
    </row>
    <row r="171" spans="1:16" x14ac:dyDescent="0.2">
      <c r="A171" s="31" t="s">
        <v>358</v>
      </c>
      <c r="B171" s="31" t="s">
        <v>359</v>
      </c>
      <c r="C171" s="32" t="s">
        <v>319</v>
      </c>
      <c r="D171" s="32">
        <v>1</v>
      </c>
      <c r="E171" s="32" t="s">
        <v>164</v>
      </c>
      <c r="F171" s="32" t="s">
        <v>725</v>
      </c>
      <c r="G171" s="32" t="s">
        <v>725</v>
      </c>
      <c r="H171" s="32" t="s">
        <v>725</v>
      </c>
      <c r="I171" s="113" t="s">
        <v>749</v>
      </c>
      <c r="J171" s="14">
        <v>-1.18</v>
      </c>
      <c r="K171" s="14">
        <v>0.06</v>
      </c>
      <c r="L171" s="36">
        <v>-0.34298520230385604</v>
      </c>
      <c r="M171" s="36">
        <v>0.21339136166064113</v>
      </c>
      <c r="N171" s="36">
        <v>0.42678272332128225</v>
      </c>
      <c r="O171" s="138">
        <v>15.966386554621863</v>
      </c>
      <c r="P171" s="36">
        <v>5.042016806722688</v>
      </c>
    </row>
    <row r="172" spans="1:16" x14ac:dyDescent="0.2">
      <c r="A172" s="31" t="s">
        <v>360</v>
      </c>
      <c r="B172" s="31" t="s">
        <v>361</v>
      </c>
      <c r="C172" s="32" t="s">
        <v>319</v>
      </c>
      <c r="D172" s="32">
        <v>1</v>
      </c>
      <c r="E172" s="32" t="s">
        <v>109</v>
      </c>
      <c r="F172" s="32" t="s">
        <v>719</v>
      </c>
      <c r="G172" s="32" t="s">
        <v>719</v>
      </c>
      <c r="H172" s="32" t="s">
        <v>725</v>
      </c>
      <c r="I172" s="113" t="s">
        <v>788</v>
      </c>
      <c r="J172" s="14">
        <v>-1.1100000000000001</v>
      </c>
      <c r="K172" s="14">
        <v>0.04</v>
      </c>
      <c r="L172" s="36">
        <v>0.15492797490430549</v>
      </c>
      <c r="M172" s="36">
        <v>0.14226090777376077</v>
      </c>
      <c r="N172" s="36">
        <v>0.28452181554752154</v>
      </c>
      <c r="O172" s="138">
        <v>21.84873949579832</v>
      </c>
      <c r="P172" s="36">
        <v>3.3613445378151261</v>
      </c>
    </row>
    <row r="173" spans="1:16" x14ac:dyDescent="0.2">
      <c r="A173" s="31" t="s">
        <v>362</v>
      </c>
      <c r="B173" s="31" t="s">
        <v>363</v>
      </c>
      <c r="C173" s="32" t="s">
        <v>319</v>
      </c>
      <c r="D173" s="32">
        <v>1</v>
      </c>
      <c r="E173" s="32" t="s">
        <v>33</v>
      </c>
      <c r="F173" s="32" t="s">
        <v>719</v>
      </c>
      <c r="G173" s="32" t="s">
        <v>719</v>
      </c>
      <c r="H173" s="32" t="s">
        <v>725</v>
      </c>
      <c r="I173" s="113">
        <v>0</v>
      </c>
      <c r="J173" s="14">
        <v>-1.1299999999999999</v>
      </c>
      <c r="K173" s="14">
        <v>0.04</v>
      </c>
      <c r="L173" s="36">
        <v>1.2667067130546173E-2</v>
      </c>
      <c r="M173" s="36">
        <v>0.14226090777376077</v>
      </c>
      <c r="N173" s="36">
        <v>0.28452181554752154</v>
      </c>
      <c r="O173" s="138">
        <v>20.168067226890773</v>
      </c>
      <c r="P173" s="36">
        <v>3.3613445378151261</v>
      </c>
    </row>
    <row r="174" spans="1:16" x14ac:dyDescent="0.2">
      <c r="A174" s="31" t="s">
        <v>364</v>
      </c>
      <c r="B174" s="31" t="s">
        <v>365</v>
      </c>
      <c r="C174" s="32" t="s">
        <v>319</v>
      </c>
      <c r="D174" s="32">
        <v>3</v>
      </c>
      <c r="E174" s="32" t="s">
        <v>58</v>
      </c>
      <c r="F174" s="32" t="s">
        <v>719</v>
      </c>
      <c r="G174" s="32" t="s">
        <v>719</v>
      </c>
      <c r="H174" s="32" t="s">
        <v>725</v>
      </c>
      <c r="I174" s="113" t="s">
        <v>786</v>
      </c>
      <c r="J174" s="14">
        <v>-1.1100000000000001</v>
      </c>
      <c r="K174" s="14">
        <v>0.04</v>
      </c>
      <c r="L174" s="36">
        <v>0.15492797490430549</v>
      </c>
      <c r="M174" s="36">
        <v>0.14226090777376077</v>
      </c>
      <c r="N174" s="36">
        <v>0.28452181554752154</v>
      </c>
      <c r="O174" s="138">
        <v>21.84873949579832</v>
      </c>
      <c r="P174" s="36">
        <v>3.3613445378151261</v>
      </c>
    </row>
    <row r="175" spans="1:16" x14ac:dyDescent="0.2">
      <c r="A175" s="31" t="s">
        <v>366</v>
      </c>
      <c r="B175" s="31" t="s">
        <v>367</v>
      </c>
      <c r="C175" s="32" t="s">
        <v>319</v>
      </c>
      <c r="D175" s="32">
        <v>1</v>
      </c>
      <c r="E175" s="32" t="s">
        <v>58</v>
      </c>
      <c r="F175" s="32" t="s">
        <v>724</v>
      </c>
      <c r="G175" s="32" t="s">
        <v>724</v>
      </c>
      <c r="H175" s="32" t="s">
        <v>725</v>
      </c>
      <c r="I175" s="113" t="s">
        <v>789</v>
      </c>
      <c r="J175" s="14">
        <v>-1.1299999999999999</v>
      </c>
      <c r="K175" s="14">
        <v>0.04</v>
      </c>
      <c r="L175" s="36">
        <v>1.2667067130546173E-2</v>
      </c>
      <c r="M175" s="36">
        <v>0.14226090777376077</v>
      </c>
      <c r="N175" s="36">
        <v>0.28452181554752154</v>
      </c>
      <c r="O175" s="138">
        <v>20.168067226890773</v>
      </c>
      <c r="P175" s="36">
        <v>3.3613445378151261</v>
      </c>
    </row>
    <row r="176" spans="1:16" x14ac:dyDescent="0.2">
      <c r="A176" s="31" t="s">
        <v>368</v>
      </c>
      <c r="B176" s="31" t="s">
        <v>369</v>
      </c>
      <c r="C176" s="32" t="s">
        <v>319</v>
      </c>
      <c r="D176" s="32">
        <v>1</v>
      </c>
      <c r="E176" s="32" t="s">
        <v>103</v>
      </c>
      <c r="F176" s="32" t="s">
        <v>719</v>
      </c>
      <c r="G176" s="32" t="s">
        <v>719</v>
      </c>
      <c r="H176" s="32" t="s">
        <v>725</v>
      </c>
      <c r="I176" s="113" t="s">
        <v>753</v>
      </c>
      <c r="J176" s="14">
        <v>-1.1100000000000001</v>
      </c>
      <c r="K176" s="14">
        <v>0.04</v>
      </c>
      <c r="L176" s="36">
        <v>0.15492797490430549</v>
      </c>
      <c r="M176" s="36">
        <v>0.14226090777376077</v>
      </c>
      <c r="N176" s="36">
        <v>0.28452181554752154</v>
      </c>
      <c r="O176" s="138">
        <v>21.84873949579832</v>
      </c>
      <c r="P176" s="36">
        <v>3.3613445378151261</v>
      </c>
    </row>
    <row r="177" spans="1:16" x14ac:dyDescent="0.2">
      <c r="A177" s="31" t="s">
        <v>370</v>
      </c>
      <c r="B177" s="31" t="s">
        <v>371</v>
      </c>
      <c r="C177" s="32" t="s">
        <v>319</v>
      </c>
      <c r="D177" s="32">
        <v>2</v>
      </c>
      <c r="E177" s="32" t="s">
        <v>109</v>
      </c>
      <c r="F177" s="32"/>
      <c r="G177" s="32"/>
      <c r="H177" s="32"/>
      <c r="I177" s="113"/>
      <c r="J177" s="14">
        <v>-1.37</v>
      </c>
      <c r="K177" s="14">
        <v>0.86</v>
      </c>
      <c r="L177" s="36">
        <v>-1.6944638261545844</v>
      </c>
      <c r="M177" s="36">
        <v>3.0586095171358565</v>
      </c>
      <c r="N177" s="36">
        <v>6.117219034271713</v>
      </c>
      <c r="O177" s="138">
        <v>0</v>
      </c>
      <c r="P177" s="36">
        <v>72.268907563025223</v>
      </c>
    </row>
    <row r="178" spans="1:16" x14ac:dyDescent="0.2">
      <c r="A178" s="31" t="s">
        <v>372</v>
      </c>
      <c r="B178" s="31" t="s">
        <v>373</v>
      </c>
      <c r="C178" s="32" t="s">
        <v>319</v>
      </c>
      <c r="D178" s="32">
        <v>1</v>
      </c>
      <c r="E178" s="32" t="s">
        <v>109</v>
      </c>
      <c r="F178" s="32" t="s">
        <v>719</v>
      </c>
      <c r="G178" s="32" t="s">
        <v>719</v>
      </c>
      <c r="H178" s="32" t="s">
        <v>725</v>
      </c>
      <c r="I178" s="113" t="s">
        <v>790</v>
      </c>
      <c r="J178" s="14">
        <v>-1.1100000000000001</v>
      </c>
      <c r="K178" s="14">
        <v>0.04</v>
      </c>
      <c r="L178" s="36">
        <v>0.15492797490430549</v>
      </c>
      <c r="M178" s="36">
        <v>0.14226090777376077</v>
      </c>
      <c r="N178" s="36">
        <v>0.28452181554752154</v>
      </c>
      <c r="O178" s="138">
        <v>21.84873949579832</v>
      </c>
      <c r="P178" s="36">
        <v>3.3613445378151261</v>
      </c>
    </row>
    <row r="179" spans="1:16" x14ac:dyDescent="0.2">
      <c r="A179" s="31" t="s">
        <v>374</v>
      </c>
      <c r="B179" s="31" t="s">
        <v>375</v>
      </c>
      <c r="C179" s="32" t="s">
        <v>319</v>
      </c>
      <c r="D179" s="32">
        <v>1</v>
      </c>
      <c r="E179" s="32" t="s">
        <v>109</v>
      </c>
      <c r="F179" s="32" t="s">
        <v>725</v>
      </c>
      <c r="G179" s="32" t="s">
        <v>725</v>
      </c>
      <c r="H179" s="32" t="s">
        <v>725</v>
      </c>
      <c r="I179" s="113" t="s">
        <v>791</v>
      </c>
      <c r="J179" s="14">
        <v>-1.17</v>
      </c>
      <c r="K179" s="14">
        <v>0.04</v>
      </c>
      <c r="L179" s="36">
        <v>-0.2718547484169756</v>
      </c>
      <c r="M179" s="36">
        <v>0.14226090777376077</v>
      </c>
      <c r="N179" s="36">
        <v>0.28452181554752154</v>
      </c>
      <c r="O179" s="138">
        <v>16.806722689075645</v>
      </c>
      <c r="P179" s="36">
        <v>3.3613445378151261</v>
      </c>
    </row>
    <row r="180" spans="1:16" x14ac:dyDescent="0.2">
      <c r="A180" s="31" t="s">
        <v>376</v>
      </c>
      <c r="B180" s="31" t="s">
        <v>377</v>
      </c>
      <c r="C180" s="32" t="s">
        <v>319</v>
      </c>
      <c r="D180" s="32">
        <v>1</v>
      </c>
      <c r="E180" s="32" t="s">
        <v>109</v>
      </c>
      <c r="F180" s="32" t="s">
        <v>719</v>
      </c>
      <c r="G180" s="32" t="s">
        <v>725</v>
      </c>
      <c r="H180" s="32" t="s">
        <v>725</v>
      </c>
      <c r="I180" s="113" t="s">
        <v>747</v>
      </c>
      <c r="J180" s="14">
        <v>-1.1399999999999999</v>
      </c>
      <c r="K180" s="14">
        <v>0.04</v>
      </c>
      <c r="L180" s="36">
        <v>-5.8463386756334272E-2</v>
      </c>
      <c r="M180" s="36">
        <v>0.14226090777376077</v>
      </c>
      <c r="N180" s="36">
        <v>0.28452181554752154</v>
      </c>
      <c r="O180" s="138">
        <v>19.327731092436991</v>
      </c>
      <c r="P180" s="36">
        <v>3.3613445378151261</v>
      </c>
    </row>
    <row r="181" spans="1:16" x14ac:dyDescent="0.2">
      <c r="A181" s="31">
        <v>1480</v>
      </c>
      <c r="B181" s="31" t="s">
        <v>378</v>
      </c>
      <c r="C181" s="32">
        <v>14</v>
      </c>
      <c r="D181" s="32">
        <v>5</v>
      </c>
      <c r="E181" s="32" t="s">
        <v>67</v>
      </c>
      <c r="F181" s="32" t="s">
        <v>719</v>
      </c>
      <c r="G181" s="32" t="s">
        <v>719</v>
      </c>
      <c r="H181" s="32" t="s">
        <v>725</v>
      </c>
      <c r="I181" s="113" t="s">
        <v>792</v>
      </c>
      <c r="J181" s="14">
        <v>-1.08</v>
      </c>
      <c r="K181" s="14">
        <v>0.06</v>
      </c>
      <c r="L181" s="36">
        <v>0.36831933656494681</v>
      </c>
      <c r="M181" s="36">
        <v>0.21339136166064113</v>
      </c>
      <c r="N181" s="36">
        <v>0.42678272332128225</v>
      </c>
      <c r="O181" s="138">
        <v>24.369747899159666</v>
      </c>
      <c r="P181" s="36">
        <v>5.042016806722688</v>
      </c>
    </row>
    <row r="182" spans="1:16" x14ac:dyDescent="0.2">
      <c r="A182" s="31" t="s">
        <v>379</v>
      </c>
      <c r="B182" s="31" t="s">
        <v>380</v>
      </c>
      <c r="C182" s="32" t="s">
        <v>319</v>
      </c>
      <c r="D182" s="32">
        <v>3</v>
      </c>
      <c r="E182" s="32" t="s">
        <v>33</v>
      </c>
      <c r="F182" s="32" t="s">
        <v>719</v>
      </c>
      <c r="G182" s="32" t="s">
        <v>724</v>
      </c>
      <c r="H182" s="32" t="s">
        <v>725</v>
      </c>
      <c r="I182" s="113" t="s">
        <v>793</v>
      </c>
      <c r="J182" s="14">
        <v>-1.1200000000000001</v>
      </c>
      <c r="K182" s="14">
        <v>0.04</v>
      </c>
      <c r="L182" s="36">
        <v>8.3797521017425033E-2</v>
      </c>
      <c r="M182" s="36">
        <v>0.14226090777376077</v>
      </c>
      <c r="N182" s="36">
        <v>0.28452181554752154</v>
      </c>
      <c r="O182" s="138">
        <v>21.008403361344538</v>
      </c>
      <c r="P182" s="36">
        <v>3.3613445378151261</v>
      </c>
    </row>
    <row r="183" spans="1:16" x14ac:dyDescent="0.2">
      <c r="A183" s="31" t="s">
        <v>381</v>
      </c>
      <c r="B183" s="31" t="s">
        <v>382</v>
      </c>
      <c r="C183" s="32" t="s">
        <v>319</v>
      </c>
      <c r="D183" s="32">
        <v>3</v>
      </c>
      <c r="E183" s="32" t="s">
        <v>33</v>
      </c>
      <c r="F183" s="32" t="s">
        <v>719</v>
      </c>
      <c r="G183" s="32" t="s">
        <v>719</v>
      </c>
      <c r="H183" s="32" t="s">
        <v>725</v>
      </c>
      <c r="I183" s="113" t="s">
        <v>728</v>
      </c>
      <c r="J183" s="14">
        <v>-1.07</v>
      </c>
      <c r="K183" s="14">
        <v>0.06</v>
      </c>
      <c r="L183" s="36">
        <v>0.43944979045182725</v>
      </c>
      <c r="M183" s="36">
        <v>0.21339136166064113</v>
      </c>
      <c r="N183" s="36">
        <v>0.42678272332128225</v>
      </c>
      <c r="O183" s="138">
        <v>25.210084033613445</v>
      </c>
      <c r="P183" s="36">
        <v>5.042016806722688</v>
      </c>
    </row>
    <row r="184" spans="1:16" x14ac:dyDescent="0.2">
      <c r="A184" s="31" t="s">
        <v>383</v>
      </c>
      <c r="B184" s="31" t="s">
        <v>384</v>
      </c>
      <c r="C184" s="32" t="s">
        <v>319</v>
      </c>
      <c r="D184" s="32">
        <v>1</v>
      </c>
      <c r="E184" s="32" t="s">
        <v>103</v>
      </c>
      <c r="F184" s="32" t="s">
        <v>719</v>
      </c>
      <c r="G184" s="32" t="s">
        <v>724</v>
      </c>
      <c r="H184" s="32" t="s">
        <v>725</v>
      </c>
      <c r="I184" s="113" t="s">
        <v>794</v>
      </c>
      <c r="J184" s="14">
        <v>-1.1299999999999999</v>
      </c>
      <c r="K184" s="14">
        <v>0.04</v>
      </c>
      <c r="L184" s="36">
        <v>1.2667067130546173E-2</v>
      </c>
      <c r="M184" s="36">
        <v>0.14226090777376077</v>
      </c>
      <c r="N184" s="36">
        <v>0.28452181554752154</v>
      </c>
      <c r="O184" s="138">
        <v>20.168067226890773</v>
      </c>
      <c r="P184" s="36">
        <v>3.3613445378151261</v>
      </c>
    </row>
    <row r="185" spans="1:16" x14ac:dyDescent="0.2">
      <c r="A185" s="31" t="s">
        <v>385</v>
      </c>
      <c r="B185" s="31" t="s">
        <v>386</v>
      </c>
      <c r="C185" s="32" t="s">
        <v>319</v>
      </c>
      <c r="D185" s="32">
        <v>3</v>
      </c>
      <c r="E185" s="32" t="s">
        <v>103</v>
      </c>
      <c r="F185" s="32" t="s">
        <v>719</v>
      </c>
      <c r="G185" s="32" t="s">
        <v>724</v>
      </c>
      <c r="H185" s="32" t="s">
        <v>725</v>
      </c>
      <c r="I185" s="113" t="s">
        <v>795</v>
      </c>
      <c r="J185" s="14">
        <v>-1.1299999999999999</v>
      </c>
      <c r="K185" s="14">
        <v>0.04</v>
      </c>
      <c r="L185" s="36">
        <v>1.2667067130546173E-2</v>
      </c>
      <c r="M185" s="36">
        <v>0.14226090777376077</v>
      </c>
      <c r="N185" s="36">
        <v>0.28452181554752154</v>
      </c>
      <c r="O185" s="138">
        <v>20.168067226890773</v>
      </c>
      <c r="P185" s="36">
        <v>3.3613445378151261</v>
      </c>
    </row>
    <row r="186" spans="1:16" x14ac:dyDescent="0.2">
      <c r="A186" s="31" t="s">
        <v>387</v>
      </c>
      <c r="B186" s="31" t="s">
        <v>388</v>
      </c>
      <c r="C186" s="32" t="s">
        <v>319</v>
      </c>
      <c r="D186" s="32">
        <v>1</v>
      </c>
      <c r="E186" s="32" t="s">
        <v>223</v>
      </c>
      <c r="F186" s="32" t="s">
        <v>724</v>
      </c>
      <c r="G186" s="32" t="s">
        <v>725</v>
      </c>
      <c r="H186" s="32" t="s">
        <v>725</v>
      </c>
      <c r="I186" s="113" t="s">
        <v>789</v>
      </c>
      <c r="J186" s="14">
        <v>-1.1499999999999999</v>
      </c>
      <c r="K186" s="14">
        <v>0.04</v>
      </c>
      <c r="L186" s="36">
        <v>-0.12959384064321472</v>
      </c>
      <c r="M186" s="36">
        <v>0.14226090777376077</v>
      </c>
      <c r="N186" s="36">
        <v>0.28452181554752154</v>
      </c>
      <c r="O186" s="138">
        <v>18.487394957983209</v>
      </c>
      <c r="P186" s="36">
        <v>3.3613445378151261</v>
      </c>
    </row>
    <row r="187" spans="1:16" x14ac:dyDescent="0.2">
      <c r="A187" s="31" t="s">
        <v>389</v>
      </c>
      <c r="B187" s="31" t="s">
        <v>390</v>
      </c>
      <c r="C187" s="32" t="s">
        <v>319</v>
      </c>
      <c r="D187" s="32">
        <v>3</v>
      </c>
      <c r="E187" s="32" t="s">
        <v>58</v>
      </c>
      <c r="F187" s="32" t="s">
        <v>719</v>
      </c>
      <c r="G187" s="32" t="s">
        <v>719</v>
      </c>
      <c r="H187" s="32" t="s">
        <v>725</v>
      </c>
      <c r="I187" s="113" t="s">
        <v>796</v>
      </c>
      <c r="J187" s="14">
        <v>-1.1000000000000001</v>
      </c>
      <c r="K187" s="14">
        <v>0.04</v>
      </c>
      <c r="L187" s="36">
        <v>0.22605842879118593</v>
      </c>
      <c r="M187" s="36">
        <v>0.14226090777376077</v>
      </c>
      <c r="N187" s="36">
        <v>0.28452181554752154</v>
      </c>
      <c r="O187" s="138">
        <v>22.689075630252102</v>
      </c>
      <c r="P187" s="36">
        <v>3.3613445378151261</v>
      </c>
    </row>
    <row r="188" spans="1:16" x14ac:dyDescent="0.2">
      <c r="A188" s="31" t="s">
        <v>391</v>
      </c>
      <c r="B188" s="31" t="s">
        <v>392</v>
      </c>
      <c r="C188" s="32" t="s">
        <v>319</v>
      </c>
      <c r="D188" s="32">
        <v>3</v>
      </c>
      <c r="E188" s="32" t="s">
        <v>70</v>
      </c>
      <c r="F188" s="32" t="s">
        <v>725</v>
      </c>
      <c r="G188" s="32" t="s">
        <v>725</v>
      </c>
      <c r="H188" s="32" t="s">
        <v>725</v>
      </c>
      <c r="I188" s="113" t="s">
        <v>797</v>
      </c>
      <c r="J188" s="14">
        <v>-1.17</v>
      </c>
      <c r="K188" s="14">
        <v>0.04</v>
      </c>
      <c r="L188" s="36">
        <v>-0.2718547484169756</v>
      </c>
      <c r="M188" s="36">
        <v>0.14226090777376077</v>
      </c>
      <c r="N188" s="36">
        <v>0.28452181554752154</v>
      </c>
      <c r="O188" s="138">
        <v>16.806722689075645</v>
      </c>
      <c r="P188" s="36">
        <v>3.3613445378151261</v>
      </c>
    </row>
    <row r="189" spans="1:16" x14ac:dyDescent="0.2">
      <c r="A189" s="31" t="s">
        <v>393</v>
      </c>
      <c r="B189" s="31" t="s">
        <v>394</v>
      </c>
      <c r="C189" s="32" t="s">
        <v>319</v>
      </c>
      <c r="D189" s="32">
        <v>3</v>
      </c>
      <c r="E189" s="32" t="s">
        <v>33</v>
      </c>
      <c r="F189" s="32" t="s">
        <v>719</v>
      </c>
      <c r="G189" s="32" t="s">
        <v>719</v>
      </c>
      <c r="H189" s="32" t="s">
        <v>725</v>
      </c>
      <c r="I189" s="113" t="s">
        <v>792</v>
      </c>
      <c r="J189" s="14">
        <v>-1.08</v>
      </c>
      <c r="K189" s="14">
        <v>0.06</v>
      </c>
      <c r="L189" s="36">
        <v>0.36831933656494681</v>
      </c>
      <c r="M189" s="36">
        <v>0.21339136166064113</v>
      </c>
      <c r="N189" s="36">
        <v>0.42678272332128225</v>
      </c>
      <c r="O189" s="138">
        <v>24.369747899159666</v>
      </c>
      <c r="P189" s="36">
        <v>5.042016806722688</v>
      </c>
    </row>
    <row r="190" spans="1:16" x14ac:dyDescent="0.2">
      <c r="A190" s="31" t="s">
        <v>395</v>
      </c>
      <c r="B190" s="31" t="s">
        <v>396</v>
      </c>
      <c r="C190" s="32" t="s">
        <v>319</v>
      </c>
      <c r="D190" s="32">
        <v>4</v>
      </c>
      <c r="E190" s="32" t="s">
        <v>70</v>
      </c>
      <c r="F190" s="32" t="s">
        <v>719</v>
      </c>
      <c r="G190" s="32" t="s">
        <v>719</v>
      </c>
      <c r="H190" s="32" t="s">
        <v>725</v>
      </c>
      <c r="I190" s="113" t="s">
        <v>798</v>
      </c>
      <c r="J190" s="14">
        <v>-1.0900000000000001</v>
      </c>
      <c r="K190" s="14">
        <v>0.06</v>
      </c>
      <c r="L190" s="36">
        <v>0.29718888267806637</v>
      </c>
      <c r="M190" s="36">
        <v>0.21339136166064113</v>
      </c>
      <c r="N190" s="36">
        <v>0.42678272332128225</v>
      </c>
      <c r="O190" s="138">
        <v>23.52941176470588</v>
      </c>
      <c r="P190" s="36">
        <v>5.042016806722688</v>
      </c>
    </row>
    <row r="191" spans="1:16" x14ac:dyDescent="0.2">
      <c r="A191" s="31" t="s">
        <v>397</v>
      </c>
      <c r="B191" s="31" t="s">
        <v>398</v>
      </c>
      <c r="C191" s="32" t="s">
        <v>319</v>
      </c>
      <c r="D191" s="32">
        <v>2</v>
      </c>
      <c r="E191" s="32" t="s">
        <v>103</v>
      </c>
      <c r="F191" s="32" t="s">
        <v>725</v>
      </c>
      <c r="G191" s="32" t="s">
        <v>725</v>
      </c>
      <c r="H191" s="32" t="s">
        <v>725</v>
      </c>
      <c r="I191" s="113" t="s">
        <v>799</v>
      </c>
      <c r="J191" s="14">
        <v>-1.17</v>
      </c>
      <c r="K191" s="14">
        <v>0.04</v>
      </c>
      <c r="L191" s="36">
        <v>-0.2718547484169756</v>
      </c>
      <c r="M191" s="36">
        <v>0.14226090777376077</v>
      </c>
      <c r="N191" s="36">
        <v>0.28452181554752154</v>
      </c>
      <c r="O191" s="138">
        <v>16.806722689075645</v>
      </c>
      <c r="P191" s="36">
        <v>3.3613445378151261</v>
      </c>
    </row>
    <row r="192" spans="1:16" x14ac:dyDescent="0.2">
      <c r="A192" s="31" t="s">
        <v>399</v>
      </c>
      <c r="B192" s="31" t="s">
        <v>400</v>
      </c>
      <c r="C192" s="32" t="s">
        <v>319</v>
      </c>
      <c r="D192" s="32">
        <v>1</v>
      </c>
      <c r="E192" s="32" t="s">
        <v>164</v>
      </c>
      <c r="F192" s="32" t="s">
        <v>719</v>
      </c>
      <c r="G192" s="32" t="s">
        <v>724</v>
      </c>
      <c r="H192" s="32" t="s">
        <v>725</v>
      </c>
      <c r="I192" s="113" t="s">
        <v>800</v>
      </c>
      <c r="J192" s="14">
        <v>-1.1100000000000001</v>
      </c>
      <c r="K192" s="14">
        <v>0.04</v>
      </c>
      <c r="L192" s="36">
        <v>0.15492797490430549</v>
      </c>
      <c r="M192" s="36">
        <v>0.14226090777376077</v>
      </c>
      <c r="N192" s="36">
        <v>0.28452181554752154</v>
      </c>
      <c r="O192" s="138">
        <v>21.84873949579832</v>
      </c>
      <c r="P192" s="36">
        <v>3.3613445378151261</v>
      </c>
    </row>
    <row r="193" spans="1:16" x14ac:dyDescent="0.2">
      <c r="A193" s="31" t="s">
        <v>401</v>
      </c>
      <c r="B193" s="31" t="s">
        <v>402</v>
      </c>
      <c r="C193" s="32" t="s">
        <v>319</v>
      </c>
      <c r="D193" s="32">
        <v>2</v>
      </c>
      <c r="E193" s="32" t="s">
        <v>83</v>
      </c>
      <c r="F193" s="32" t="s">
        <v>719</v>
      </c>
      <c r="G193" s="32" t="s">
        <v>719</v>
      </c>
      <c r="H193" s="32" t="s">
        <v>725</v>
      </c>
      <c r="I193" s="113" t="s">
        <v>801</v>
      </c>
      <c r="J193" s="14">
        <v>-1.08</v>
      </c>
      <c r="K193" s="14">
        <v>0.06</v>
      </c>
      <c r="L193" s="36">
        <v>0.36831933656494681</v>
      </c>
      <c r="M193" s="36">
        <v>0.21339136166064113</v>
      </c>
      <c r="N193" s="36">
        <v>0.42678272332128225</v>
      </c>
      <c r="O193" s="138">
        <v>24.369747899159666</v>
      </c>
      <c r="P193" s="36">
        <v>5.042016806722688</v>
      </c>
    </row>
    <row r="194" spans="1:16" x14ac:dyDescent="0.2">
      <c r="A194" s="31" t="s">
        <v>403</v>
      </c>
      <c r="B194" s="31" t="s">
        <v>404</v>
      </c>
      <c r="C194" s="32" t="s">
        <v>319</v>
      </c>
      <c r="D194" s="32">
        <v>3</v>
      </c>
      <c r="E194" s="32" t="s">
        <v>83</v>
      </c>
      <c r="F194" s="32" t="s">
        <v>725</v>
      </c>
      <c r="G194" s="32" t="s">
        <v>725</v>
      </c>
      <c r="H194" s="32" t="s">
        <v>725</v>
      </c>
      <c r="I194" s="113" t="s">
        <v>802</v>
      </c>
      <c r="J194" s="14">
        <v>-1.1599999999999999</v>
      </c>
      <c r="K194" s="14">
        <v>0.04</v>
      </c>
      <c r="L194" s="36">
        <v>-0.20072429453009516</v>
      </c>
      <c r="M194" s="36">
        <v>0.14226090777376077</v>
      </c>
      <c r="N194" s="36">
        <v>0.28452181554752154</v>
      </c>
      <c r="O194" s="138">
        <v>17.647058823529424</v>
      </c>
      <c r="P194" s="36">
        <v>3.3613445378151261</v>
      </c>
    </row>
    <row r="195" spans="1:16" x14ac:dyDescent="0.2">
      <c r="A195" s="31" t="s">
        <v>405</v>
      </c>
      <c r="B195" s="31" t="s">
        <v>406</v>
      </c>
      <c r="C195" s="32" t="s">
        <v>319</v>
      </c>
      <c r="D195" s="32">
        <v>2</v>
      </c>
      <c r="E195" s="32" t="s">
        <v>109</v>
      </c>
      <c r="F195" s="32" t="s">
        <v>719</v>
      </c>
      <c r="G195" s="32" t="s">
        <v>719</v>
      </c>
      <c r="H195" s="32" t="s">
        <v>725</v>
      </c>
      <c r="I195" s="113" t="s">
        <v>753</v>
      </c>
      <c r="J195" s="14">
        <v>-1.1100000000000001</v>
      </c>
      <c r="K195" s="14">
        <v>0.04</v>
      </c>
      <c r="L195" s="36">
        <v>0.15492797490430549</v>
      </c>
      <c r="M195" s="36">
        <v>0.14226090777376077</v>
      </c>
      <c r="N195" s="36">
        <v>0.28452181554752154</v>
      </c>
      <c r="O195" s="138">
        <v>21.84873949579832</v>
      </c>
      <c r="P195" s="36">
        <v>3.3613445378151261</v>
      </c>
    </row>
    <row r="196" spans="1:16" x14ac:dyDescent="0.2">
      <c r="A196" s="31" t="s">
        <v>407</v>
      </c>
      <c r="B196" s="31" t="s">
        <v>408</v>
      </c>
      <c r="C196" s="32" t="s">
        <v>319</v>
      </c>
      <c r="D196" s="32">
        <v>3</v>
      </c>
      <c r="E196" s="32" t="s">
        <v>83</v>
      </c>
      <c r="F196" s="32" t="s">
        <v>719</v>
      </c>
      <c r="G196" s="32" t="s">
        <v>719</v>
      </c>
      <c r="H196" s="32" t="s">
        <v>725</v>
      </c>
      <c r="I196" s="113" t="s">
        <v>728</v>
      </c>
      <c r="J196" s="14">
        <v>-1.07</v>
      </c>
      <c r="K196" s="14">
        <v>0.06</v>
      </c>
      <c r="L196" s="36">
        <v>0.43944979045182725</v>
      </c>
      <c r="M196" s="36">
        <v>0.21339136166064113</v>
      </c>
      <c r="N196" s="36">
        <v>0.42678272332128225</v>
      </c>
      <c r="O196" s="138">
        <v>25.210084033613445</v>
      </c>
      <c r="P196" s="36">
        <v>5.042016806722688</v>
      </c>
    </row>
    <row r="197" spans="1:16" x14ac:dyDescent="0.2">
      <c r="A197" s="31" t="s">
        <v>409</v>
      </c>
      <c r="B197" s="31" t="s">
        <v>410</v>
      </c>
      <c r="C197" s="32" t="s">
        <v>319</v>
      </c>
      <c r="D197" s="32">
        <v>1</v>
      </c>
      <c r="E197" s="32" t="s">
        <v>109</v>
      </c>
      <c r="F197" s="32" t="s">
        <v>719</v>
      </c>
      <c r="G197" s="32" t="s">
        <v>719</v>
      </c>
      <c r="H197" s="32" t="s">
        <v>725</v>
      </c>
      <c r="I197" s="113"/>
      <c r="J197" s="14">
        <v>-1.1299999999999999</v>
      </c>
      <c r="K197" s="14">
        <v>0.04</v>
      </c>
      <c r="L197" s="36">
        <v>1.2667067130546173E-2</v>
      </c>
      <c r="M197" s="36">
        <v>0.14226090777376077</v>
      </c>
      <c r="N197" s="36">
        <v>0.28452181554752154</v>
      </c>
      <c r="O197" s="138">
        <v>20.168067226890773</v>
      </c>
      <c r="P197" s="36">
        <v>3.3613445378151261</v>
      </c>
    </row>
    <row r="198" spans="1:16" x14ac:dyDescent="0.2">
      <c r="A198" s="31" t="s">
        <v>411</v>
      </c>
      <c r="B198" s="31" t="s">
        <v>412</v>
      </c>
      <c r="C198" s="32" t="s">
        <v>319</v>
      </c>
      <c r="D198" s="32">
        <v>1</v>
      </c>
      <c r="E198" s="32" t="s">
        <v>109</v>
      </c>
      <c r="F198" s="32" t="s">
        <v>719</v>
      </c>
      <c r="G198" s="32" t="s">
        <v>725</v>
      </c>
      <c r="H198" s="32" t="s">
        <v>725</v>
      </c>
      <c r="I198" s="113" t="s">
        <v>758</v>
      </c>
      <c r="J198" s="14">
        <v>-1.1399999999999999</v>
      </c>
      <c r="K198" s="14">
        <v>0.04</v>
      </c>
      <c r="L198" s="36">
        <v>-5.8463386756334272E-2</v>
      </c>
      <c r="M198" s="36">
        <v>0.14226090777376077</v>
      </c>
      <c r="N198" s="36">
        <v>0.28452181554752154</v>
      </c>
      <c r="O198" s="138">
        <v>19.327731092436991</v>
      </c>
      <c r="P198" s="36">
        <v>3.3613445378151261</v>
      </c>
    </row>
    <row r="199" spans="1:16" x14ac:dyDescent="0.2">
      <c r="A199" s="31" t="s">
        <v>413</v>
      </c>
      <c r="B199" s="31" t="s">
        <v>414</v>
      </c>
      <c r="C199" s="32" t="s">
        <v>319</v>
      </c>
      <c r="D199" s="32">
        <v>3</v>
      </c>
      <c r="E199" s="32" t="s">
        <v>83</v>
      </c>
      <c r="F199" s="32" t="s">
        <v>719</v>
      </c>
      <c r="G199" s="32" t="s">
        <v>724</v>
      </c>
      <c r="H199" s="32" t="s">
        <v>725</v>
      </c>
      <c r="I199" s="113" t="s">
        <v>803</v>
      </c>
      <c r="J199" s="14">
        <v>-1.1100000000000001</v>
      </c>
      <c r="K199" s="14">
        <v>0.04</v>
      </c>
      <c r="L199" s="36">
        <v>0.15492797490430549</v>
      </c>
      <c r="M199" s="36">
        <v>0.14226090777376077</v>
      </c>
      <c r="N199" s="36">
        <v>0.28452181554752154</v>
      </c>
      <c r="O199" s="138">
        <v>21.84873949579832</v>
      </c>
      <c r="P199" s="36">
        <v>3.3613445378151261</v>
      </c>
    </row>
    <row r="200" spans="1:16" x14ac:dyDescent="0.2">
      <c r="A200" s="31" t="s">
        <v>415</v>
      </c>
      <c r="B200" s="31" t="s">
        <v>416</v>
      </c>
      <c r="C200" s="32" t="s">
        <v>417</v>
      </c>
      <c r="D200" s="32">
        <v>1</v>
      </c>
      <c r="E200" s="32" t="s">
        <v>58</v>
      </c>
      <c r="F200" s="32" t="s">
        <v>724</v>
      </c>
      <c r="G200" s="32" t="s">
        <v>719</v>
      </c>
      <c r="H200" s="32" t="s">
        <v>725</v>
      </c>
      <c r="I200" s="113" t="s">
        <v>728</v>
      </c>
      <c r="J200" s="14">
        <v>-1.1100000000000001</v>
      </c>
      <c r="K200" s="14">
        <v>0.04</v>
      </c>
      <c r="L200" s="36">
        <v>0.15492797490430549</v>
      </c>
      <c r="M200" s="36">
        <v>0.14226090777376077</v>
      </c>
      <c r="N200" s="36">
        <v>0.28452181554752154</v>
      </c>
      <c r="O200" s="138">
        <v>21.84873949579832</v>
      </c>
      <c r="P200" s="36">
        <v>3.3613445378151261</v>
      </c>
    </row>
    <row r="201" spans="1:16" x14ac:dyDescent="0.2">
      <c r="A201" s="31" t="s">
        <v>418</v>
      </c>
      <c r="B201" s="31" t="s">
        <v>419</v>
      </c>
      <c r="C201" s="32" t="s">
        <v>417</v>
      </c>
      <c r="D201" s="32">
        <v>1</v>
      </c>
      <c r="E201" s="32" t="s">
        <v>223</v>
      </c>
      <c r="F201" s="32" t="s">
        <v>725</v>
      </c>
      <c r="G201" s="32" t="s">
        <v>725</v>
      </c>
      <c r="H201" s="32" t="s">
        <v>725</v>
      </c>
      <c r="I201" s="113" t="s">
        <v>728</v>
      </c>
      <c r="J201" s="14">
        <v>-1.1499999999999999</v>
      </c>
      <c r="K201" s="14">
        <v>0.04</v>
      </c>
      <c r="L201" s="36">
        <v>-0.12959384064321472</v>
      </c>
      <c r="M201" s="36">
        <v>0.14226090777376077</v>
      </c>
      <c r="N201" s="36">
        <v>0.28452181554752154</v>
      </c>
      <c r="O201" s="138">
        <v>18.487394957983209</v>
      </c>
      <c r="P201" s="36">
        <v>3.3613445378151261</v>
      </c>
    </row>
    <row r="202" spans="1:16" x14ac:dyDescent="0.2">
      <c r="A202" s="31" t="s">
        <v>420</v>
      </c>
      <c r="B202" s="31" t="s">
        <v>421</v>
      </c>
      <c r="C202" s="32" t="s">
        <v>417</v>
      </c>
      <c r="D202" s="32">
        <v>1</v>
      </c>
      <c r="E202" s="32" t="s">
        <v>164</v>
      </c>
      <c r="F202" s="32" t="s">
        <v>725</v>
      </c>
      <c r="G202" s="32" t="s">
        <v>725</v>
      </c>
      <c r="H202" s="32" t="s">
        <v>725</v>
      </c>
      <c r="I202" s="113" t="s">
        <v>728</v>
      </c>
      <c r="J202" s="14">
        <v>-1.1499999999999999</v>
      </c>
      <c r="K202" s="14">
        <v>0.04</v>
      </c>
      <c r="L202" s="36">
        <v>-0.12959384064321472</v>
      </c>
      <c r="M202" s="36">
        <v>0.14226090777376077</v>
      </c>
      <c r="N202" s="36">
        <v>0.28452181554752154</v>
      </c>
      <c r="O202" s="138">
        <v>18.487394957983209</v>
      </c>
      <c r="P202" s="36">
        <v>3.3613445378151261</v>
      </c>
    </row>
    <row r="203" spans="1:16" x14ac:dyDescent="0.2">
      <c r="A203" s="31" t="s">
        <v>422</v>
      </c>
      <c r="B203" s="31" t="s">
        <v>423</v>
      </c>
      <c r="C203" s="32" t="s">
        <v>417</v>
      </c>
      <c r="D203" s="32">
        <v>1</v>
      </c>
      <c r="E203" s="32" t="s">
        <v>109</v>
      </c>
      <c r="F203" s="32" t="s">
        <v>719</v>
      </c>
      <c r="G203" s="32" t="s">
        <v>719</v>
      </c>
      <c r="H203" s="32" t="s">
        <v>725</v>
      </c>
      <c r="I203" s="113">
        <v>0</v>
      </c>
      <c r="J203" s="14">
        <v>-1.1299999999999999</v>
      </c>
      <c r="K203" s="14">
        <v>0.04</v>
      </c>
      <c r="L203" s="36">
        <v>1.2667067130546173E-2</v>
      </c>
      <c r="M203" s="36">
        <v>0.14226090777376077</v>
      </c>
      <c r="N203" s="36">
        <v>0.28452181554752154</v>
      </c>
      <c r="O203" s="138">
        <v>20.168067226890773</v>
      </c>
      <c r="P203" s="36">
        <v>3.3613445378151261</v>
      </c>
    </row>
    <row r="204" spans="1:16" x14ac:dyDescent="0.2">
      <c r="A204" s="31" t="s">
        <v>424</v>
      </c>
      <c r="B204" s="31" t="s">
        <v>425</v>
      </c>
      <c r="C204" s="32" t="s">
        <v>417</v>
      </c>
      <c r="D204" s="32">
        <v>2</v>
      </c>
      <c r="E204" s="32" t="s">
        <v>58</v>
      </c>
      <c r="F204" s="32" t="s">
        <v>719</v>
      </c>
      <c r="G204" s="32" t="s">
        <v>724</v>
      </c>
      <c r="H204" s="32" t="s">
        <v>725</v>
      </c>
      <c r="I204" s="113" t="s">
        <v>728</v>
      </c>
      <c r="J204" s="14">
        <v>-1.1100000000000001</v>
      </c>
      <c r="K204" s="14">
        <v>0.04</v>
      </c>
      <c r="L204" s="36">
        <v>0.15492797490430549</v>
      </c>
      <c r="M204" s="36">
        <v>0.14226090777376077</v>
      </c>
      <c r="N204" s="36">
        <v>0.28452181554752154</v>
      </c>
      <c r="O204" s="138">
        <v>21.84873949579832</v>
      </c>
      <c r="P204" s="36">
        <v>3.3613445378151261</v>
      </c>
    </row>
    <row r="205" spans="1:16" x14ac:dyDescent="0.2">
      <c r="A205" s="31" t="s">
        <v>426</v>
      </c>
      <c r="B205" s="31" t="s">
        <v>427</v>
      </c>
      <c r="C205" s="32" t="s">
        <v>417</v>
      </c>
      <c r="D205" s="32">
        <v>1</v>
      </c>
      <c r="E205" s="32" t="s">
        <v>103</v>
      </c>
      <c r="F205" s="32" t="s">
        <v>725</v>
      </c>
      <c r="G205" s="32" t="s">
        <v>725</v>
      </c>
      <c r="H205" s="32" t="s">
        <v>725</v>
      </c>
      <c r="I205" s="113" t="s">
        <v>790</v>
      </c>
      <c r="J205" s="14">
        <v>-1.18</v>
      </c>
      <c r="K205" s="14">
        <v>0.06</v>
      </c>
      <c r="L205" s="36">
        <v>-0.34298520230385604</v>
      </c>
      <c r="M205" s="36">
        <v>0.21339136166064113</v>
      </c>
      <c r="N205" s="36">
        <v>0.42678272332128225</v>
      </c>
      <c r="O205" s="138">
        <v>15.966386554621863</v>
      </c>
      <c r="P205" s="36">
        <v>5.042016806722688</v>
      </c>
    </row>
    <row r="206" spans="1:16" x14ac:dyDescent="0.2">
      <c r="A206" s="31" t="s">
        <v>428</v>
      </c>
      <c r="B206" s="31" t="s">
        <v>429</v>
      </c>
      <c r="C206" s="32" t="s">
        <v>417</v>
      </c>
      <c r="D206" s="32">
        <v>1</v>
      </c>
      <c r="E206" s="32" t="s">
        <v>58</v>
      </c>
      <c r="F206" s="32"/>
      <c r="G206" s="32"/>
      <c r="H206" s="32"/>
      <c r="I206" s="113"/>
      <c r="J206" s="14">
        <v>-1.37</v>
      </c>
      <c r="K206" s="14">
        <v>0.86</v>
      </c>
      <c r="L206" s="36">
        <v>-1.6944638261545844</v>
      </c>
      <c r="M206" s="36">
        <v>3.0586095171358565</v>
      </c>
      <c r="N206" s="36">
        <v>6.117219034271713</v>
      </c>
      <c r="O206" s="138">
        <v>0</v>
      </c>
      <c r="P206" s="36">
        <v>72.268907563025223</v>
      </c>
    </row>
    <row r="207" spans="1:16" x14ac:dyDescent="0.2">
      <c r="A207" s="31" t="s">
        <v>430</v>
      </c>
      <c r="B207" s="31" t="s">
        <v>431</v>
      </c>
      <c r="C207" s="32" t="s">
        <v>417</v>
      </c>
      <c r="D207" s="32">
        <v>1</v>
      </c>
      <c r="E207" s="32" t="s">
        <v>58</v>
      </c>
      <c r="F207" s="32" t="s">
        <v>725</v>
      </c>
      <c r="G207" s="32" t="s">
        <v>725</v>
      </c>
      <c r="H207" s="32" t="s">
        <v>725</v>
      </c>
      <c r="I207" s="113" t="s">
        <v>743</v>
      </c>
      <c r="J207" s="14">
        <v>-1.1599999999999999</v>
      </c>
      <c r="K207" s="14">
        <v>0.04</v>
      </c>
      <c r="L207" s="36">
        <v>-0.20072429453009516</v>
      </c>
      <c r="M207" s="36">
        <v>0.14226090777376077</v>
      </c>
      <c r="N207" s="36">
        <v>0.28452181554752154</v>
      </c>
      <c r="O207" s="138">
        <v>17.647058823529424</v>
      </c>
      <c r="P207" s="36">
        <v>3.3613445378151261</v>
      </c>
    </row>
    <row r="208" spans="1:16" x14ac:dyDescent="0.2">
      <c r="A208" s="31" t="s">
        <v>432</v>
      </c>
      <c r="B208" s="31" t="s">
        <v>433</v>
      </c>
      <c r="C208" s="32" t="s">
        <v>417</v>
      </c>
      <c r="D208" s="32">
        <v>1</v>
      </c>
      <c r="E208" s="32" t="s">
        <v>164</v>
      </c>
      <c r="F208" s="32" t="s">
        <v>719</v>
      </c>
      <c r="G208" s="32" t="s">
        <v>719</v>
      </c>
      <c r="H208" s="32" t="s">
        <v>725</v>
      </c>
      <c r="I208" s="113" t="s">
        <v>790</v>
      </c>
      <c r="J208" s="14">
        <v>-1.1100000000000001</v>
      </c>
      <c r="K208" s="14">
        <v>0.04</v>
      </c>
      <c r="L208" s="36">
        <v>0.15492797490430549</v>
      </c>
      <c r="M208" s="36">
        <v>0.14226090777376077</v>
      </c>
      <c r="N208" s="36">
        <v>0.28452181554752154</v>
      </c>
      <c r="O208" s="138">
        <v>21.84873949579832</v>
      </c>
      <c r="P208" s="36">
        <v>3.3613445378151261</v>
      </c>
    </row>
    <row r="209" spans="1:16" x14ac:dyDescent="0.2">
      <c r="A209" s="31" t="s">
        <v>434</v>
      </c>
      <c r="B209" s="31" t="s">
        <v>435</v>
      </c>
      <c r="C209" s="32" t="s">
        <v>417</v>
      </c>
      <c r="D209" s="32">
        <v>1</v>
      </c>
      <c r="E209" s="32" t="s">
        <v>164</v>
      </c>
      <c r="F209" s="32"/>
      <c r="G209" s="32"/>
      <c r="H209" s="32"/>
      <c r="I209" s="113"/>
      <c r="J209" s="14">
        <v>-1.37</v>
      </c>
      <c r="K209" s="14">
        <v>0.86</v>
      </c>
      <c r="L209" s="36">
        <v>-1.6944638261545844</v>
      </c>
      <c r="M209" s="36">
        <v>3.0586095171358565</v>
      </c>
      <c r="N209" s="36">
        <v>6.117219034271713</v>
      </c>
      <c r="O209" s="138">
        <v>0</v>
      </c>
      <c r="P209" s="36">
        <v>72.268907563025223</v>
      </c>
    </row>
    <row r="210" spans="1:16" x14ac:dyDescent="0.2">
      <c r="A210" s="31" t="s">
        <v>436</v>
      </c>
      <c r="B210" s="31" t="s">
        <v>437</v>
      </c>
      <c r="C210" s="32" t="s">
        <v>417</v>
      </c>
      <c r="D210" s="32">
        <v>4</v>
      </c>
      <c r="E210" s="32" t="s">
        <v>70</v>
      </c>
      <c r="F210" s="32" t="s">
        <v>724</v>
      </c>
      <c r="G210" s="32" t="s">
        <v>719</v>
      </c>
      <c r="H210" s="32" t="s">
        <v>725</v>
      </c>
      <c r="I210" s="113" t="s">
        <v>728</v>
      </c>
      <c r="J210" s="14">
        <v>-1.1100000000000001</v>
      </c>
      <c r="K210" s="14">
        <v>0.04</v>
      </c>
      <c r="L210" s="36">
        <v>0.15492797490430549</v>
      </c>
      <c r="M210" s="36">
        <v>0.14226090777376077</v>
      </c>
      <c r="N210" s="36">
        <v>0.28452181554752154</v>
      </c>
      <c r="O210" s="138">
        <v>21.84873949579832</v>
      </c>
      <c r="P210" s="36">
        <v>3.3613445378151261</v>
      </c>
    </row>
    <row r="211" spans="1:16" x14ac:dyDescent="0.2">
      <c r="A211" s="31" t="s">
        <v>438</v>
      </c>
      <c r="B211" s="31" t="s">
        <v>439</v>
      </c>
      <c r="C211" s="32" t="s">
        <v>417</v>
      </c>
      <c r="D211" s="32">
        <v>2</v>
      </c>
      <c r="E211" s="32" t="s">
        <v>103</v>
      </c>
      <c r="F211" s="32" t="s">
        <v>719</v>
      </c>
      <c r="G211" s="32" t="s">
        <v>725</v>
      </c>
      <c r="H211" s="32" t="s">
        <v>725</v>
      </c>
      <c r="I211" s="113" t="s">
        <v>760</v>
      </c>
      <c r="J211" s="14">
        <v>-1.1299999999999999</v>
      </c>
      <c r="K211" s="14">
        <v>0.04</v>
      </c>
      <c r="L211" s="36">
        <v>1.2667067130546173E-2</v>
      </c>
      <c r="M211" s="36">
        <v>0.14226090777376077</v>
      </c>
      <c r="N211" s="36">
        <v>0.28452181554752154</v>
      </c>
      <c r="O211" s="138">
        <v>20.168067226890773</v>
      </c>
      <c r="P211" s="36">
        <v>3.3613445378151261</v>
      </c>
    </row>
    <row r="212" spans="1:16" x14ac:dyDescent="0.2">
      <c r="A212" s="31" t="s">
        <v>440</v>
      </c>
      <c r="B212" s="31" t="s">
        <v>441</v>
      </c>
      <c r="C212" s="32" t="s">
        <v>417</v>
      </c>
      <c r="D212" s="32">
        <v>1</v>
      </c>
      <c r="E212" s="32" t="s">
        <v>164</v>
      </c>
      <c r="F212" s="32" t="s">
        <v>724</v>
      </c>
      <c r="G212" s="32" t="s">
        <v>725</v>
      </c>
      <c r="H212" s="32" t="s">
        <v>725</v>
      </c>
      <c r="I212" s="113" t="s">
        <v>754</v>
      </c>
      <c r="J212" s="14">
        <v>-1.1499999999999999</v>
      </c>
      <c r="K212" s="14">
        <v>0.04</v>
      </c>
      <c r="L212" s="36">
        <v>-0.12959384064321472</v>
      </c>
      <c r="M212" s="36">
        <v>0.14226090777376077</v>
      </c>
      <c r="N212" s="36">
        <v>0.28452181554752154</v>
      </c>
      <c r="O212" s="138">
        <v>18.487394957983209</v>
      </c>
      <c r="P212" s="36">
        <v>3.3613445378151261</v>
      </c>
    </row>
    <row r="213" spans="1:16" x14ac:dyDescent="0.2">
      <c r="A213" s="31" t="s">
        <v>442</v>
      </c>
      <c r="B213" s="31" t="s">
        <v>443</v>
      </c>
      <c r="C213" s="32" t="s">
        <v>417</v>
      </c>
      <c r="D213" s="32">
        <v>1</v>
      </c>
      <c r="E213" s="32" t="s">
        <v>164</v>
      </c>
      <c r="F213" s="32" t="s">
        <v>725</v>
      </c>
      <c r="G213" s="32" t="s">
        <v>725</v>
      </c>
      <c r="H213" s="32" t="s">
        <v>725</v>
      </c>
      <c r="I213" s="113" t="s">
        <v>728</v>
      </c>
      <c r="J213" s="14">
        <v>-1.1499999999999999</v>
      </c>
      <c r="K213" s="14">
        <v>0.04</v>
      </c>
      <c r="L213" s="36">
        <v>-0.12959384064321472</v>
      </c>
      <c r="M213" s="36">
        <v>0.14226090777376077</v>
      </c>
      <c r="N213" s="36">
        <v>0.28452181554752154</v>
      </c>
      <c r="O213" s="138">
        <v>18.487394957983209</v>
      </c>
      <c r="P213" s="36">
        <v>3.3613445378151261</v>
      </c>
    </row>
    <row r="214" spans="1:16" x14ac:dyDescent="0.2">
      <c r="A214" s="31" t="s">
        <v>444</v>
      </c>
      <c r="B214" s="31" t="s">
        <v>445</v>
      </c>
      <c r="C214" s="32" t="s">
        <v>417</v>
      </c>
      <c r="D214" s="32">
        <v>2</v>
      </c>
      <c r="E214" s="32" t="s">
        <v>164</v>
      </c>
      <c r="F214" s="32" t="s">
        <v>724</v>
      </c>
      <c r="G214" s="32" t="s">
        <v>724</v>
      </c>
      <c r="H214" s="32" t="s">
        <v>725</v>
      </c>
      <c r="I214" s="113" t="s">
        <v>773</v>
      </c>
      <c r="J214" s="14">
        <v>-1.1299999999999999</v>
      </c>
      <c r="K214" s="14">
        <v>0.04</v>
      </c>
      <c r="L214" s="36">
        <v>1.2667067130546173E-2</v>
      </c>
      <c r="M214" s="36">
        <v>0.14226090777376077</v>
      </c>
      <c r="N214" s="36">
        <v>0.28452181554752154</v>
      </c>
      <c r="O214" s="138">
        <v>20.168067226890773</v>
      </c>
      <c r="P214" s="36">
        <v>3.3613445378151261</v>
      </c>
    </row>
    <row r="215" spans="1:16" x14ac:dyDescent="0.2">
      <c r="A215" s="31" t="s">
        <v>446</v>
      </c>
      <c r="B215" s="31" t="s">
        <v>447</v>
      </c>
      <c r="C215" s="32" t="s">
        <v>417</v>
      </c>
      <c r="D215" s="32">
        <v>2</v>
      </c>
      <c r="E215" s="32" t="s">
        <v>103</v>
      </c>
      <c r="F215" s="32" t="s">
        <v>719</v>
      </c>
      <c r="G215" s="32" t="s">
        <v>719</v>
      </c>
      <c r="H215" s="32" t="s">
        <v>725</v>
      </c>
      <c r="I215" s="113" t="s">
        <v>728</v>
      </c>
      <c r="J215" s="14">
        <v>-1.07</v>
      </c>
      <c r="K215" s="14">
        <v>0.06</v>
      </c>
      <c r="L215" s="36">
        <v>0.43944979045182725</v>
      </c>
      <c r="M215" s="36">
        <v>0.21339136166064113</v>
      </c>
      <c r="N215" s="36">
        <v>0.42678272332128225</v>
      </c>
      <c r="O215" s="138">
        <v>25.210084033613445</v>
      </c>
      <c r="P215" s="36">
        <v>5.042016806722688</v>
      </c>
    </row>
    <row r="216" spans="1:16" x14ac:dyDescent="0.2">
      <c r="A216" s="31" t="s">
        <v>448</v>
      </c>
      <c r="B216" s="31" t="s">
        <v>449</v>
      </c>
      <c r="C216" s="32" t="s">
        <v>450</v>
      </c>
      <c r="D216" s="32">
        <v>1</v>
      </c>
      <c r="E216" s="32" t="s">
        <v>58</v>
      </c>
      <c r="F216" s="32" t="s">
        <v>719</v>
      </c>
      <c r="G216" s="32" t="s">
        <v>719</v>
      </c>
      <c r="H216" s="32" t="s">
        <v>725</v>
      </c>
      <c r="I216" s="113" t="s">
        <v>728</v>
      </c>
      <c r="J216" s="14">
        <v>-1.07</v>
      </c>
      <c r="K216" s="14">
        <v>0.06</v>
      </c>
      <c r="L216" s="36">
        <v>0.43944979045182725</v>
      </c>
      <c r="M216" s="36">
        <v>0.21339136166064113</v>
      </c>
      <c r="N216" s="36">
        <v>0.42678272332128225</v>
      </c>
      <c r="O216" s="138">
        <v>25.210084033613445</v>
      </c>
      <c r="P216" s="36">
        <v>5.042016806722688</v>
      </c>
    </row>
    <row r="217" spans="1:16" x14ac:dyDescent="0.2">
      <c r="A217" s="31" t="s">
        <v>451</v>
      </c>
      <c r="B217" s="31" t="s">
        <v>452</v>
      </c>
      <c r="C217" s="32" t="s">
        <v>450</v>
      </c>
      <c r="D217" s="32">
        <v>1</v>
      </c>
      <c r="E217" s="32" t="s">
        <v>103</v>
      </c>
      <c r="F217" s="32" t="s">
        <v>725</v>
      </c>
      <c r="G217" s="32" t="s">
        <v>725</v>
      </c>
      <c r="H217" s="32" t="s">
        <v>725</v>
      </c>
      <c r="I217" s="113" t="s">
        <v>753</v>
      </c>
      <c r="J217" s="14">
        <v>-1.17</v>
      </c>
      <c r="K217" s="14">
        <v>0.04</v>
      </c>
      <c r="L217" s="36">
        <v>-0.2718547484169756</v>
      </c>
      <c r="M217" s="36">
        <v>0.14226090777376077</v>
      </c>
      <c r="N217" s="36">
        <v>0.28452181554752154</v>
      </c>
      <c r="O217" s="138">
        <v>16.806722689075645</v>
      </c>
      <c r="P217" s="36">
        <v>3.3613445378151261</v>
      </c>
    </row>
    <row r="218" spans="1:16" x14ac:dyDescent="0.2">
      <c r="A218" s="31" t="s">
        <v>453</v>
      </c>
      <c r="B218" s="31" t="s">
        <v>454</v>
      </c>
      <c r="C218" s="32" t="s">
        <v>450</v>
      </c>
      <c r="D218" s="32">
        <v>2</v>
      </c>
      <c r="E218" s="32" t="s">
        <v>58</v>
      </c>
      <c r="F218" s="32" t="s">
        <v>719</v>
      </c>
      <c r="G218" s="32" t="s">
        <v>719</v>
      </c>
      <c r="H218" s="32" t="s">
        <v>725</v>
      </c>
      <c r="I218" s="113" t="s">
        <v>767</v>
      </c>
      <c r="J218" s="14">
        <v>-1.0900000000000001</v>
      </c>
      <c r="K218" s="14">
        <v>0.06</v>
      </c>
      <c r="L218" s="36">
        <v>0.29718888267806637</v>
      </c>
      <c r="M218" s="36">
        <v>0.21339136166064113</v>
      </c>
      <c r="N218" s="36">
        <v>0.42678272332128225</v>
      </c>
      <c r="O218" s="138">
        <v>23.52941176470588</v>
      </c>
      <c r="P218" s="36">
        <v>5.042016806722688</v>
      </c>
    </row>
    <row r="219" spans="1:16" x14ac:dyDescent="0.2">
      <c r="A219" s="31" t="s">
        <v>455</v>
      </c>
      <c r="B219" s="31" t="s">
        <v>456</v>
      </c>
      <c r="C219" s="32" t="s">
        <v>450</v>
      </c>
      <c r="D219" s="32">
        <v>1</v>
      </c>
      <c r="E219" s="32" t="s">
        <v>109</v>
      </c>
      <c r="F219" s="32" t="s">
        <v>719</v>
      </c>
      <c r="G219" s="32" t="s">
        <v>724</v>
      </c>
      <c r="H219" s="32" t="s">
        <v>725</v>
      </c>
      <c r="I219" s="113" t="s">
        <v>743</v>
      </c>
      <c r="J219" s="14">
        <v>-1.1200000000000001</v>
      </c>
      <c r="K219" s="14">
        <v>0.04</v>
      </c>
      <c r="L219" s="36">
        <v>8.3797521017425033E-2</v>
      </c>
      <c r="M219" s="36">
        <v>0.14226090777376077</v>
      </c>
      <c r="N219" s="36">
        <v>0.28452181554752154</v>
      </c>
      <c r="O219" s="138">
        <v>21.008403361344538</v>
      </c>
      <c r="P219" s="36">
        <v>3.3613445378151261</v>
      </c>
    </row>
    <row r="220" spans="1:16" x14ac:dyDescent="0.2">
      <c r="A220" s="31" t="s">
        <v>457</v>
      </c>
      <c r="B220" s="31" t="s">
        <v>458</v>
      </c>
      <c r="C220" s="32" t="s">
        <v>450</v>
      </c>
      <c r="D220" s="32">
        <v>1</v>
      </c>
      <c r="E220" s="32" t="s">
        <v>164</v>
      </c>
      <c r="F220" s="32"/>
      <c r="G220" s="32"/>
      <c r="H220" s="32"/>
      <c r="I220" s="113"/>
      <c r="J220" s="14">
        <v>-1.37</v>
      </c>
      <c r="K220" s="14">
        <v>0.86</v>
      </c>
      <c r="L220" s="36">
        <v>-1.6944638261545844</v>
      </c>
      <c r="M220" s="36">
        <v>3.0586095171358565</v>
      </c>
      <c r="N220" s="36">
        <v>6.117219034271713</v>
      </c>
      <c r="O220" s="138">
        <v>0</v>
      </c>
      <c r="P220" s="36">
        <v>72.268907563025223</v>
      </c>
    </row>
    <row r="221" spans="1:16" x14ac:dyDescent="0.2">
      <c r="A221" s="31" t="s">
        <v>459</v>
      </c>
      <c r="B221" s="31" t="s">
        <v>460</v>
      </c>
      <c r="C221" s="32" t="s">
        <v>450</v>
      </c>
      <c r="D221" s="32">
        <v>1</v>
      </c>
      <c r="E221" s="32" t="s">
        <v>109</v>
      </c>
      <c r="F221" s="32" t="s">
        <v>725</v>
      </c>
      <c r="G221" s="32" t="s">
        <v>725</v>
      </c>
      <c r="H221" s="32" t="s">
        <v>725</v>
      </c>
      <c r="I221" s="113" t="s">
        <v>728</v>
      </c>
      <c r="J221" s="14">
        <v>-1.1499999999999999</v>
      </c>
      <c r="K221" s="14">
        <v>0.04</v>
      </c>
      <c r="L221" s="36">
        <v>-0.12959384064321472</v>
      </c>
      <c r="M221" s="36">
        <v>0.14226090777376077</v>
      </c>
      <c r="N221" s="36">
        <v>0.28452181554752154</v>
      </c>
      <c r="O221" s="138">
        <v>18.487394957983209</v>
      </c>
      <c r="P221" s="36">
        <v>3.3613445378151261</v>
      </c>
    </row>
    <row r="222" spans="1:16" x14ac:dyDescent="0.2">
      <c r="A222" s="31" t="s">
        <v>461</v>
      </c>
      <c r="B222" s="31" t="s">
        <v>462</v>
      </c>
      <c r="C222" s="32" t="s">
        <v>450</v>
      </c>
      <c r="D222" s="32">
        <v>4</v>
      </c>
      <c r="E222" s="32" t="s">
        <v>70</v>
      </c>
      <c r="F222" s="32" t="s">
        <v>719</v>
      </c>
      <c r="G222" s="32" t="s">
        <v>724</v>
      </c>
      <c r="H222" s="32" t="s">
        <v>725</v>
      </c>
      <c r="I222" s="113" t="s">
        <v>804</v>
      </c>
      <c r="J222" s="14">
        <v>-1.1100000000000001</v>
      </c>
      <c r="K222" s="14">
        <v>0.04</v>
      </c>
      <c r="L222" s="36">
        <v>0.15492797490430549</v>
      </c>
      <c r="M222" s="36">
        <v>0.14226090777376077</v>
      </c>
      <c r="N222" s="36">
        <v>0.28452181554752154</v>
      </c>
      <c r="O222" s="138">
        <v>21.84873949579832</v>
      </c>
      <c r="P222" s="36">
        <v>3.3613445378151261</v>
      </c>
    </row>
    <row r="223" spans="1:16" x14ac:dyDescent="0.2">
      <c r="A223" s="31" t="s">
        <v>463</v>
      </c>
      <c r="B223" s="31" t="s">
        <v>464</v>
      </c>
      <c r="C223" s="32" t="s">
        <v>450</v>
      </c>
      <c r="D223" s="32">
        <v>2</v>
      </c>
      <c r="E223" s="32" t="s">
        <v>58</v>
      </c>
      <c r="F223" s="32" t="s">
        <v>719</v>
      </c>
      <c r="G223" s="32" t="s">
        <v>719</v>
      </c>
      <c r="H223" s="32" t="s">
        <v>725</v>
      </c>
      <c r="I223" s="113" t="s">
        <v>728</v>
      </c>
      <c r="J223" s="14">
        <v>-1.07</v>
      </c>
      <c r="K223" s="14">
        <v>0.06</v>
      </c>
      <c r="L223" s="36">
        <v>0.43944979045182725</v>
      </c>
      <c r="M223" s="36">
        <v>0.21339136166064113</v>
      </c>
      <c r="N223" s="36">
        <v>0.42678272332128225</v>
      </c>
      <c r="O223" s="138">
        <v>25.210084033613445</v>
      </c>
      <c r="P223" s="36">
        <v>5.042016806722688</v>
      </c>
    </row>
    <row r="224" spans="1:16" x14ac:dyDescent="0.2">
      <c r="A224" s="31" t="s">
        <v>465</v>
      </c>
      <c r="B224" s="31" t="s">
        <v>466</v>
      </c>
      <c r="C224" s="32" t="s">
        <v>450</v>
      </c>
      <c r="D224" s="32">
        <v>1</v>
      </c>
      <c r="E224" s="32" t="s">
        <v>103</v>
      </c>
      <c r="F224" s="32" t="s">
        <v>719</v>
      </c>
      <c r="G224" s="32" t="s">
        <v>719</v>
      </c>
      <c r="H224" s="32" t="s">
        <v>725</v>
      </c>
      <c r="I224" s="113" t="s">
        <v>754</v>
      </c>
      <c r="J224" s="14">
        <v>-1.1000000000000001</v>
      </c>
      <c r="K224" s="14">
        <v>0.06</v>
      </c>
      <c r="L224" s="36">
        <v>0.22605842879118593</v>
      </c>
      <c r="M224" s="36">
        <v>0.21339136166064113</v>
      </c>
      <c r="N224" s="36">
        <v>0.42678272332128225</v>
      </c>
      <c r="O224" s="138">
        <v>22.689075630252102</v>
      </c>
      <c r="P224" s="36">
        <v>5.042016806722688</v>
      </c>
    </row>
    <row r="225" spans="1:16" x14ac:dyDescent="0.2">
      <c r="A225" s="31" t="s">
        <v>467</v>
      </c>
      <c r="B225" s="31" t="s">
        <v>468</v>
      </c>
      <c r="C225" s="32" t="s">
        <v>450</v>
      </c>
      <c r="D225" s="32">
        <v>3</v>
      </c>
      <c r="E225" s="32" t="s">
        <v>83</v>
      </c>
      <c r="F225" s="32"/>
      <c r="G225" s="32"/>
      <c r="H225" s="32"/>
      <c r="I225" s="113"/>
      <c r="J225" s="14">
        <v>-1.37</v>
      </c>
      <c r="K225" s="14">
        <v>0.86</v>
      </c>
      <c r="L225" s="36">
        <v>-1.6944638261545844</v>
      </c>
      <c r="M225" s="36">
        <v>3.0586095171358565</v>
      </c>
      <c r="N225" s="36">
        <v>6.117219034271713</v>
      </c>
      <c r="O225" s="138">
        <v>0</v>
      </c>
      <c r="P225" s="36">
        <v>72.268907563025223</v>
      </c>
    </row>
    <row r="226" spans="1:16" x14ac:dyDescent="0.2">
      <c r="A226" s="31" t="s">
        <v>469</v>
      </c>
      <c r="B226" s="31" t="s">
        <v>470</v>
      </c>
      <c r="C226" s="32" t="s">
        <v>450</v>
      </c>
      <c r="D226" s="32">
        <v>1</v>
      </c>
      <c r="E226" s="32" t="s">
        <v>58</v>
      </c>
      <c r="F226" s="32" t="s">
        <v>719</v>
      </c>
      <c r="G226" s="32" t="s">
        <v>724</v>
      </c>
      <c r="H226" s="32" t="s">
        <v>725</v>
      </c>
      <c r="I226" s="113" t="s">
        <v>728</v>
      </c>
      <c r="J226" s="14">
        <v>-1.1100000000000001</v>
      </c>
      <c r="K226" s="14">
        <v>0.04</v>
      </c>
      <c r="L226" s="36">
        <v>0.15492797490430549</v>
      </c>
      <c r="M226" s="36">
        <v>0.14226090777376077</v>
      </c>
      <c r="N226" s="36">
        <v>0.28452181554752154</v>
      </c>
      <c r="O226" s="138">
        <v>21.84873949579832</v>
      </c>
      <c r="P226" s="36">
        <v>3.3613445378151261</v>
      </c>
    </row>
    <row r="227" spans="1:16" x14ac:dyDescent="0.2">
      <c r="A227" s="31" t="s">
        <v>471</v>
      </c>
      <c r="B227" s="31" t="s">
        <v>472</v>
      </c>
      <c r="C227" s="32" t="s">
        <v>450</v>
      </c>
      <c r="D227" s="32">
        <v>2</v>
      </c>
      <c r="E227" s="32" t="s">
        <v>103</v>
      </c>
      <c r="F227" s="32" t="s">
        <v>725</v>
      </c>
      <c r="G227" s="32" t="s">
        <v>725</v>
      </c>
      <c r="H227" s="32" t="s">
        <v>725</v>
      </c>
      <c r="I227" s="113" t="s">
        <v>728</v>
      </c>
      <c r="J227" s="14">
        <v>-1.1499999999999999</v>
      </c>
      <c r="K227" s="14">
        <v>0.04</v>
      </c>
      <c r="L227" s="36">
        <v>-0.12959384064321472</v>
      </c>
      <c r="M227" s="36">
        <v>0.14226090777376077</v>
      </c>
      <c r="N227" s="36">
        <v>0.28452181554752154</v>
      </c>
      <c r="O227" s="138">
        <v>18.487394957983209</v>
      </c>
      <c r="P227" s="36">
        <v>3.3613445378151261</v>
      </c>
    </row>
    <row r="228" spans="1:16" x14ac:dyDescent="0.2">
      <c r="A228" s="31" t="s">
        <v>473</v>
      </c>
      <c r="B228" s="31" t="s">
        <v>474</v>
      </c>
      <c r="C228" s="32" t="s">
        <v>475</v>
      </c>
      <c r="D228" s="32">
        <v>1</v>
      </c>
      <c r="E228" s="32" t="s">
        <v>109</v>
      </c>
      <c r="F228" s="32" t="s">
        <v>719</v>
      </c>
      <c r="G228" s="32" t="s">
        <v>719</v>
      </c>
      <c r="H228" s="32" t="s">
        <v>725</v>
      </c>
      <c r="I228" s="113">
        <v>0</v>
      </c>
      <c r="J228" s="14">
        <v>-1.1299999999999999</v>
      </c>
      <c r="K228" s="14">
        <v>0.04</v>
      </c>
      <c r="L228" s="36">
        <v>1.2667067130546173E-2</v>
      </c>
      <c r="M228" s="36">
        <v>0.14226090777376077</v>
      </c>
      <c r="N228" s="36">
        <v>0.28452181554752154</v>
      </c>
      <c r="O228" s="138">
        <v>20.168067226890773</v>
      </c>
      <c r="P228" s="36">
        <v>3.3613445378151261</v>
      </c>
    </row>
    <row r="229" spans="1:16" x14ac:dyDescent="0.2">
      <c r="A229" s="31" t="s">
        <v>476</v>
      </c>
      <c r="B229" s="31" t="s">
        <v>477</v>
      </c>
      <c r="C229" s="32" t="s">
        <v>475</v>
      </c>
      <c r="D229" s="32">
        <v>1</v>
      </c>
      <c r="E229" s="32" t="s">
        <v>58</v>
      </c>
      <c r="F229" s="32" t="s">
        <v>725</v>
      </c>
      <c r="G229" s="32" t="s">
        <v>725</v>
      </c>
      <c r="H229" s="32" t="s">
        <v>725</v>
      </c>
      <c r="I229" s="113" t="s">
        <v>754</v>
      </c>
      <c r="J229" s="14">
        <v>-1.1599999999999999</v>
      </c>
      <c r="K229" s="14">
        <v>0.04</v>
      </c>
      <c r="L229" s="36">
        <v>-0.20072429453009516</v>
      </c>
      <c r="M229" s="36">
        <v>0.14226090777376077</v>
      </c>
      <c r="N229" s="36">
        <v>0.28452181554752154</v>
      </c>
      <c r="O229" s="138">
        <v>17.647058823529424</v>
      </c>
      <c r="P229" s="36">
        <v>3.3613445378151261</v>
      </c>
    </row>
    <row r="230" spans="1:16" x14ac:dyDescent="0.2">
      <c r="A230" s="31" t="s">
        <v>478</v>
      </c>
      <c r="B230" s="31" t="s">
        <v>479</v>
      </c>
      <c r="C230" s="32" t="s">
        <v>475</v>
      </c>
      <c r="D230" s="32">
        <v>1</v>
      </c>
      <c r="E230" s="32" t="s">
        <v>109</v>
      </c>
      <c r="F230" s="32" t="s">
        <v>719</v>
      </c>
      <c r="G230" s="32" t="s">
        <v>719</v>
      </c>
      <c r="H230" s="32" t="s">
        <v>725</v>
      </c>
      <c r="I230" s="113" t="s">
        <v>749</v>
      </c>
      <c r="J230" s="14">
        <v>-1.1200000000000001</v>
      </c>
      <c r="K230" s="14">
        <v>0.04</v>
      </c>
      <c r="L230" s="36">
        <v>8.3797521017425033E-2</v>
      </c>
      <c r="M230" s="36">
        <v>0.14226090777376077</v>
      </c>
      <c r="N230" s="36">
        <v>0.28452181554752154</v>
      </c>
      <c r="O230" s="138">
        <v>21.008403361344538</v>
      </c>
      <c r="P230" s="36">
        <v>3.3613445378151261</v>
      </c>
    </row>
    <row r="231" spans="1:16" x14ac:dyDescent="0.2">
      <c r="A231" s="31" t="s">
        <v>480</v>
      </c>
      <c r="B231" s="31" t="s">
        <v>481</v>
      </c>
      <c r="C231" s="32" t="s">
        <v>475</v>
      </c>
      <c r="D231" s="32">
        <v>2</v>
      </c>
      <c r="E231" s="32" t="s">
        <v>58</v>
      </c>
      <c r="F231" s="32" t="s">
        <v>725</v>
      </c>
      <c r="G231" s="32" t="s">
        <v>725</v>
      </c>
      <c r="H231" s="32" t="s">
        <v>719</v>
      </c>
      <c r="I231" s="113" t="s">
        <v>743</v>
      </c>
      <c r="J231" s="14">
        <v>-1.1299999999999999</v>
      </c>
      <c r="K231" s="14">
        <v>0.04</v>
      </c>
      <c r="L231" s="36">
        <v>1.2667067130546173E-2</v>
      </c>
      <c r="M231" s="36">
        <v>0.14226090777376077</v>
      </c>
      <c r="N231" s="36">
        <v>0.28452181554752154</v>
      </c>
      <c r="O231" s="138">
        <v>20.168067226890773</v>
      </c>
      <c r="P231" s="36">
        <v>3.3613445378151261</v>
      </c>
    </row>
    <row r="232" spans="1:16" x14ac:dyDescent="0.2">
      <c r="A232" s="31" t="s">
        <v>482</v>
      </c>
      <c r="B232" s="31" t="s">
        <v>483</v>
      </c>
      <c r="C232" s="32" t="s">
        <v>475</v>
      </c>
      <c r="D232" s="32">
        <v>1</v>
      </c>
      <c r="E232" s="32" t="s">
        <v>109</v>
      </c>
      <c r="F232" s="32" t="s">
        <v>725</v>
      </c>
      <c r="G232" s="32" t="s">
        <v>725</v>
      </c>
      <c r="H232" s="32" t="s">
        <v>725</v>
      </c>
      <c r="I232" s="113" t="s">
        <v>805</v>
      </c>
      <c r="J232" s="14">
        <v>-1.17</v>
      </c>
      <c r="K232" s="14">
        <v>0.06</v>
      </c>
      <c r="L232" s="36">
        <v>-0.2718547484169756</v>
      </c>
      <c r="M232" s="36">
        <v>0.21339136166064113</v>
      </c>
      <c r="N232" s="36">
        <v>0.42678272332128225</v>
      </c>
      <c r="O232" s="138">
        <v>16.806722689075645</v>
      </c>
      <c r="P232" s="36">
        <v>5.042016806722688</v>
      </c>
    </row>
    <row r="233" spans="1:16" x14ac:dyDescent="0.2">
      <c r="A233" s="31" t="s">
        <v>484</v>
      </c>
      <c r="B233" s="31" t="s">
        <v>485</v>
      </c>
      <c r="C233" s="32" t="s">
        <v>475</v>
      </c>
      <c r="D233" s="32">
        <v>4</v>
      </c>
      <c r="E233" s="32" t="s">
        <v>70</v>
      </c>
      <c r="F233" s="32" t="s">
        <v>725</v>
      </c>
      <c r="G233" s="32" t="s">
        <v>725</v>
      </c>
      <c r="H233" s="32" t="s">
        <v>719</v>
      </c>
      <c r="I233" s="113" t="s">
        <v>806</v>
      </c>
      <c r="J233" s="14">
        <v>-1.1299999999999999</v>
      </c>
      <c r="K233" s="14">
        <v>0.04</v>
      </c>
      <c r="L233" s="36">
        <v>1.2667067130546173E-2</v>
      </c>
      <c r="M233" s="36">
        <v>0.14226090777376077</v>
      </c>
      <c r="N233" s="36">
        <v>0.28452181554752154</v>
      </c>
      <c r="O233" s="138">
        <v>20.168067226890773</v>
      </c>
      <c r="P233" s="36">
        <v>3.3613445378151261</v>
      </c>
    </row>
    <row r="234" spans="1:16" x14ac:dyDescent="0.2">
      <c r="A234" s="31" t="s">
        <v>486</v>
      </c>
      <c r="B234" s="31" t="s">
        <v>487</v>
      </c>
      <c r="C234" s="32" t="s">
        <v>475</v>
      </c>
      <c r="D234" s="32">
        <v>2</v>
      </c>
      <c r="E234" s="32" t="s">
        <v>103</v>
      </c>
      <c r="F234" s="32" t="s">
        <v>725</v>
      </c>
      <c r="G234" s="32" t="s">
        <v>725</v>
      </c>
      <c r="H234" s="32" t="s">
        <v>725</v>
      </c>
      <c r="I234" s="113" t="s">
        <v>728</v>
      </c>
      <c r="J234" s="14">
        <v>-1.1499999999999999</v>
      </c>
      <c r="K234" s="14">
        <v>0.04</v>
      </c>
      <c r="L234" s="36">
        <v>-0.12959384064321472</v>
      </c>
      <c r="M234" s="36">
        <v>0.14226090777376077</v>
      </c>
      <c r="N234" s="36">
        <v>0.28452181554752154</v>
      </c>
      <c r="O234" s="138">
        <v>18.487394957983209</v>
      </c>
      <c r="P234" s="36">
        <v>3.3613445378151261</v>
      </c>
    </row>
    <row r="235" spans="1:16" x14ac:dyDescent="0.2">
      <c r="A235" s="31" t="s">
        <v>488</v>
      </c>
      <c r="B235" s="31" t="s">
        <v>489</v>
      </c>
      <c r="C235" s="32" t="s">
        <v>475</v>
      </c>
      <c r="D235" s="32">
        <v>1</v>
      </c>
      <c r="E235" s="32" t="s">
        <v>109</v>
      </c>
      <c r="F235" s="32" t="s">
        <v>724</v>
      </c>
      <c r="G235" s="32" t="s">
        <v>724</v>
      </c>
      <c r="H235" s="32" t="s">
        <v>725</v>
      </c>
      <c r="I235" s="113" t="s">
        <v>747</v>
      </c>
      <c r="J235" s="14">
        <v>-1.1399999999999999</v>
      </c>
      <c r="K235" s="14">
        <v>0.04</v>
      </c>
      <c r="L235" s="36">
        <v>-5.8463386756334272E-2</v>
      </c>
      <c r="M235" s="36">
        <v>0.14226090777376077</v>
      </c>
      <c r="N235" s="36">
        <v>0.28452181554752154</v>
      </c>
      <c r="O235" s="138">
        <v>19.327731092436991</v>
      </c>
      <c r="P235" s="36">
        <v>3.3613445378151261</v>
      </c>
    </row>
    <row r="236" spans="1:16" x14ac:dyDescent="0.2">
      <c r="A236" s="31" t="s">
        <v>490</v>
      </c>
      <c r="B236" s="31" t="s">
        <v>491</v>
      </c>
      <c r="C236" s="32" t="s">
        <v>475</v>
      </c>
      <c r="D236" s="32">
        <v>2</v>
      </c>
      <c r="E236" s="32" t="s">
        <v>103</v>
      </c>
      <c r="F236" s="32" t="s">
        <v>719</v>
      </c>
      <c r="G236" s="32" t="s">
        <v>719</v>
      </c>
      <c r="H236" s="32" t="s">
        <v>725</v>
      </c>
      <c r="I236" s="113" t="s">
        <v>728</v>
      </c>
      <c r="J236" s="14">
        <v>-1.07</v>
      </c>
      <c r="K236" s="14">
        <v>0.06</v>
      </c>
      <c r="L236" s="36">
        <v>0.43944979045182725</v>
      </c>
      <c r="M236" s="36">
        <v>0.21339136166064113</v>
      </c>
      <c r="N236" s="36">
        <v>0.42678272332128225</v>
      </c>
      <c r="O236" s="138">
        <v>25.210084033613445</v>
      </c>
      <c r="P236" s="36">
        <v>5.042016806722688</v>
      </c>
    </row>
    <row r="237" spans="1:16" x14ac:dyDescent="0.2">
      <c r="A237" s="31" t="s">
        <v>492</v>
      </c>
      <c r="B237" s="31" t="s">
        <v>493</v>
      </c>
      <c r="C237" s="32" t="s">
        <v>475</v>
      </c>
      <c r="D237" s="32">
        <v>1</v>
      </c>
      <c r="E237" s="32" t="s">
        <v>109</v>
      </c>
      <c r="F237" s="32" t="s">
        <v>725</v>
      </c>
      <c r="G237" s="32" t="s">
        <v>725</v>
      </c>
      <c r="H237" s="32" t="s">
        <v>725</v>
      </c>
      <c r="I237" s="113"/>
      <c r="J237" s="14">
        <v>-1.37</v>
      </c>
      <c r="K237" s="14">
        <v>0.86</v>
      </c>
      <c r="L237" s="36">
        <v>-1.6944638261545844</v>
      </c>
      <c r="M237" s="36">
        <v>3.0586095171358565</v>
      </c>
      <c r="N237" s="36">
        <v>6.117219034271713</v>
      </c>
      <c r="O237" s="138">
        <v>0</v>
      </c>
      <c r="P237" s="36">
        <v>72.268907563025223</v>
      </c>
    </row>
    <row r="238" spans="1:16" x14ac:dyDescent="0.2">
      <c r="A238" s="31" t="s">
        <v>494</v>
      </c>
      <c r="B238" s="31" t="s">
        <v>495</v>
      </c>
      <c r="C238" s="32" t="s">
        <v>496</v>
      </c>
      <c r="D238" s="32">
        <v>1</v>
      </c>
      <c r="E238" s="32" t="s">
        <v>164</v>
      </c>
      <c r="F238" s="32" t="s">
        <v>725</v>
      </c>
      <c r="G238" s="32" t="s">
        <v>725</v>
      </c>
      <c r="H238" s="32" t="s">
        <v>725</v>
      </c>
      <c r="I238" s="113" t="s">
        <v>785</v>
      </c>
      <c r="J238" s="14">
        <v>-1.1599999999999999</v>
      </c>
      <c r="K238" s="14">
        <v>0.04</v>
      </c>
      <c r="L238" s="36">
        <v>-0.20072429453009516</v>
      </c>
      <c r="M238" s="36">
        <v>0.14226090777376077</v>
      </c>
      <c r="N238" s="36">
        <v>0.28452181554752154</v>
      </c>
      <c r="O238" s="138">
        <v>17.647058823529424</v>
      </c>
      <c r="P238" s="36">
        <v>3.3613445378151261</v>
      </c>
    </row>
    <row r="239" spans="1:16" x14ac:dyDescent="0.2">
      <c r="A239" s="31" t="s">
        <v>497</v>
      </c>
      <c r="B239" s="31" t="s">
        <v>498</v>
      </c>
      <c r="C239" s="32" t="s">
        <v>496</v>
      </c>
      <c r="D239" s="32">
        <v>1</v>
      </c>
      <c r="E239" s="32" t="s">
        <v>223</v>
      </c>
      <c r="F239" s="32" t="s">
        <v>725</v>
      </c>
      <c r="G239" s="32" t="s">
        <v>725</v>
      </c>
      <c r="H239" s="32" t="s">
        <v>725</v>
      </c>
      <c r="I239" s="113" t="s">
        <v>754</v>
      </c>
      <c r="J239" s="14">
        <v>-1.1599999999999999</v>
      </c>
      <c r="K239" s="14">
        <v>0.04</v>
      </c>
      <c r="L239" s="36">
        <v>-0.20072429453009516</v>
      </c>
      <c r="M239" s="36">
        <v>0.14226090777376077</v>
      </c>
      <c r="N239" s="36">
        <v>0.28452181554752154</v>
      </c>
      <c r="O239" s="138">
        <v>17.647058823529424</v>
      </c>
      <c r="P239" s="36">
        <v>3.3613445378151261</v>
      </c>
    </row>
    <row r="240" spans="1:16" x14ac:dyDescent="0.2">
      <c r="A240" s="31" t="s">
        <v>499</v>
      </c>
      <c r="B240" s="31" t="s">
        <v>500</v>
      </c>
      <c r="C240" s="32" t="s">
        <v>496</v>
      </c>
      <c r="D240" s="32">
        <v>1</v>
      </c>
      <c r="E240" s="32" t="s">
        <v>58</v>
      </c>
      <c r="F240" s="32" t="s">
        <v>725</v>
      </c>
      <c r="G240" s="32" t="s">
        <v>725</v>
      </c>
      <c r="H240" s="32" t="s">
        <v>725</v>
      </c>
      <c r="I240" s="113" t="s">
        <v>728</v>
      </c>
      <c r="J240" s="14">
        <v>-1.1499999999999999</v>
      </c>
      <c r="K240" s="14">
        <v>0.04</v>
      </c>
      <c r="L240" s="36">
        <v>-0.12959384064321472</v>
      </c>
      <c r="M240" s="36">
        <v>0.14226090777376077</v>
      </c>
      <c r="N240" s="36">
        <v>0.28452181554752154</v>
      </c>
      <c r="O240" s="138">
        <v>18.487394957983209</v>
      </c>
      <c r="P240" s="36">
        <v>3.3613445378151261</v>
      </c>
    </row>
    <row r="241" spans="1:16" x14ac:dyDescent="0.2">
      <c r="A241" s="31" t="s">
        <v>501</v>
      </c>
      <c r="B241" s="31" t="s">
        <v>502</v>
      </c>
      <c r="C241" s="32" t="s">
        <v>496</v>
      </c>
      <c r="D241" s="32">
        <v>2</v>
      </c>
      <c r="E241" s="32" t="s">
        <v>223</v>
      </c>
      <c r="F241" s="32" t="s">
        <v>719</v>
      </c>
      <c r="G241" s="32" t="s">
        <v>725</v>
      </c>
      <c r="H241" s="32" t="s">
        <v>725</v>
      </c>
      <c r="I241" s="113" t="s">
        <v>767</v>
      </c>
      <c r="J241" s="14">
        <v>-1.1299999999999999</v>
      </c>
      <c r="K241" s="14">
        <v>0.04</v>
      </c>
      <c r="L241" s="36">
        <v>1.2667067130546173E-2</v>
      </c>
      <c r="M241" s="36">
        <v>0.14226090777376077</v>
      </c>
      <c r="N241" s="36">
        <v>0.28452181554752154</v>
      </c>
      <c r="O241" s="138">
        <v>20.168067226890773</v>
      </c>
      <c r="P241" s="36">
        <v>3.3613445378151261</v>
      </c>
    </row>
    <row r="242" spans="1:16" x14ac:dyDescent="0.2">
      <c r="A242" s="31" t="s">
        <v>503</v>
      </c>
      <c r="B242" s="31" t="s">
        <v>504</v>
      </c>
      <c r="C242" s="32" t="s">
        <v>496</v>
      </c>
      <c r="D242" s="32">
        <v>1</v>
      </c>
      <c r="E242" s="32" t="s">
        <v>223</v>
      </c>
      <c r="F242" s="32" t="s">
        <v>719</v>
      </c>
      <c r="G242" s="32" t="s">
        <v>719</v>
      </c>
      <c r="H242" s="32" t="s">
        <v>725</v>
      </c>
      <c r="I242" s="113" t="s">
        <v>754</v>
      </c>
      <c r="J242" s="14">
        <v>-1.1000000000000001</v>
      </c>
      <c r="K242" s="14">
        <v>0.06</v>
      </c>
      <c r="L242" s="36">
        <v>0.22605842879118593</v>
      </c>
      <c r="M242" s="36">
        <v>0.21339136166064113</v>
      </c>
      <c r="N242" s="36">
        <v>0.42678272332128225</v>
      </c>
      <c r="O242" s="138">
        <v>22.689075630252102</v>
      </c>
      <c r="P242" s="36">
        <v>5.042016806722688</v>
      </c>
    </row>
    <row r="243" spans="1:16" x14ac:dyDescent="0.2">
      <c r="A243" s="31" t="s">
        <v>505</v>
      </c>
      <c r="B243" s="31" t="s">
        <v>506</v>
      </c>
      <c r="C243" s="32" t="s">
        <v>496</v>
      </c>
      <c r="D243" s="32">
        <v>1</v>
      </c>
      <c r="E243" s="32" t="s">
        <v>223</v>
      </c>
      <c r="F243" s="32" t="s">
        <v>719</v>
      </c>
      <c r="G243" s="32" t="s">
        <v>719</v>
      </c>
      <c r="H243" s="32" t="s">
        <v>725</v>
      </c>
      <c r="I243" s="113" t="s">
        <v>769</v>
      </c>
      <c r="J243" s="14">
        <v>-1.08</v>
      </c>
      <c r="K243" s="14">
        <v>0.06</v>
      </c>
      <c r="L243" s="36">
        <v>0.36831933656494681</v>
      </c>
      <c r="M243" s="36">
        <v>0.21339136166064113</v>
      </c>
      <c r="N243" s="36">
        <v>0.42678272332128225</v>
      </c>
      <c r="O243" s="138">
        <v>24.369747899159666</v>
      </c>
      <c r="P243" s="36">
        <v>5.042016806722688</v>
      </c>
    </row>
    <row r="244" spans="1:16" x14ac:dyDescent="0.2">
      <c r="A244" s="31" t="s">
        <v>507</v>
      </c>
      <c r="B244" s="31" t="s">
        <v>508</v>
      </c>
      <c r="C244" s="32" t="s">
        <v>496</v>
      </c>
      <c r="D244" s="32">
        <v>1</v>
      </c>
      <c r="E244" s="32" t="s">
        <v>223</v>
      </c>
      <c r="F244" s="32" t="s">
        <v>719</v>
      </c>
      <c r="G244" s="32" t="s">
        <v>725</v>
      </c>
      <c r="H244" s="32" t="s">
        <v>725</v>
      </c>
      <c r="I244" s="113" t="s">
        <v>728</v>
      </c>
      <c r="J244" s="14">
        <v>-1.1299999999999999</v>
      </c>
      <c r="K244" s="14">
        <v>0.04</v>
      </c>
      <c r="L244" s="36">
        <v>1.2667067130546173E-2</v>
      </c>
      <c r="M244" s="36">
        <v>0.14226090777376077</v>
      </c>
      <c r="N244" s="36">
        <v>0.28452181554752154</v>
      </c>
      <c r="O244" s="138">
        <v>20.168067226890773</v>
      </c>
      <c r="P244" s="36">
        <v>3.3613445378151261</v>
      </c>
    </row>
    <row r="245" spans="1:16" x14ac:dyDescent="0.2">
      <c r="A245" s="31" t="s">
        <v>509</v>
      </c>
      <c r="B245" s="31" t="s">
        <v>510</v>
      </c>
      <c r="C245" s="32" t="s">
        <v>496</v>
      </c>
      <c r="D245" s="32">
        <v>1</v>
      </c>
      <c r="E245" s="32" t="s">
        <v>109</v>
      </c>
      <c r="F245" s="32" t="s">
        <v>719</v>
      </c>
      <c r="G245" s="32" t="s">
        <v>719</v>
      </c>
      <c r="H245" s="32" t="s">
        <v>725</v>
      </c>
      <c r="I245" s="113" t="s">
        <v>753</v>
      </c>
      <c r="J245" s="14">
        <v>-1.1100000000000001</v>
      </c>
      <c r="K245" s="14">
        <v>0.04</v>
      </c>
      <c r="L245" s="36">
        <v>0.15492797490430549</v>
      </c>
      <c r="M245" s="36">
        <v>0.14226090777376077</v>
      </c>
      <c r="N245" s="36">
        <v>0.28452181554752154</v>
      </c>
      <c r="O245" s="138">
        <v>21.84873949579832</v>
      </c>
      <c r="P245" s="36">
        <v>3.3613445378151261</v>
      </c>
    </row>
    <row r="246" spans="1:16" x14ac:dyDescent="0.2">
      <c r="A246" s="31" t="s">
        <v>511</v>
      </c>
      <c r="B246" s="31" t="s">
        <v>512</v>
      </c>
      <c r="C246" s="32" t="s">
        <v>496</v>
      </c>
      <c r="D246" s="32">
        <v>2</v>
      </c>
      <c r="E246" s="32" t="s">
        <v>164</v>
      </c>
      <c r="F246" s="32" t="s">
        <v>719</v>
      </c>
      <c r="G246" s="32" t="s">
        <v>719</v>
      </c>
      <c r="H246" s="32" t="s">
        <v>725</v>
      </c>
      <c r="I246" s="113" t="s">
        <v>728</v>
      </c>
      <c r="J246" s="14">
        <v>-1.07</v>
      </c>
      <c r="K246" s="14">
        <v>0.06</v>
      </c>
      <c r="L246" s="36">
        <v>0.43944979045182725</v>
      </c>
      <c r="M246" s="36">
        <v>0.21339136166064113</v>
      </c>
      <c r="N246" s="36">
        <v>0.42678272332128225</v>
      </c>
      <c r="O246" s="138">
        <v>25.210084033613445</v>
      </c>
      <c r="P246" s="36">
        <v>5.042016806722688</v>
      </c>
    </row>
    <row r="247" spans="1:16" x14ac:dyDescent="0.2">
      <c r="A247" s="31" t="s">
        <v>513</v>
      </c>
      <c r="B247" s="31" t="s">
        <v>514</v>
      </c>
      <c r="C247" s="32" t="s">
        <v>496</v>
      </c>
      <c r="D247" s="32">
        <v>3</v>
      </c>
      <c r="E247" s="32" t="s">
        <v>83</v>
      </c>
      <c r="F247" s="32" t="s">
        <v>719</v>
      </c>
      <c r="G247" s="32" t="s">
        <v>725</v>
      </c>
      <c r="H247" s="32" t="s">
        <v>725</v>
      </c>
      <c r="I247" s="113" t="s">
        <v>807</v>
      </c>
      <c r="J247" s="14">
        <v>-1.1299999999999999</v>
      </c>
      <c r="K247" s="14">
        <v>0.04</v>
      </c>
      <c r="L247" s="36">
        <v>1.2667067130546173E-2</v>
      </c>
      <c r="M247" s="36">
        <v>0.14226090777376077</v>
      </c>
      <c r="N247" s="36">
        <v>0.28452181554752154</v>
      </c>
      <c r="O247" s="138">
        <v>20.168067226890773</v>
      </c>
      <c r="P247" s="36">
        <v>3.3613445378151261</v>
      </c>
    </row>
    <row r="248" spans="1:16" x14ac:dyDescent="0.2">
      <c r="A248" s="31" t="s">
        <v>515</v>
      </c>
      <c r="B248" s="31" t="s">
        <v>516</v>
      </c>
      <c r="C248" s="32" t="s">
        <v>496</v>
      </c>
      <c r="D248" s="32">
        <v>3</v>
      </c>
      <c r="E248" s="32" t="s">
        <v>70</v>
      </c>
      <c r="F248" s="32" t="s">
        <v>719</v>
      </c>
      <c r="G248" s="32" t="s">
        <v>724</v>
      </c>
      <c r="H248" s="32" t="s">
        <v>725</v>
      </c>
      <c r="I248" s="113" t="s">
        <v>808</v>
      </c>
      <c r="J248" s="14">
        <v>-1.1200000000000001</v>
      </c>
      <c r="K248" s="14">
        <v>0.04</v>
      </c>
      <c r="L248" s="36">
        <v>8.3797521017425033E-2</v>
      </c>
      <c r="M248" s="36">
        <v>0.14226090777376077</v>
      </c>
      <c r="N248" s="36">
        <v>0.28452181554752154</v>
      </c>
      <c r="O248" s="138">
        <v>21.008403361344538</v>
      </c>
      <c r="P248" s="36">
        <v>3.3613445378151261</v>
      </c>
    </row>
    <row r="249" spans="1:16" x14ac:dyDescent="0.2">
      <c r="A249" s="31" t="s">
        <v>517</v>
      </c>
      <c r="B249" s="31" t="s">
        <v>518</v>
      </c>
      <c r="C249" s="32" t="s">
        <v>496</v>
      </c>
      <c r="D249" s="32">
        <v>1</v>
      </c>
      <c r="E249" s="32" t="s">
        <v>58</v>
      </c>
      <c r="F249" s="32" t="s">
        <v>719</v>
      </c>
      <c r="G249" s="32" t="s">
        <v>725</v>
      </c>
      <c r="H249" s="32" t="s">
        <v>725</v>
      </c>
      <c r="I249" s="113" t="s">
        <v>728</v>
      </c>
      <c r="J249" s="14">
        <v>-1.1299999999999999</v>
      </c>
      <c r="K249" s="14">
        <v>0.04</v>
      </c>
      <c r="L249" s="36">
        <v>1.2667067130546173E-2</v>
      </c>
      <c r="M249" s="36">
        <v>0.14226090777376077</v>
      </c>
      <c r="N249" s="36">
        <v>0.28452181554752154</v>
      </c>
      <c r="O249" s="138">
        <v>20.168067226890773</v>
      </c>
      <c r="P249" s="36">
        <v>3.3613445378151261</v>
      </c>
    </row>
    <row r="250" spans="1:16" x14ac:dyDescent="0.2">
      <c r="A250" s="31" t="s">
        <v>519</v>
      </c>
      <c r="B250" s="31" t="s">
        <v>520</v>
      </c>
      <c r="C250" s="32" t="s">
        <v>496</v>
      </c>
      <c r="D250" s="32">
        <v>2</v>
      </c>
      <c r="E250" s="32" t="s">
        <v>109</v>
      </c>
      <c r="F250" s="32" t="s">
        <v>719</v>
      </c>
      <c r="G250" s="32" t="s">
        <v>724</v>
      </c>
      <c r="H250" s="32" t="s">
        <v>725</v>
      </c>
      <c r="I250" s="113" t="s">
        <v>809</v>
      </c>
      <c r="J250" s="14">
        <v>-1.1200000000000001</v>
      </c>
      <c r="K250" s="14">
        <v>0.04</v>
      </c>
      <c r="L250" s="36">
        <v>8.3797521017425033E-2</v>
      </c>
      <c r="M250" s="36">
        <v>0.14226090777376077</v>
      </c>
      <c r="N250" s="36">
        <v>0.28452181554752154</v>
      </c>
      <c r="O250" s="138">
        <v>21.008403361344538</v>
      </c>
      <c r="P250" s="36">
        <v>3.3613445378151261</v>
      </c>
    </row>
    <row r="251" spans="1:16" x14ac:dyDescent="0.2">
      <c r="A251" s="31" t="s">
        <v>521</v>
      </c>
      <c r="B251" s="31" t="s">
        <v>522</v>
      </c>
      <c r="C251" s="32" t="s">
        <v>496</v>
      </c>
      <c r="D251" s="32">
        <v>2</v>
      </c>
      <c r="E251" s="32" t="s">
        <v>83</v>
      </c>
      <c r="F251" s="32" t="s">
        <v>719</v>
      </c>
      <c r="G251" s="32" t="s">
        <v>725</v>
      </c>
      <c r="H251" s="32" t="s">
        <v>725</v>
      </c>
      <c r="I251" s="113" t="s">
        <v>810</v>
      </c>
      <c r="J251" s="14">
        <v>-1.1299999999999999</v>
      </c>
      <c r="K251" s="14">
        <v>0.04</v>
      </c>
      <c r="L251" s="36">
        <v>1.2667067130546173E-2</v>
      </c>
      <c r="M251" s="36">
        <v>0.14226090777376077</v>
      </c>
      <c r="N251" s="36">
        <v>0.28452181554752154</v>
      </c>
      <c r="O251" s="138">
        <v>20.168067226890773</v>
      </c>
      <c r="P251" s="36">
        <v>3.3613445378151261</v>
      </c>
    </row>
    <row r="252" spans="1:16" x14ac:dyDescent="0.2">
      <c r="A252" s="31" t="s">
        <v>523</v>
      </c>
      <c r="B252" s="31" t="s">
        <v>524</v>
      </c>
      <c r="C252" s="32" t="s">
        <v>496</v>
      </c>
      <c r="D252" s="32">
        <v>2</v>
      </c>
      <c r="E252" s="32" t="s">
        <v>164</v>
      </c>
      <c r="F252" s="32" t="s">
        <v>719</v>
      </c>
      <c r="G252" s="32" t="s">
        <v>719</v>
      </c>
      <c r="H252" s="32" t="s">
        <v>725</v>
      </c>
      <c r="I252" s="113" t="s">
        <v>728</v>
      </c>
      <c r="J252" s="14">
        <v>-1.07</v>
      </c>
      <c r="K252" s="14">
        <v>0.06</v>
      </c>
      <c r="L252" s="36">
        <v>0.43944979045182725</v>
      </c>
      <c r="M252" s="36">
        <v>0.21339136166064113</v>
      </c>
      <c r="N252" s="36">
        <v>0.42678272332128225</v>
      </c>
      <c r="O252" s="138">
        <v>25.210084033613445</v>
      </c>
      <c r="P252" s="36">
        <v>5.042016806722688</v>
      </c>
    </row>
    <row r="253" spans="1:16" x14ac:dyDescent="0.2">
      <c r="A253" s="31" t="s">
        <v>525</v>
      </c>
      <c r="B253" s="31" t="s">
        <v>526</v>
      </c>
      <c r="C253" s="32" t="s">
        <v>527</v>
      </c>
      <c r="D253" s="32">
        <v>1</v>
      </c>
      <c r="E253" s="32" t="s">
        <v>103</v>
      </c>
      <c r="F253" s="32" t="s">
        <v>719</v>
      </c>
      <c r="G253" s="32" t="s">
        <v>719</v>
      </c>
      <c r="H253" s="32" t="s">
        <v>725</v>
      </c>
      <c r="I253" s="113" t="s">
        <v>728</v>
      </c>
      <c r="J253" s="14">
        <v>-1.07</v>
      </c>
      <c r="K253" s="14">
        <v>0.06</v>
      </c>
      <c r="L253" s="36">
        <v>0.43944979045182725</v>
      </c>
      <c r="M253" s="36">
        <v>0.21339136166064113</v>
      </c>
      <c r="N253" s="36">
        <v>0.42678272332128225</v>
      </c>
      <c r="O253" s="138">
        <v>25.210084033613445</v>
      </c>
      <c r="P253" s="36">
        <v>5.042016806722688</v>
      </c>
    </row>
    <row r="254" spans="1:16" x14ac:dyDescent="0.2">
      <c r="A254" s="31" t="s">
        <v>528</v>
      </c>
      <c r="B254" s="31" t="s">
        <v>529</v>
      </c>
      <c r="C254" s="32" t="s">
        <v>527</v>
      </c>
      <c r="D254" s="32">
        <v>1</v>
      </c>
      <c r="E254" s="32" t="s">
        <v>103</v>
      </c>
      <c r="F254" s="32" t="s">
        <v>719</v>
      </c>
      <c r="G254" s="32" t="s">
        <v>719</v>
      </c>
      <c r="H254" s="32" t="s">
        <v>725</v>
      </c>
      <c r="I254" s="113" t="s">
        <v>728</v>
      </c>
      <c r="J254" s="14">
        <v>-1.07</v>
      </c>
      <c r="K254" s="14">
        <v>0.06</v>
      </c>
      <c r="L254" s="36">
        <v>0.43944979045182725</v>
      </c>
      <c r="M254" s="36">
        <v>0.21339136166064113</v>
      </c>
      <c r="N254" s="36">
        <v>0.42678272332128225</v>
      </c>
      <c r="O254" s="138">
        <v>25.210084033613445</v>
      </c>
      <c r="P254" s="36">
        <v>5.042016806722688</v>
      </c>
    </row>
    <row r="255" spans="1:16" x14ac:dyDescent="0.2">
      <c r="A255" s="31" t="s">
        <v>530</v>
      </c>
      <c r="B255" s="31" t="s">
        <v>531</v>
      </c>
      <c r="C255" s="32" t="s">
        <v>527</v>
      </c>
      <c r="D255" s="32">
        <v>1</v>
      </c>
      <c r="E255" s="32" t="s">
        <v>164</v>
      </c>
      <c r="F255" s="32" t="s">
        <v>719</v>
      </c>
      <c r="G255" s="32" t="s">
        <v>719</v>
      </c>
      <c r="H255" s="32" t="s">
        <v>725</v>
      </c>
      <c r="I255" s="113" t="s">
        <v>753</v>
      </c>
      <c r="J255" s="14">
        <v>-1.1100000000000001</v>
      </c>
      <c r="K255" s="14">
        <v>0.04</v>
      </c>
      <c r="L255" s="36">
        <v>0.15492797490430549</v>
      </c>
      <c r="M255" s="36">
        <v>0.14226090777376077</v>
      </c>
      <c r="N255" s="36">
        <v>0.28452181554752154</v>
      </c>
      <c r="O255" s="138">
        <v>21.84873949579832</v>
      </c>
      <c r="P255" s="36">
        <v>3.3613445378151261</v>
      </c>
    </row>
    <row r="256" spans="1:16" x14ac:dyDescent="0.2">
      <c r="A256" s="31" t="s">
        <v>532</v>
      </c>
      <c r="B256" s="31" t="s">
        <v>533</v>
      </c>
      <c r="C256" s="32" t="s">
        <v>527</v>
      </c>
      <c r="D256" s="32">
        <v>1</v>
      </c>
      <c r="E256" s="32" t="s">
        <v>109</v>
      </c>
      <c r="F256" s="32" t="s">
        <v>725</v>
      </c>
      <c r="G256" s="32" t="s">
        <v>725</v>
      </c>
      <c r="H256" s="32" t="s">
        <v>725</v>
      </c>
      <c r="I256" s="113" t="s">
        <v>811</v>
      </c>
      <c r="J256" s="14">
        <v>-1.1599999999999999</v>
      </c>
      <c r="K256" s="14">
        <v>0.04</v>
      </c>
      <c r="L256" s="36">
        <v>-0.20072429453009516</v>
      </c>
      <c r="M256" s="36">
        <v>0.14226090777376077</v>
      </c>
      <c r="N256" s="36">
        <v>0.28452181554752154</v>
      </c>
      <c r="O256" s="138">
        <v>17.647058823529424</v>
      </c>
      <c r="P256" s="36">
        <v>3.3613445378151261</v>
      </c>
    </row>
    <row r="257" spans="1:16" x14ac:dyDescent="0.2">
      <c r="A257" s="31" t="s">
        <v>534</v>
      </c>
      <c r="B257" s="31" t="s">
        <v>535</v>
      </c>
      <c r="C257" s="32" t="s">
        <v>527</v>
      </c>
      <c r="D257" s="32">
        <v>2</v>
      </c>
      <c r="E257" s="32" t="s">
        <v>164</v>
      </c>
      <c r="F257" s="32" t="s">
        <v>725</v>
      </c>
      <c r="G257" s="32" t="s">
        <v>725</v>
      </c>
      <c r="H257" s="32" t="s">
        <v>725</v>
      </c>
      <c r="I257" s="113" t="s">
        <v>812</v>
      </c>
      <c r="J257" s="14">
        <v>-1.2</v>
      </c>
      <c r="K257" s="14">
        <v>0.08</v>
      </c>
      <c r="L257" s="36">
        <v>-0.48524611007761692</v>
      </c>
      <c r="M257" s="36">
        <v>0.28452181554752154</v>
      </c>
      <c r="N257" s="36">
        <v>0.56904363109504308</v>
      </c>
      <c r="O257" s="138">
        <v>14.285714285714299</v>
      </c>
      <c r="P257" s="36">
        <v>6.7226890756302522</v>
      </c>
    </row>
    <row r="258" spans="1:16" x14ac:dyDescent="0.2">
      <c r="A258" s="31" t="s">
        <v>536</v>
      </c>
      <c r="B258" s="31" t="s">
        <v>537</v>
      </c>
      <c r="C258" s="32" t="s">
        <v>527</v>
      </c>
      <c r="D258" s="32">
        <v>4</v>
      </c>
      <c r="E258" s="32" t="s">
        <v>70</v>
      </c>
      <c r="F258" s="32" t="s">
        <v>719</v>
      </c>
      <c r="G258" s="32" t="s">
        <v>719</v>
      </c>
      <c r="H258" s="32" t="s">
        <v>725</v>
      </c>
      <c r="I258" s="113" t="s">
        <v>813</v>
      </c>
      <c r="J258" s="14">
        <v>-1.08</v>
      </c>
      <c r="K258" s="14">
        <v>0.06</v>
      </c>
      <c r="L258" s="36">
        <v>0.36831933656494681</v>
      </c>
      <c r="M258" s="36">
        <v>0.21339136166064113</v>
      </c>
      <c r="N258" s="36">
        <v>0.42678272332128225</v>
      </c>
      <c r="O258" s="138">
        <v>24.369747899159666</v>
      </c>
      <c r="P258" s="36">
        <v>5.042016806722688</v>
      </c>
    </row>
    <row r="259" spans="1:16" x14ac:dyDescent="0.2">
      <c r="A259" s="31" t="s">
        <v>538</v>
      </c>
      <c r="B259" s="31" t="s">
        <v>539</v>
      </c>
      <c r="C259" s="32" t="s">
        <v>527</v>
      </c>
      <c r="D259" s="32">
        <v>3</v>
      </c>
      <c r="E259" s="32" t="s">
        <v>103</v>
      </c>
      <c r="F259" s="32" t="s">
        <v>719</v>
      </c>
      <c r="G259" s="32" t="s">
        <v>719</v>
      </c>
      <c r="H259" s="32" t="s">
        <v>725</v>
      </c>
      <c r="I259" s="113" t="s">
        <v>814</v>
      </c>
      <c r="J259" s="14">
        <v>-1.0900000000000001</v>
      </c>
      <c r="K259" s="14">
        <v>0.06</v>
      </c>
      <c r="L259" s="36">
        <v>0.29718888267806637</v>
      </c>
      <c r="M259" s="36">
        <v>0.21339136166064113</v>
      </c>
      <c r="N259" s="36">
        <v>0.42678272332128225</v>
      </c>
      <c r="O259" s="138">
        <v>23.52941176470588</v>
      </c>
      <c r="P259" s="36">
        <v>5.042016806722688</v>
      </c>
    </row>
    <row r="260" spans="1:16" x14ac:dyDescent="0.2">
      <c r="A260" s="31" t="s">
        <v>540</v>
      </c>
      <c r="B260" s="31" t="s">
        <v>541</v>
      </c>
      <c r="C260" s="32" t="s">
        <v>527</v>
      </c>
      <c r="D260" s="32">
        <v>2</v>
      </c>
      <c r="E260" s="32" t="s">
        <v>164</v>
      </c>
      <c r="F260" s="32" t="s">
        <v>719</v>
      </c>
      <c r="G260" s="32" t="s">
        <v>725</v>
      </c>
      <c r="H260" s="32" t="s">
        <v>725</v>
      </c>
      <c r="I260" s="113" t="s">
        <v>815</v>
      </c>
      <c r="J260" s="14">
        <v>-1.1399999999999999</v>
      </c>
      <c r="K260" s="14">
        <v>0.04</v>
      </c>
      <c r="L260" s="36">
        <v>-5.8463386756334272E-2</v>
      </c>
      <c r="M260" s="36">
        <v>0.14226090777376077</v>
      </c>
      <c r="N260" s="36">
        <v>0.28452181554752154</v>
      </c>
      <c r="O260" s="138">
        <v>19.327731092436991</v>
      </c>
      <c r="P260" s="36">
        <v>3.3613445378151261</v>
      </c>
    </row>
    <row r="261" spans="1:16" x14ac:dyDescent="0.2">
      <c r="A261" s="31" t="s">
        <v>542</v>
      </c>
      <c r="B261" s="31" t="s">
        <v>543</v>
      </c>
      <c r="C261" s="32" t="s">
        <v>527</v>
      </c>
      <c r="D261" s="32">
        <v>2</v>
      </c>
      <c r="E261" s="32" t="s">
        <v>164</v>
      </c>
      <c r="F261" s="32" t="s">
        <v>719</v>
      </c>
      <c r="G261" s="32" t="s">
        <v>719</v>
      </c>
      <c r="H261" s="32" t="s">
        <v>725</v>
      </c>
      <c r="I261" s="113" t="s">
        <v>816</v>
      </c>
      <c r="J261" s="14">
        <v>-1.1100000000000001</v>
      </c>
      <c r="K261" s="14">
        <v>0.04</v>
      </c>
      <c r="L261" s="36">
        <v>0.15492797490430549</v>
      </c>
      <c r="M261" s="36">
        <v>0.14226090777376077</v>
      </c>
      <c r="N261" s="36">
        <v>0.28452181554752154</v>
      </c>
      <c r="O261" s="138">
        <v>21.84873949579832</v>
      </c>
      <c r="P261" s="36">
        <v>3.3613445378151261</v>
      </c>
    </row>
    <row r="262" spans="1:16" x14ac:dyDescent="0.2">
      <c r="A262" s="31" t="s">
        <v>544</v>
      </c>
      <c r="B262" s="31" t="s">
        <v>545</v>
      </c>
      <c r="C262" s="32" t="s">
        <v>527</v>
      </c>
      <c r="D262" s="32">
        <v>3</v>
      </c>
      <c r="E262" s="32" t="s">
        <v>83</v>
      </c>
      <c r="F262" s="32"/>
      <c r="G262" s="32"/>
      <c r="H262" s="32"/>
      <c r="I262" s="113"/>
      <c r="J262" s="14">
        <v>-1.37</v>
      </c>
      <c r="K262" s="14">
        <v>0.86</v>
      </c>
      <c r="L262" s="36">
        <v>-1.6944638261545844</v>
      </c>
      <c r="M262" s="36">
        <v>3.0586095171358565</v>
      </c>
      <c r="N262" s="36">
        <v>6.117219034271713</v>
      </c>
      <c r="O262" s="138">
        <v>0</v>
      </c>
      <c r="P262" s="36">
        <v>72.268907563025223</v>
      </c>
    </row>
    <row r="263" spans="1:16" x14ac:dyDescent="0.2">
      <c r="A263" s="31" t="s">
        <v>546</v>
      </c>
      <c r="B263" s="31" t="s">
        <v>547</v>
      </c>
      <c r="C263" s="32" t="s">
        <v>548</v>
      </c>
      <c r="D263" s="32">
        <v>1</v>
      </c>
      <c r="E263" s="32" t="s">
        <v>164</v>
      </c>
      <c r="F263" s="32" t="s">
        <v>719</v>
      </c>
      <c r="G263" s="32" t="s">
        <v>719</v>
      </c>
      <c r="H263" s="32" t="s">
        <v>725</v>
      </c>
      <c r="I263" s="113" t="s">
        <v>753</v>
      </c>
      <c r="J263" s="14">
        <v>-1.1100000000000001</v>
      </c>
      <c r="K263" s="14">
        <v>0.04</v>
      </c>
      <c r="L263" s="36">
        <v>0.15492797490430549</v>
      </c>
      <c r="M263" s="36">
        <v>0.14226090777376077</v>
      </c>
      <c r="N263" s="36">
        <v>0.28452181554752154</v>
      </c>
      <c r="O263" s="138">
        <v>21.84873949579832</v>
      </c>
      <c r="P263" s="36">
        <v>3.3613445378151261</v>
      </c>
    </row>
    <row r="264" spans="1:16" x14ac:dyDescent="0.2">
      <c r="A264" s="31" t="s">
        <v>549</v>
      </c>
      <c r="B264" s="31" t="s">
        <v>550</v>
      </c>
      <c r="C264" s="32" t="s">
        <v>548</v>
      </c>
      <c r="D264" s="32">
        <v>2</v>
      </c>
      <c r="E264" s="32" t="s">
        <v>58</v>
      </c>
      <c r="F264" s="32" t="s">
        <v>719</v>
      </c>
      <c r="G264" s="32" t="s">
        <v>719</v>
      </c>
      <c r="H264" s="32" t="s">
        <v>725</v>
      </c>
      <c r="I264" s="113" t="s">
        <v>794</v>
      </c>
      <c r="J264" s="14">
        <v>-1.1200000000000001</v>
      </c>
      <c r="K264" s="14">
        <v>0.04</v>
      </c>
      <c r="L264" s="36">
        <v>8.3797521017425033E-2</v>
      </c>
      <c r="M264" s="36">
        <v>0.14226090777376077</v>
      </c>
      <c r="N264" s="36">
        <v>0.28452181554752154</v>
      </c>
      <c r="O264" s="138">
        <v>21.008403361344538</v>
      </c>
      <c r="P264" s="36">
        <v>3.3613445378151261</v>
      </c>
    </row>
    <row r="265" spans="1:16" x14ac:dyDescent="0.2">
      <c r="A265" s="31" t="s">
        <v>551</v>
      </c>
      <c r="B265" s="31" t="s">
        <v>552</v>
      </c>
      <c r="C265" s="32" t="s">
        <v>548</v>
      </c>
      <c r="D265" s="32">
        <v>2</v>
      </c>
      <c r="E265" s="32" t="s">
        <v>83</v>
      </c>
      <c r="F265" s="32" t="s">
        <v>719</v>
      </c>
      <c r="G265" s="32" t="s">
        <v>719</v>
      </c>
      <c r="H265" s="32" t="s">
        <v>725</v>
      </c>
      <c r="I265" s="113" t="s">
        <v>817</v>
      </c>
      <c r="J265" s="14">
        <v>-1.08</v>
      </c>
      <c r="K265" s="14">
        <v>0.06</v>
      </c>
      <c r="L265" s="36">
        <v>0.36831933656494681</v>
      </c>
      <c r="M265" s="36">
        <v>0.21339136166064113</v>
      </c>
      <c r="N265" s="36">
        <v>0.42678272332128225</v>
      </c>
      <c r="O265" s="138">
        <v>24.369747899159666</v>
      </c>
      <c r="P265" s="36">
        <v>5.042016806722688</v>
      </c>
    </row>
    <row r="266" spans="1:16" x14ac:dyDescent="0.2">
      <c r="A266" s="31" t="s">
        <v>553</v>
      </c>
      <c r="B266" s="31" t="s">
        <v>554</v>
      </c>
      <c r="C266" s="32" t="s">
        <v>548</v>
      </c>
      <c r="D266" s="32">
        <v>4</v>
      </c>
      <c r="E266" s="32" t="s">
        <v>70</v>
      </c>
      <c r="F266" s="32" t="s">
        <v>719</v>
      </c>
      <c r="G266" s="32" t="s">
        <v>725</v>
      </c>
      <c r="H266" s="32" t="s">
        <v>725</v>
      </c>
      <c r="I266" s="113" t="s">
        <v>754</v>
      </c>
      <c r="J266" s="14">
        <v>-1.1299999999999999</v>
      </c>
      <c r="K266" s="14">
        <v>0.04</v>
      </c>
      <c r="L266" s="36">
        <v>1.2667067130546173E-2</v>
      </c>
      <c r="M266" s="36">
        <v>0.14226090777376077</v>
      </c>
      <c r="N266" s="36">
        <v>0.28452181554752154</v>
      </c>
      <c r="O266" s="138">
        <v>20.168067226890773</v>
      </c>
      <c r="P266" s="36">
        <v>3.3613445378151261</v>
      </c>
    </row>
    <row r="267" spans="1:16" x14ac:dyDescent="0.2">
      <c r="A267" s="31" t="s">
        <v>555</v>
      </c>
      <c r="B267" s="31" t="s">
        <v>556</v>
      </c>
      <c r="C267" s="32" t="s">
        <v>548</v>
      </c>
      <c r="D267" s="32">
        <v>2</v>
      </c>
      <c r="E267" s="32" t="s">
        <v>164</v>
      </c>
      <c r="F267" s="32"/>
      <c r="G267" s="32"/>
      <c r="H267" s="32"/>
      <c r="I267" s="113"/>
      <c r="J267" s="14">
        <v>-1.37</v>
      </c>
      <c r="K267" s="14">
        <v>0.86</v>
      </c>
      <c r="L267" s="36">
        <v>-1.6944638261545844</v>
      </c>
      <c r="M267" s="36">
        <v>3.0586095171358565</v>
      </c>
      <c r="N267" s="36">
        <v>6.117219034271713</v>
      </c>
      <c r="O267" s="138">
        <v>0</v>
      </c>
      <c r="P267" s="36">
        <v>72.268907563025223</v>
      </c>
    </row>
    <row r="268" spans="1:16" x14ac:dyDescent="0.2">
      <c r="A268" s="31" t="s">
        <v>557</v>
      </c>
      <c r="B268" s="31" t="s">
        <v>558</v>
      </c>
      <c r="C268" s="32" t="s">
        <v>548</v>
      </c>
      <c r="D268" s="32">
        <v>2</v>
      </c>
      <c r="E268" s="32" t="s">
        <v>164</v>
      </c>
      <c r="F268" s="32" t="s">
        <v>719</v>
      </c>
      <c r="G268" s="32" t="s">
        <v>719</v>
      </c>
      <c r="H268" s="32" t="s">
        <v>725</v>
      </c>
      <c r="I268" s="113" t="s">
        <v>790</v>
      </c>
      <c r="J268" s="14">
        <v>-1.1100000000000001</v>
      </c>
      <c r="K268" s="14">
        <v>0.04</v>
      </c>
      <c r="L268" s="36">
        <v>0.15492797490430549</v>
      </c>
      <c r="M268" s="36">
        <v>0.14226090777376077</v>
      </c>
      <c r="N268" s="36">
        <v>0.28452181554752154</v>
      </c>
      <c r="O268" s="138">
        <v>21.84873949579832</v>
      </c>
      <c r="P268" s="36">
        <v>3.3613445378151261</v>
      </c>
    </row>
    <row r="269" spans="1:16" x14ac:dyDescent="0.2">
      <c r="A269" s="31" t="s">
        <v>559</v>
      </c>
      <c r="B269" s="31" t="s">
        <v>560</v>
      </c>
      <c r="C269" s="32" t="s">
        <v>548</v>
      </c>
      <c r="D269" s="32">
        <v>3</v>
      </c>
      <c r="E269" s="32" t="s">
        <v>83</v>
      </c>
      <c r="F269" s="32" t="s">
        <v>725</v>
      </c>
      <c r="G269" s="32" t="s">
        <v>725</v>
      </c>
      <c r="H269" s="32" t="s">
        <v>725</v>
      </c>
      <c r="I269" s="113" t="s">
        <v>728</v>
      </c>
      <c r="J269" s="14">
        <v>-1.1499999999999999</v>
      </c>
      <c r="K269" s="14">
        <v>0.04</v>
      </c>
      <c r="L269" s="36">
        <v>-0.12959384064321472</v>
      </c>
      <c r="M269" s="36">
        <v>0.14226090777376077</v>
      </c>
      <c r="N269" s="36">
        <v>0.28452181554752154</v>
      </c>
      <c r="O269" s="138">
        <v>18.487394957983209</v>
      </c>
      <c r="P269" s="36">
        <v>3.3613445378151261</v>
      </c>
    </row>
    <row r="270" spans="1:16" x14ac:dyDescent="0.2">
      <c r="A270" s="31" t="s">
        <v>561</v>
      </c>
      <c r="B270" s="31" t="s">
        <v>562</v>
      </c>
      <c r="C270" s="32" t="s">
        <v>563</v>
      </c>
      <c r="D270" s="32">
        <v>1</v>
      </c>
      <c r="E270" s="32" t="s">
        <v>164</v>
      </c>
      <c r="F270" s="32" t="s">
        <v>719</v>
      </c>
      <c r="G270" s="32" t="s">
        <v>719</v>
      </c>
      <c r="H270" s="32" t="s">
        <v>725</v>
      </c>
      <c r="I270" s="113" t="s">
        <v>753</v>
      </c>
      <c r="J270" s="14">
        <v>-1.1100000000000001</v>
      </c>
      <c r="K270" s="14">
        <v>0.04</v>
      </c>
      <c r="L270" s="36">
        <v>0.15492797490430549</v>
      </c>
      <c r="M270" s="36">
        <v>0.14226090777376077</v>
      </c>
      <c r="N270" s="36">
        <v>0.28452181554752154</v>
      </c>
      <c r="O270" s="138">
        <v>21.84873949579832</v>
      </c>
      <c r="P270" s="36">
        <v>3.3613445378151261</v>
      </c>
    </row>
    <row r="271" spans="1:16" x14ac:dyDescent="0.2">
      <c r="A271" s="31" t="s">
        <v>564</v>
      </c>
      <c r="B271" s="31" t="s">
        <v>565</v>
      </c>
      <c r="C271" s="32" t="s">
        <v>563</v>
      </c>
      <c r="D271" s="32">
        <v>1</v>
      </c>
      <c r="E271" s="32" t="s">
        <v>103</v>
      </c>
      <c r="F271" s="32" t="s">
        <v>719</v>
      </c>
      <c r="G271" s="32" t="s">
        <v>719</v>
      </c>
      <c r="H271" s="32" t="s">
        <v>725</v>
      </c>
      <c r="I271" s="113" t="s">
        <v>749</v>
      </c>
      <c r="J271" s="14">
        <v>-1.1200000000000001</v>
      </c>
      <c r="K271" s="14">
        <v>0.04</v>
      </c>
      <c r="L271" s="36">
        <v>8.3797521017425033E-2</v>
      </c>
      <c r="M271" s="36">
        <v>0.14226090777376077</v>
      </c>
      <c r="N271" s="36">
        <v>0.28452181554752154</v>
      </c>
      <c r="O271" s="138">
        <v>21.008403361344538</v>
      </c>
      <c r="P271" s="36">
        <v>3.3613445378151261</v>
      </c>
    </row>
    <row r="272" spans="1:16" x14ac:dyDescent="0.2">
      <c r="A272" s="31" t="s">
        <v>566</v>
      </c>
      <c r="B272" s="31" t="s">
        <v>567</v>
      </c>
      <c r="C272" s="32" t="s">
        <v>563</v>
      </c>
      <c r="D272" s="32">
        <v>2</v>
      </c>
      <c r="E272" s="32" t="s">
        <v>58</v>
      </c>
      <c r="F272" s="32" t="s">
        <v>719</v>
      </c>
      <c r="G272" s="32" t="s">
        <v>724</v>
      </c>
      <c r="H272" s="32" t="s">
        <v>725</v>
      </c>
      <c r="I272" s="113" t="s">
        <v>728</v>
      </c>
      <c r="J272" s="14">
        <v>-1.1100000000000001</v>
      </c>
      <c r="K272" s="14">
        <v>0.04</v>
      </c>
      <c r="L272" s="36">
        <v>0.15492797490430549</v>
      </c>
      <c r="M272" s="36">
        <v>0.14226090777376077</v>
      </c>
      <c r="N272" s="36">
        <v>0.28452181554752154</v>
      </c>
      <c r="O272" s="138">
        <v>21.84873949579832</v>
      </c>
      <c r="P272" s="36">
        <v>3.3613445378151261</v>
      </c>
    </row>
    <row r="273" spans="1:16" x14ac:dyDescent="0.2">
      <c r="A273" s="31" t="s">
        <v>568</v>
      </c>
      <c r="B273" s="31" t="s">
        <v>569</v>
      </c>
      <c r="C273" s="32" t="s">
        <v>563</v>
      </c>
      <c r="D273" s="32">
        <v>1</v>
      </c>
      <c r="E273" s="32" t="s">
        <v>164</v>
      </c>
      <c r="F273" s="32" t="s">
        <v>719</v>
      </c>
      <c r="G273" s="32" t="s">
        <v>724</v>
      </c>
      <c r="H273" s="32" t="s">
        <v>725</v>
      </c>
      <c r="I273" s="113" t="s">
        <v>753</v>
      </c>
      <c r="J273" s="14">
        <v>-1.1299999999999999</v>
      </c>
      <c r="K273" s="14">
        <v>0.04</v>
      </c>
      <c r="L273" s="36">
        <v>1.2667067130546173E-2</v>
      </c>
      <c r="M273" s="36">
        <v>0.14226090777376077</v>
      </c>
      <c r="N273" s="36">
        <v>0.28452181554752154</v>
      </c>
      <c r="O273" s="138">
        <v>20.168067226890773</v>
      </c>
      <c r="P273" s="36">
        <v>3.3613445378151261</v>
      </c>
    </row>
    <row r="274" spans="1:16" x14ac:dyDescent="0.2">
      <c r="A274" s="31" t="s">
        <v>570</v>
      </c>
      <c r="B274" s="31" t="s">
        <v>571</v>
      </c>
      <c r="C274" s="32" t="s">
        <v>563</v>
      </c>
      <c r="D274" s="32">
        <v>1</v>
      </c>
      <c r="E274" s="32" t="s">
        <v>223</v>
      </c>
      <c r="F274" s="32" t="s">
        <v>719</v>
      </c>
      <c r="G274" s="32" t="s">
        <v>719</v>
      </c>
      <c r="H274" s="32" t="s">
        <v>725</v>
      </c>
      <c r="I274" s="113" t="s">
        <v>818</v>
      </c>
      <c r="J274" s="14">
        <v>-1.1200000000000001</v>
      </c>
      <c r="K274" s="14">
        <v>0.04</v>
      </c>
      <c r="L274" s="36">
        <v>8.3797521017425033E-2</v>
      </c>
      <c r="M274" s="36">
        <v>0.14226090777376077</v>
      </c>
      <c r="N274" s="36">
        <v>0.28452181554752154</v>
      </c>
      <c r="O274" s="138">
        <v>21.008403361344538</v>
      </c>
      <c r="P274" s="36">
        <v>3.3613445378151261</v>
      </c>
    </row>
    <row r="275" spans="1:16" x14ac:dyDescent="0.2">
      <c r="A275" s="31" t="s">
        <v>572</v>
      </c>
      <c r="B275" s="31" t="s">
        <v>573</v>
      </c>
      <c r="C275" s="32" t="s">
        <v>563</v>
      </c>
      <c r="D275" s="32">
        <v>1</v>
      </c>
      <c r="E275" s="32" t="s">
        <v>103</v>
      </c>
      <c r="F275" s="32" t="s">
        <v>725</v>
      </c>
      <c r="G275" s="32" t="s">
        <v>725</v>
      </c>
      <c r="H275" s="32" t="s">
        <v>725</v>
      </c>
      <c r="I275" s="113" t="s">
        <v>753</v>
      </c>
      <c r="J275" s="14">
        <v>-1.17</v>
      </c>
      <c r="K275" s="14">
        <v>0.04</v>
      </c>
      <c r="L275" s="36">
        <v>-0.2718547484169756</v>
      </c>
      <c r="M275" s="36">
        <v>0.14226090777376077</v>
      </c>
      <c r="N275" s="36">
        <v>0.28452181554752154</v>
      </c>
      <c r="O275" s="138">
        <v>16.806722689075645</v>
      </c>
      <c r="P275" s="36">
        <v>3.3613445378151261</v>
      </c>
    </row>
    <row r="276" spans="1:16" x14ac:dyDescent="0.2">
      <c r="A276" s="31" t="s">
        <v>574</v>
      </c>
      <c r="B276" s="31" t="s">
        <v>575</v>
      </c>
      <c r="C276" s="32" t="s">
        <v>563</v>
      </c>
      <c r="D276" s="32">
        <v>1</v>
      </c>
      <c r="E276" s="32" t="s">
        <v>223</v>
      </c>
      <c r="F276" s="32" t="s">
        <v>725</v>
      </c>
      <c r="G276" s="32" t="s">
        <v>725</v>
      </c>
      <c r="H276" s="32" t="s">
        <v>725</v>
      </c>
      <c r="I276" s="113" t="s">
        <v>819</v>
      </c>
      <c r="J276" s="14">
        <v>-1.1599999999999999</v>
      </c>
      <c r="K276" s="14">
        <v>0.04</v>
      </c>
      <c r="L276" s="36">
        <v>-0.20072429453009516</v>
      </c>
      <c r="M276" s="36">
        <v>0.14226090777376077</v>
      </c>
      <c r="N276" s="36">
        <v>0.28452181554752154</v>
      </c>
      <c r="O276" s="138">
        <v>17.647058823529424</v>
      </c>
      <c r="P276" s="36">
        <v>3.3613445378151261</v>
      </c>
    </row>
    <row r="277" spans="1:16" x14ac:dyDescent="0.2">
      <c r="A277" s="31" t="s">
        <v>576</v>
      </c>
      <c r="B277" s="31" t="s">
        <v>577</v>
      </c>
      <c r="C277" s="32" t="s">
        <v>563</v>
      </c>
      <c r="D277" s="32">
        <v>3</v>
      </c>
      <c r="E277" s="32" t="s">
        <v>70</v>
      </c>
      <c r="F277" s="32" t="s">
        <v>719</v>
      </c>
      <c r="G277" s="32" t="s">
        <v>719</v>
      </c>
      <c r="H277" s="32" t="s">
        <v>725</v>
      </c>
      <c r="I277" s="113" t="s">
        <v>820</v>
      </c>
      <c r="J277" s="14">
        <v>-1.08</v>
      </c>
      <c r="K277" s="14">
        <v>0.06</v>
      </c>
      <c r="L277" s="36">
        <v>0.36831933656494681</v>
      </c>
      <c r="M277" s="36">
        <v>0.21339136166064113</v>
      </c>
      <c r="N277" s="36">
        <v>0.42678272332128225</v>
      </c>
      <c r="O277" s="138">
        <v>24.369747899159666</v>
      </c>
      <c r="P277" s="36">
        <v>5.042016806722688</v>
      </c>
    </row>
    <row r="278" spans="1:16" x14ac:dyDescent="0.2">
      <c r="A278" s="31" t="s">
        <v>578</v>
      </c>
      <c r="B278" s="31" t="s">
        <v>579</v>
      </c>
      <c r="C278" s="32" t="s">
        <v>580</v>
      </c>
      <c r="D278" s="32">
        <v>1</v>
      </c>
      <c r="E278" s="32" t="s">
        <v>58</v>
      </c>
      <c r="F278" s="32" t="s">
        <v>719</v>
      </c>
      <c r="G278" s="32" t="s">
        <v>719</v>
      </c>
      <c r="H278" s="32" t="s">
        <v>719</v>
      </c>
      <c r="I278" s="113" t="s">
        <v>728</v>
      </c>
      <c r="J278" s="14">
        <v>-0.18</v>
      </c>
      <c r="K278" s="14">
        <v>8.9</v>
      </c>
      <c r="L278" s="36">
        <v>6.7700601863841818</v>
      </c>
      <c r="M278" s="36">
        <v>31.653051979661772</v>
      </c>
      <c r="N278" s="36">
        <v>63.306103959323544</v>
      </c>
      <c r="O278" s="138">
        <v>100</v>
      </c>
      <c r="P278" s="36">
        <v>747.89915966386559</v>
      </c>
    </row>
    <row r="279" spans="1:16" x14ac:dyDescent="0.2">
      <c r="A279" s="31" t="s">
        <v>581</v>
      </c>
      <c r="B279" s="31" t="s">
        <v>582</v>
      </c>
      <c r="C279" s="32" t="s">
        <v>580</v>
      </c>
      <c r="D279" s="32">
        <v>1</v>
      </c>
      <c r="E279" s="32" t="s">
        <v>58</v>
      </c>
      <c r="F279" s="32"/>
      <c r="G279" s="32"/>
      <c r="H279" s="32"/>
      <c r="I279" s="113"/>
      <c r="J279" s="14">
        <v>-1.37</v>
      </c>
      <c r="K279" s="14">
        <v>0.86</v>
      </c>
      <c r="L279" s="36">
        <v>-1.6944638261545844</v>
      </c>
      <c r="M279" s="36">
        <v>3.0586095171358565</v>
      </c>
      <c r="N279" s="36">
        <v>6.117219034271713</v>
      </c>
      <c r="O279" s="138">
        <v>0</v>
      </c>
      <c r="P279" s="36">
        <v>72.268907563025223</v>
      </c>
    </row>
    <row r="280" spans="1:16" x14ac:dyDescent="0.2">
      <c r="A280" s="31" t="s">
        <v>583</v>
      </c>
      <c r="B280" s="31" t="s">
        <v>584</v>
      </c>
      <c r="C280" s="32" t="s">
        <v>580</v>
      </c>
      <c r="D280" s="32">
        <v>1</v>
      </c>
      <c r="E280" s="32" t="s">
        <v>103</v>
      </c>
      <c r="F280" s="32" t="s">
        <v>725</v>
      </c>
      <c r="G280" s="32" t="s">
        <v>725</v>
      </c>
      <c r="H280" s="32" t="s">
        <v>725</v>
      </c>
      <c r="I280" s="113" t="s">
        <v>785</v>
      </c>
      <c r="J280" s="14">
        <v>-1.1599999999999999</v>
      </c>
      <c r="K280" s="14">
        <v>0.04</v>
      </c>
      <c r="L280" s="36">
        <v>-0.20072429453009516</v>
      </c>
      <c r="M280" s="36">
        <v>0.14226090777376077</v>
      </c>
      <c r="N280" s="36">
        <v>0.28452181554752154</v>
      </c>
      <c r="O280" s="138">
        <v>17.647058823529424</v>
      </c>
      <c r="P280" s="36">
        <v>3.3613445378151261</v>
      </c>
    </row>
    <row r="281" spans="1:16" x14ac:dyDescent="0.2">
      <c r="A281" s="31" t="s">
        <v>585</v>
      </c>
      <c r="B281" s="31" t="s">
        <v>586</v>
      </c>
      <c r="C281" s="32" t="s">
        <v>580</v>
      </c>
      <c r="D281" s="32">
        <v>1</v>
      </c>
      <c r="E281" s="32" t="s">
        <v>103</v>
      </c>
      <c r="F281" s="32" t="s">
        <v>719</v>
      </c>
      <c r="G281" s="32" t="s">
        <v>719</v>
      </c>
      <c r="H281" s="32" t="s">
        <v>725</v>
      </c>
      <c r="I281" s="113" t="s">
        <v>728</v>
      </c>
      <c r="J281" s="14">
        <v>-1.07</v>
      </c>
      <c r="K281" s="14">
        <v>0.06</v>
      </c>
      <c r="L281" s="36">
        <v>0.43944979045182725</v>
      </c>
      <c r="M281" s="36">
        <v>0.21339136166064113</v>
      </c>
      <c r="N281" s="36">
        <v>0.42678272332128225</v>
      </c>
      <c r="O281" s="138">
        <v>25.210084033613445</v>
      </c>
      <c r="P281" s="36">
        <v>5.042016806722688</v>
      </c>
    </row>
    <row r="282" spans="1:16" x14ac:dyDescent="0.2">
      <c r="A282" s="31" t="s">
        <v>587</v>
      </c>
      <c r="B282" s="31" t="s">
        <v>588</v>
      </c>
      <c r="C282" s="32" t="s">
        <v>580</v>
      </c>
      <c r="D282" s="32">
        <v>1</v>
      </c>
      <c r="E282" s="32" t="s">
        <v>164</v>
      </c>
      <c r="F282" s="32" t="s">
        <v>719</v>
      </c>
      <c r="G282" s="32" t="s">
        <v>719</v>
      </c>
      <c r="H282" s="32" t="s">
        <v>725</v>
      </c>
      <c r="I282" s="113" t="s">
        <v>728</v>
      </c>
      <c r="J282" s="14">
        <v>-1.07</v>
      </c>
      <c r="K282" s="14">
        <v>0.06</v>
      </c>
      <c r="L282" s="36">
        <v>0.43944979045182725</v>
      </c>
      <c r="M282" s="36">
        <v>0.21339136166064113</v>
      </c>
      <c r="N282" s="36">
        <v>0.42678272332128225</v>
      </c>
      <c r="O282" s="138">
        <v>25.210084033613445</v>
      </c>
      <c r="P282" s="36">
        <v>5.042016806722688</v>
      </c>
    </row>
    <row r="283" spans="1:16" x14ac:dyDescent="0.2">
      <c r="A283" s="31" t="s">
        <v>589</v>
      </c>
      <c r="B283" s="31" t="s">
        <v>590</v>
      </c>
      <c r="C283" s="32" t="s">
        <v>580</v>
      </c>
      <c r="D283" s="32">
        <v>1</v>
      </c>
      <c r="E283" s="32" t="s">
        <v>164</v>
      </c>
      <c r="F283" s="32" t="s">
        <v>725</v>
      </c>
      <c r="G283" s="32" t="s">
        <v>725</v>
      </c>
      <c r="H283" s="32" t="s">
        <v>725</v>
      </c>
      <c r="I283" s="113" t="s">
        <v>728</v>
      </c>
      <c r="J283" s="14">
        <v>-1.1499999999999999</v>
      </c>
      <c r="K283" s="14">
        <v>0.04</v>
      </c>
      <c r="L283" s="36">
        <v>-0.12959384064321472</v>
      </c>
      <c r="M283" s="36">
        <v>0.14226090777376077</v>
      </c>
      <c r="N283" s="36">
        <v>0.28452181554752154</v>
      </c>
      <c r="O283" s="138">
        <v>18.487394957983209</v>
      </c>
      <c r="P283" s="36">
        <v>3.3613445378151261</v>
      </c>
    </row>
    <row r="284" spans="1:16" x14ac:dyDescent="0.2">
      <c r="A284" s="31" t="s">
        <v>591</v>
      </c>
      <c r="B284" s="31" t="s">
        <v>592</v>
      </c>
      <c r="C284" s="32" t="s">
        <v>580</v>
      </c>
      <c r="D284" s="32">
        <v>1</v>
      </c>
      <c r="E284" s="32" t="s">
        <v>223</v>
      </c>
      <c r="F284" s="32" t="s">
        <v>725</v>
      </c>
      <c r="G284" s="32" t="s">
        <v>725</v>
      </c>
      <c r="H284" s="32" t="s">
        <v>725</v>
      </c>
      <c r="I284" s="113" t="s">
        <v>754</v>
      </c>
      <c r="J284" s="14">
        <v>-1.1599999999999999</v>
      </c>
      <c r="K284" s="14">
        <v>0.04</v>
      </c>
      <c r="L284" s="36">
        <v>-0.20072429453009516</v>
      </c>
      <c r="M284" s="36">
        <v>0.14226090777376077</v>
      </c>
      <c r="N284" s="36">
        <v>0.28452181554752154</v>
      </c>
      <c r="O284" s="138">
        <v>17.647058823529424</v>
      </c>
      <c r="P284" s="36">
        <v>3.3613445378151261</v>
      </c>
    </row>
    <row r="285" spans="1:16" x14ac:dyDescent="0.2">
      <c r="A285" s="31" t="s">
        <v>593</v>
      </c>
      <c r="B285" s="31" t="s">
        <v>594</v>
      </c>
      <c r="C285" s="32" t="s">
        <v>580</v>
      </c>
      <c r="D285" s="32">
        <v>1</v>
      </c>
      <c r="E285" s="32" t="s">
        <v>164</v>
      </c>
      <c r="F285" s="32"/>
      <c r="G285" s="32"/>
      <c r="H285" s="32"/>
      <c r="I285" s="113"/>
      <c r="J285" s="14">
        <v>-1.37</v>
      </c>
      <c r="K285" s="14">
        <v>0.86</v>
      </c>
      <c r="L285" s="36">
        <v>-1.6944638261545844</v>
      </c>
      <c r="M285" s="36">
        <v>3.0586095171358565</v>
      </c>
      <c r="N285" s="36">
        <v>6.117219034271713</v>
      </c>
      <c r="O285" s="138">
        <v>0</v>
      </c>
      <c r="P285" s="36">
        <v>72.268907563025223</v>
      </c>
    </row>
    <row r="286" spans="1:16" x14ac:dyDescent="0.2">
      <c r="A286" s="31" t="s">
        <v>595</v>
      </c>
      <c r="B286" s="31" t="s">
        <v>596</v>
      </c>
      <c r="C286" s="32" t="s">
        <v>580</v>
      </c>
      <c r="D286" s="32">
        <v>1</v>
      </c>
      <c r="E286" s="32" t="s">
        <v>164</v>
      </c>
      <c r="F286" s="32" t="s">
        <v>719</v>
      </c>
      <c r="G286" s="32" t="s">
        <v>719</v>
      </c>
      <c r="H286" s="32" t="s">
        <v>725</v>
      </c>
      <c r="I286" s="113" t="s">
        <v>728</v>
      </c>
      <c r="J286" s="14">
        <v>-1.07</v>
      </c>
      <c r="K286" s="14">
        <v>0.06</v>
      </c>
      <c r="L286" s="36">
        <v>0.43944979045182725</v>
      </c>
      <c r="M286" s="36">
        <v>0.21339136166064113</v>
      </c>
      <c r="N286" s="36">
        <v>0.42678272332128225</v>
      </c>
      <c r="O286" s="138">
        <v>25.210084033613445</v>
      </c>
      <c r="P286" s="36">
        <v>5.042016806722688</v>
      </c>
    </row>
    <row r="287" spans="1:16" x14ac:dyDescent="0.2">
      <c r="A287" s="31" t="s">
        <v>597</v>
      </c>
      <c r="B287" s="31" t="s">
        <v>598</v>
      </c>
      <c r="C287" s="32" t="s">
        <v>580</v>
      </c>
      <c r="D287" s="32">
        <v>1</v>
      </c>
      <c r="E287" s="32" t="s">
        <v>58</v>
      </c>
      <c r="F287" s="32" t="s">
        <v>724</v>
      </c>
      <c r="G287" s="32" t="s">
        <v>724</v>
      </c>
      <c r="H287" s="32" t="s">
        <v>725</v>
      </c>
      <c r="I287" s="113" t="s">
        <v>728</v>
      </c>
      <c r="J287" s="14">
        <v>-1.1299999999999999</v>
      </c>
      <c r="K287" s="14">
        <v>0.04</v>
      </c>
      <c r="L287" s="36">
        <v>1.2667067130546173E-2</v>
      </c>
      <c r="M287" s="36">
        <v>0.14226090777376077</v>
      </c>
      <c r="N287" s="36">
        <v>0.28452181554752154</v>
      </c>
      <c r="O287" s="138">
        <v>20.168067226890773</v>
      </c>
      <c r="P287" s="36">
        <v>3.3613445378151261</v>
      </c>
    </row>
    <row r="288" spans="1:16" x14ac:dyDescent="0.2">
      <c r="A288" s="31" t="s">
        <v>599</v>
      </c>
      <c r="B288" s="31" t="s">
        <v>600</v>
      </c>
      <c r="C288" s="32" t="s">
        <v>580</v>
      </c>
      <c r="D288" s="32">
        <v>1</v>
      </c>
      <c r="E288" s="32" t="s">
        <v>164</v>
      </c>
      <c r="F288" s="32" t="s">
        <v>719</v>
      </c>
      <c r="G288" s="32" t="s">
        <v>719</v>
      </c>
      <c r="H288" s="32" t="s">
        <v>725</v>
      </c>
      <c r="I288" s="113" t="s">
        <v>754</v>
      </c>
      <c r="J288" s="14">
        <v>-1.1000000000000001</v>
      </c>
      <c r="K288" s="14">
        <v>0.06</v>
      </c>
      <c r="L288" s="36">
        <v>0.22605842879118593</v>
      </c>
      <c r="M288" s="36">
        <v>0.21339136166064113</v>
      </c>
      <c r="N288" s="36">
        <v>0.42678272332128225</v>
      </c>
      <c r="O288" s="138">
        <v>22.689075630252102</v>
      </c>
      <c r="P288" s="36">
        <v>5.042016806722688</v>
      </c>
    </row>
    <row r="289" spans="1:16" x14ac:dyDescent="0.2">
      <c r="A289" s="31" t="s">
        <v>601</v>
      </c>
      <c r="B289" s="31" t="s">
        <v>602</v>
      </c>
      <c r="C289" s="32" t="s">
        <v>580</v>
      </c>
      <c r="D289" s="32">
        <v>1</v>
      </c>
      <c r="E289" s="32" t="s">
        <v>164</v>
      </c>
      <c r="F289" s="32" t="s">
        <v>719</v>
      </c>
      <c r="G289" s="32" t="s">
        <v>719</v>
      </c>
      <c r="H289" s="32" t="s">
        <v>725</v>
      </c>
      <c r="I289" s="113" t="s">
        <v>728</v>
      </c>
      <c r="J289" s="14">
        <v>-1.07</v>
      </c>
      <c r="K289" s="14">
        <v>0.06</v>
      </c>
      <c r="L289" s="36">
        <v>0.43944979045182725</v>
      </c>
      <c r="M289" s="36">
        <v>0.21339136166064113</v>
      </c>
      <c r="N289" s="36">
        <v>0.42678272332128225</v>
      </c>
      <c r="O289" s="138">
        <v>25.210084033613445</v>
      </c>
      <c r="P289" s="36">
        <v>5.042016806722688</v>
      </c>
    </row>
    <row r="290" spans="1:16" x14ac:dyDescent="0.2">
      <c r="A290" s="31" t="s">
        <v>603</v>
      </c>
      <c r="B290" s="31" t="s">
        <v>604</v>
      </c>
      <c r="C290" s="32" t="s">
        <v>580</v>
      </c>
      <c r="D290" s="32">
        <v>4</v>
      </c>
      <c r="E290" s="32" t="s">
        <v>70</v>
      </c>
      <c r="F290" s="32" t="s">
        <v>724</v>
      </c>
      <c r="G290" s="32" t="s">
        <v>725</v>
      </c>
      <c r="H290" s="32" t="s">
        <v>725</v>
      </c>
      <c r="I290" s="113" t="s">
        <v>821</v>
      </c>
      <c r="J290" s="14">
        <v>-1.1399999999999999</v>
      </c>
      <c r="K290" s="14">
        <v>0.04</v>
      </c>
      <c r="L290" s="36">
        <v>-5.8463386756334272E-2</v>
      </c>
      <c r="M290" s="36">
        <v>0.14226090777376077</v>
      </c>
      <c r="N290" s="36">
        <v>0.28452181554752154</v>
      </c>
      <c r="O290" s="138">
        <v>19.327731092436991</v>
      </c>
      <c r="P290" s="36">
        <v>3.3613445378151261</v>
      </c>
    </row>
    <row r="291" spans="1:16" x14ac:dyDescent="0.2">
      <c r="A291" s="31" t="s">
        <v>605</v>
      </c>
      <c r="B291" s="31" t="s">
        <v>606</v>
      </c>
      <c r="C291" s="32" t="s">
        <v>580</v>
      </c>
      <c r="D291" s="32">
        <v>1</v>
      </c>
      <c r="E291" s="32" t="s">
        <v>164</v>
      </c>
      <c r="F291" s="32" t="s">
        <v>719</v>
      </c>
      <c r="G291" s="32" t="s">
        <v>719</v>
      </c>
      <c r="H291" s="32" t="s">
        <v>725</v>
      </c>
      <c r="I291" s="113" t="s">
        <v>728</v>
      </c>
      <c r="J291" s="14">
        <v>-1.07</v>
      </c>
      <c r="K291" s="14">
        <v>0.06</v>
      </c>
      <c r="L291" s="36">
        <v>0.43944979045182725</v>
      </c>
      <c r="M291" s="36">
        <v>0.21339136166064113</v>
      </c>
      <c r="N291" s="36">
        <v>0.42678272332128225</v>
      </c>
      <c r="O291" s="138">
        <v>25.210084033613445</v>
      </c>
      <c r="P291" s="36">
        <v>5.042016806722688</v>
      </c>
    </row>
    <row r="292" spans="1:16" x14ac:dyDescent="0.2">
      <c r="A292" s="31" t="s">
        <v>607</v>
      </c>
      <c r="B292" s="31" t="s">
        <v>608</v>
      </c>
      <c r="C292" s="32" t="s">
        <v>580</v>
      </c>
      <c r="D292" s="32">
        <v>4</v>
      </c>
      <c r="E292" s="32" t="s">
        <v>83</v>
      </c>
      <c r="F292" s="32" t="s">
        <v>719</v>
      </c>
      <c r="G292" s="32" t="s">
        <v>724</v>
      </c>
      <c r="H292" s="32" t="s">
        <v>725</v>
      </c>
      <c r="I292" s="113" t="s">
        <v>728</v>
      </c>
      <c r="J292" s="14">
        <v>-1.1100000000000001</v>
      </c>
      <c r="K292" s="14">
        <v>0.04</v>
      </c>
      <c r="L292" s="36">
        <v>0.15492797490430549</v>
      </c>
      <c r="M292" s="36">
        <v>0.14226090777376077</v>
      </c>
      <c r="N292" s="36">
        <v>0.28452181554752154</v>
      </c>
      <c r="O292" s="138">
        <v>21.84873949579832</v>
      </c>
      <c r="P292" s="36">
        <v>3.3613445378151261</v>
      </c>
    </row>
    <row r="293" spans="1:16" x14ac:dyDescent="0.2">
      <c r="A293" s="31" t="s">
        <v>609</v>
      </c>
      <c r="B293" s="31" t="s">
        <v>610</v>
      </c>
      <c r="C293" s="32" t="s">
        <v>611</v>
      </c>
      <c r="D293" s="32">
        <v>1</v>
      </c>
      <c r="E293" s="32" t="s">
        <v>164</v>
      </c>
      <c r="F293" s="32" t="s">
        <v>725</v>
      </c>
      <c r="G293" s="32" t="s">
        <v>724</v>
      </c>
      <c r="H293" s="32" t="s">
        <v>725</v>
      </c>
      <c r="I293" s="113" t="s">
        <v>728</v>
      </c>
      <c r="J293" s="14">
        <v>-1.1399999999999999</v>
      </c>
      <c r="K293" s="14">
        <v>0.04</v>
      </c>
      <c r="L293" s="36">
        <v>-5.8463386756334272E-2</v>
      </c>
      <c r="M293" s="36">
        <v>0.14226090777376077</v>
      </c>
      <c r="N293" s="36">
        <v>0.28452181554752154</v>
      </c>
      <c r="O293" s="138">
        <v>19.327731092436991</v>
      </c>
      <c r="P293" s="36">
        <v>3.3613445378151261</v>
      </c>
    </row>
    <row r="294" spans="1:16" x14ac:dyDescent="0.2">
      <c r="A294" s="31" t="s">
        <v>612</v>
      </c>
      <c r="B294" s="31" t="s">
        <v>613</v>
      </c>
      <c r="C294" s="32" t="s">
        <v>611</v>
      </c>
      <c r="D294" s="32">
        <v>1</v>
      </c>
      <c r="E294" s="32" t="s">
        <v>223</v>
      </c>
      <c r="F294" s="32" t="s">
        <v>724</v>
      </c>
      <c r="G294" s="32" t="s">
        <v>725</v>
      </c>
      <c r="H294" s="32" t="s">
        <v>725</v>
      </c>
      <c r="I294" s="113" t="s">
        <v>728</v>
      </c>
      <c r="J294" s="14">
        <v>-1.1399999999999999</v>
      </c>
      <c r="K294" s="14">
        <v>0.04</v>
      </c>
      <c r="L294" s="36">
        <v>-5.8463386756334272E-2</v>
      </c>
      <c r="M294" s="36">
        <v>0.14226090777376077</v>
      </c>
      <c r="N294" s="36">
        <v>0.28452181554752154</v>
      </c>
      <c r="O294" s="138">
        <v>19.327731092436991</v>
      </c>
      <c r="P294" s="36">
        <v>3.3613445378151261</v>
      </c>
    </row>
    <row r="295" spans="1:16" x14ac:dyDescent="0.2">
      <c r="A295" s="31" t="s">
        <v>614</v>
      </c>
      <c r="B295" s="31" t="s">
        <v>615</v>
      </c>
      <c r="C295" s="32" t="s">
        <v>611</v>
      </c>
      <c r="D295" s="32">
        <v>1</v>
      </c>
      <c r="E295" s="32" t="s">
        <v>164</v>
      </c>
      <c r="F295" s="32" t="s">
        <v>719</v>
      </c>
      <c r="G295" s="32" t="s">
        <v>719</v>
      </c>
      <c r="H295" s="32" t="s">
        <v>725</v>
      </c>
      <c r="I295" s="113">
        <v>0</v>
      </c>
      <c r="J295" s="14">
        <v>-1.1299999999999999</v>
      </c>
      <c r="K295" s="14">
        <v>0.04</v>
      </c>
      <c r="L295" s="36">
        <v>1.2667067130546173E-2</v>
      </c>
      <c r="M295" s="36">
        <v>0.14226090777376077</v>
      </c>
      <c r="N295" s="36">
        <v>0.28452181554752154</v>
      </c>
      <c r="O295" s="138">
        <v>20.168067226890773</v>
      </c>
      <c r="P295" s="36">
        <v>3.3613445378151261</v>
      </c>
    </row>
    <row r="296" spans="1:16" x14ac:dyDescent="0.2">
      <c r="A296" s="31" t="s">
        <v>616</v>
      </c>
      <c r="B296" s="31" t="s">
        <v>617</v>
      </c>
      <c r="C296" s="32" t="s">
        <v>611</v>
      </c>
      <c r="D296" s="32">
        <v>1</v>
      </c>
      <c r="E296" s="32" t="s">
        <v>164</v>
      </c>
      <c r="F296" s="32" t="s">
        <v>719</v>
      </c>
      <c r="G296" s="32" t="s">
        <v>719</v>
      </c>
      <c r="H296" s="32" t="s">
        <v>725</v>
      </c>
      <c r="I296" s="113" t="s">
        <v>728</v>
      </c>
      <c r="J296" s="14">
        <v>-1.07</v>
      </c>
      <c r="K296" s="14">
        <v>0.06</v>
      </c>
      <c r="L296" s="36">
        <v>0.43944979045182725</v>
      </c>
      <c r="M296" s="36">
        <v>0.21339136166064113</v>
      </c>
      <c r="N296" s="36">
        <v>0.42678272332128225</v>
      </c>
      <c r="O296" s="138">
        <v>25.210084033613445</v>
      </c>
      <c r="P296" s="36">
        <v>5.042016806722688</v>
      </c>
    </row>
    <row r="297" spans="1:16" x14ac:dyDescent="0.2">
      <c r="A297" s="31" t="s">
        <v>618</v>
      </c>
      <c r="B297" s="31" t="s">
        <v>619</v>
      </c>
      <c r="C297" s="32" t="s">
        <v>611</v>
      </c>
      <c r="D297" s="32">
        <v>2</v>
      </c>
      <c r="E297" s="32" t="s">
        <v>164</v>
      </c>
      <c r="F297" s="32" t="s">
        <v>719</v>
      </c>
      <c r="G297" s="32" t="s">
        <v>719</v>
      </c>
      <c r="H297" s="32" t="s">
        <v>725</v>
      </c>
      <c r="I297" s="113" t="s">
        <v>753</v>
      </c>
      <c r="J297" s="14">
        <v>-1.1100000000000001</v>
      </c>
      <c r="K297" s="14">
        <v>0.04</v>
      </c>
      <c r="L297" s="36">
        <v>0.15492797490430549</v>
      </c>
      <c r="M297" s="36">
        <v>0.14226090777376077</v>
      </c>
      <c r="N297" s="36">
        <v>0.28452181554752154</v>
      </c>
      <c r="O297" s="138">
        <v>21.84873949579832</v>
      </c>
      <c r="P297" s="36">
        <v>3.3613445378151261</v>
      </c>
    </row>
    <row r="298" spans="1:16" x14ac:dyDescent="0.2">
      <c r="A298" s="31" t="s">
        <v>620</v>
      </c>
      <c r="B298" s="31" t="s">
        <v>621</v>
      </c>
      <c r="C298" s="32" t="s">
        <v>611</v>
      </c>
      <c r="D298" s="32">
        <v>1</v>
      </c>
      <c r="E298" s="32" t="s">
        <v>164</v>
      </c>
      <c r="F298" s="32" t="s">
        <v>719</v>
      </c>
      <c r="G298" s="32" t="s">
        <v>719</v>
      </c>
      <c r="H298" s="32" t="s">
        <v>719</v>
      </c>
      <c r="I298" s="113" t="s">
        <v>753</v>
      </c>
      <c r="J298" s="14">
        <v>-1.05</v>
      </c>
      <c r="K298" s="14">
        <v>0.04</v>
      </c>
      <c r="L298" s="36">
        <v>0.58171069822558819</v>
      </c>
      <c r="M298" s="36">
        <v>0.14226090777376077</v>
      </c>
      <c r="N298" s="36">
        <v>0.28452181554752154</v>
      </c>
      <c r="O298" s="138">
        <v>26.890756302521009</v>
      </c>
      <c r="P298" s="36">
        <v>3.3613445378151261</v>
      </c>
    </row>
    <row r="299" spans="1:16" x14ac:dyDescent="0.2">
      <c r="A299" s="31" t="s">
        <v>622</v>
      </c>
      <c r="B299" s="31" t="s">
        <v>623</v>
      </c>
      <c r="C299" s="32" t="s">
        <v>611</v>
      </c>
      <c r="D299" s="32">
        <v>1</v>
      </c>
      <c r="E299" s="32" t="s">
        <v>164</v>
      </c>
      <c r="F299" s="32" t="s">
        <v>719</v>
      </c>
      <c r="G299" s="32" t="s">
        <v>719</v>
      </c>
      <c r="H299" s="32" t="s">
        <v>725</v>
      </c>
      <c r="I299" s="113"/>
      <c r="J299" s="14">
        <v>-1.1299999999999999</v>
      </c>
      <c r="K299" s="14">
        <v>0.04</v>
      </c>
      <c r="L299" s="36">
        <v>1.2667067130546173E-2</v>
      </c>
      <c r="M299" s="36">
        <v>0.14226090777376077</v>
      </c>
      <c r="N299" s="36">
        <v>0.28452181554752154</v>
      </c>
      <c r="O299" s="138">
        <v>20.168067226890773</v>
      </c>
      <c r="P299" s="36">
        <v>3.3613445378151261</v>
      </c>
    </row>
    <row r="300" spans="1:16" x14ac:dyDescent="0.2">
      <c r="A300" s="31" t="s">
        <v>624</v>
      </c>
      <c r="B300" s="31" t="s">
        <v>625</v>
      </c>
      <c r="C300" s="32" t="s">
        <v>611</v>
      </c>
      <c r="D300" s="32">
        <v>2</v>
      </c>
      <c r="E300" s="32" t="s">
        <v>164</v>
      </c>
      <c r="F300" s="32" t="s">
        <v>719</v>
      </c>
      <c r="G300" s="32" t="s">
        <v>719</v>
      </c>
      <c r="H300" s="32" t="s">
        <v>725</v>
      </c>
      <c r="I300" s="113" t="s">
        <v>749</v>
      </c>
      <c r="J300" s="14">
        <v>-1.1200000000000001</v>
      </c>
      <c r="K300" s="14">
        <v>0.04</v>
      </c>
      <c r="L300" s="36">
        <v>8.3797521017425033E-2</v>
      </c>
      <c r="M300" s="36">
        <v>0.14226090777376077</v>
      </c>
      <c r="N300" s="36">
        <v>0.28452181554752154</v>
      </c>
      <c r="O300" s="138">
        <v>21.008403361344538</v>
      </c>
      <c r="P300" s="36">
        <v>3.3613445378151261</v>
      </c>
    </row>
    <row r="301" spans="1:16" x14ac:dyDescent="0.2">
      <c r="A301" s="31" t="s">
        <v>626</v>
      </c>
      <c r="B301" s="31" t="s">
        <v>627</v>
      </c>
      <c r="C301" s="32" t="s">
        <v>611</v>
      </c>
      <c r="D301" s="32">
        <v>1</v>
      </c>
      <c r="E301" s="32" t="s">
        <v>103</v>
      </c>
      <c r="F301" s="32" t="s">
        <v>719</v>
      </c>
      <c r="G301" s="32" t="s">
        <v>719</v>
      </c>
      <c r="H301" s="32" t="s">
        <v>725</v>
      </c>
      <c r="I301" s="113" t="s">
        <v>773</v>
      </c>
      <c r="J301" s="14">
        <v>-1.0900000000000001</v>
      </c>
      <c r="K301" s="14">
        <v>0.06</v>
      </c>
      <c r="L301" s="36">
        <v>0.29718888267806637</v>
      </c>
      <c r="M301" s="36">
        <v>0.21339136166064113</v>
      </c>
      <c r="N301" s="36">
        <v>0.42678272332128225</v>
      </c>
      <c r="O301" s="138">
        <v>23.52941176470588</v>
      </c>
      <c r="P301" s="36">
        <v>5.042016806722688</v>
      </c>
    </row>
    <row r="302" spans="1:16" x14ac:dyDescent="0.2">
      <c r="A302" s="31" t="s">
        <v>628</v>
      </c>
      <c r="B302" s="31" t="s">
        <v>629</v>
      </c>
      <c r="C302" s="32" t="s">
        <v>611</v>
      </c>
      <c r="D302" s="32">
        <v>4</v>
      </c>
      <c r="E302" s="32" t="s">
        <v>70</v>
      </c>
      <c r="F302" s="32" t="s">
        <v>724</v>
      </c>
      <c r="G302" s="32" t="s">
        <v>725</v>
      </c>
      <c r="H302" s="32" t="s">
        <v>725</v>
      </c>
      <c r="I302" s="113" t="s">
        <v>784</v>
      </c>
      <c r="J302" s="14">
        <v>-1.1599999999999999</v>
      </c>
      <c r="K302" s="14">
        <v>0.04</v>
      </c>
      <c r="L302" s="36">
        <v>-0.20072429453009516</v>
      </c>
      <c r="M302" s="36">
        <v>0.14226090777376077</v>
      </c>
      <c r="N302" s="36">
        <v>0.28452181554752154</v>
      </c>
      <c r="O302" s="138">
        <v>17.647058823529424</v>
      </c>
      <c r="P302" s="36">
        <v>3.3613445378151261</v>
      </c>
    </row>
    <row r="303" spans="1:16" x14ac:dyDescent="0.2">
      <c r="A303" s="31" t="s">
        <v>630</v>
      </c>
      <c r="B303" s="31" t="s">
        <v>631</v>
      </c>
      <c r="C303" s="32" t="s">
        <v>611</v>
      </c>
      <c r="D303" s="32">
        <v>3</v>
      </c>
      <c r="E303" s="32" t="s">
        <v>83</v>
      </c>
      <c r="F303" s="32" t="s">
        <v>725</v>
      </c>
      <c r="G303" s="32" t="s">
        <v>725</v>
      </c>
      <c r="H303" s="32" t="s">
        <v>725</v>
      </c>
      <c r="I303" s="113" t="s">
        <v>803</v>
      </c>
      <c r="J303" s="14">
        <v>-1.1499999999999999</v>
      </c>
      <c r="K303" s="14">
        <v>0.04</v>
      </c>
      <c r="L303" s="36">
        <v>-0.12959384064321472</v>
      </c>
      <c r="M303" s="36">
        <v>0.14226090777376077</v>
      </c>
      <c r="N303" s="36">
        <v>0.28452181554752154</v>
      </c>
      <c r="O303" s="138">
        <v>18.487394957983209</v>
      </c>
      <c r="P303" s="36">
        <v>3.3613445378151261</v>
      </c>
    </row>
    <row r="304" spans="1:16" x14ac:dyDescent="0.2">
      <c r="A304" s="31" t="s">
        <v>632</v>
      </c>
      <c r="B304" s="31" t="s">
        <v>633</v>
      </c>
      <c r="C304" s="32" t="s">
        <v>611</v>
      </c>
      <c r="D304" s="32">
        <v>2</v>
      </c>
      <c r="E304" s="32" t="s">
        <v>103</v>
      </c>
      <c r="F304" s="32" t="s">
        <v>719</v>
      </c>
      <c r="G304" s="32" t="s">
        <v>719</v>
      </c>
      <c r="H304" s="32" t="s">
        <v>725</v>
      </c>
      <c r="I304" s="113" t="s">
        <v>822</v>
      </c>
      <c r="J304" s="14">
        <v>-1.1000000000000001</v>
      </c>
      <c r="K304" s="14">
        <v>0.04</v>
      </c>
      <c r="L304" s="36">
        <v>0.22605842879118593</v>
      </c>
      <c r="M304" s="36">
        <v>0.14226090777376077</v>
      </c>
      <c r="N304" s="36">
        <v>0.28452181554752154</v>
      </c>
      <c r="O304" s="138">
        <v>22.689075630252102</v>
      </c>
      <c r="P304" s="36">
        <v>3.3613445378151261</v>
      </c>
    </row>
    <row r="305" spans="1:16" x14ac:dyDescent="0.2">
      <c r="A305" s="31" t="s">
        <v>634</v>
      </c>
      <c r="B305" s="31" t="s">
        <v>635</v>
      </c>
      <c r="C305" s="32" t="s">
        <v>611</v>
      </c>
      <c r="D305" s="32">
        <v>1</v>
      </c>
      <c r="E305" s="32" t="s">
        <v>164</v>
      </c>
      <c r="F305" s="32" t="s">
        <v>719</v>
      </c>
      <c r="G305" s="32" t="s">
        <v>719</v>
      </c>
      <c r="H305" s="32" t="s">
        <v>725</v>
      </c>
      <c r="I305" s="113" t="s">
        <v>728</v>
      </c>
      <c r="J305" s="14">
        <v>-1.07</v>
      </c>
      <c r="K305" s="14">
        <v>0.06</v>
      </c>
      <c r="L305" s="36">
        <v>0.43944979045182725</v>
      </c>
      <c r="M305" s="36">
        <v>0.21339136166064113</v>
      </c>
      <c r="N305" s="36">
        <v>0.42678272332128225</v>
      </c>
      <c r="O305" s="138">
        <v>25.210084033613445</v>
      </c>
      <c r="P305" s="36">
        <v>5.042016806722688</v>
      </c>
    </row>
    <row r="306" spans="1:16" x14ac:dyDescent="0.2">
      <c r="A306" s="31" t="s">
        <v>636</v>
      </c>
      <c r="B306" s="31" t="s">
        <v>637</v>
      </c>
      <c r="C306" s="32" t="s">
        <v>611</v>
      </c>
      <c r="D306" s="32">
        <v>2</v>
      </c>
      <c r="E306" s="32" t="s">
        <v>83</v>
      </c>
      <c r="F306" s="32" t="s">
        <v>719</v>
      </c>
      <c r="G306" s="32" t="s">
        <v>719</v>
      </c>
      <c r="H306" s="32" t="s">
        <v>725</v>
      </c>
      <c r="I306" s="113" t="s">
        <v>747</v>
      </c>
      <c r="J306" s="14">
        <v>-1.1200000000000001</v>
      </c>
      <c r="K306" s="14">
        <v>0.04</v>
      </c>
      <c r="L306" s="36">
        <v>8.3797521017425033E-2</v>
      </c>
      <c r="M306" s="36">
        <v>0.14226090777376077</v>
      </c>
      <c r="N306" s="36">
        <v>0.28452181554752154</v>
      </c>
      <c r="O306" s="138">
        <v>21.008403361344538</v>
      </c>
      <c r="P306" s="36">
        <v>3.3613445378151261</v>
      </c>
    </row>
    <row r="307" spans="1:16" x14ac:dyDescent="0.2">
      <c r="F307" s="32"/>
      <c r="G307" s="32"/>
      <c r="H307" s="32"/>
    </row>
    <row r="308" spans="1:16" x14ac:dyDescent="0.2">
      <c r="F308" s="32"/>
      <c r="G308" s="32"/>
      <c r="H308" s="32"/>
    </row>
    <row r="309" spans="1:16" x14ac:dyDescent="0.2">
      <c r="F309" s="32"/>
      <c r="G309" s="32"/>
      <c r="H309" s="32"/>
    </row>
    <row r="310" spans="1:16" x14ac:dyDescent="0.2">
      <c r="F310" s="32"/>
      <c r="G310" s="32"/>
      <c r="H310" s="32"/>
    </row>
    <row r="311" spans="1:16" x14ac:dyDescent="0.2">
      <c r="F311" s="32"/>
      <c r="G311" s="32"/>
      <c r="H311" s="32"/>
    </row>
    <row r="312" spans="1:16" x14ac:dyDescent="0.2">
      <c r="F312" s="32"/>
      <c r="G312" s="32"/>
      <c r="H312" s="32"/>
    </row>
    <row r="313" spans="1:16" x14ac:dyDescent="0.2">
      <c r="F313" s="32"/>
      <c r="G313" s="32"/>
      <c r="H313" s="32"/>
    </row>
    <row r="314" spans="1:16" x14ac:dyDescent="0.2">
      <c r="F314" s="32"/>
      <c r="G314" s="32"/>
      <c r="H314" s="32"/>
    </row>
    <row r="315" spans="1:16" x14ac:dyDescent="0.2">
      <c r="F315" s="32"/>
      <c r="G315" s="32"/>
      <c r="H315" s="32"/>
    </row>
    <row r="316" spans="1:16" x14ac:dyDescent="0.2">
      <c r="F316" s="32"/>
      <c r="G316" s="32"/>
      <c r="H316" s="32"/>
    </row>
    <row r="317" spans="1:16" x14ac:dyDescent="0.2">
      <c r="F317" s="32"/>
      <c r="G317" s="32"/>
      <c r="H317" s="32"/>
    </row>
    <row r="318" spans="1:16" x14ac:dyDescent="0.2">
      <c r="F318" s="32"/>
      <c r="G318" s="32"/>
      <c r="H318" s="32"/>
    </row>
    <row r="319" spans="1:16" x14ac:dyDescent="0.2">
      <c r="F319" s="32"/>
      <c r="G319" s="32"/>
      <c r="H319" s="32"/>
    </row>
    <row r="320" spans="1:16" x14ac:dyDescent="0.2">
      <c r="F320" s="32"/>
      <c r="G320" s="32"/>
      <c r="H320" s="32"/>
    </row>
    <row r="321" spans="6:8" x14ac:dyDescent="0.2">
      <c r="F321" s="32"/>
      <c r="G321" s="32"/>
      <c r="H321" s="32"/>
    </row>
    <row r="322" spans="6:8" x14ac:dyDescent="0.2">
      <c r="F322" s="32"/>
      <c r="G322" s="32"/>
      <c r="H322" s="32"/>
    </row>
    <row r="323" spans="6:8" x14ac:dyDescent="0.2">
      <c r="F323" s="32"/>
      <c r="G323" s="32"/>
      <c r="H323" s="32"/>
    </row>
    <row r="324" spans="6:8" x14ac:dyDescent="0.2">
      <c r="F324" s="32"/>
      <c r="G324" s="32"/>
      <c r="H324" s="32"/>
    </row>
    <row r="325" spans="6:8" x14ac:dyDescent="0.2">
      <c r="F325" s="32"/>
      <c r="G325" s="32"/>
      <c r="H325" s="32"/>
    </row>
    <row r="326" spans="6:8" x14ac:dyDescent="0.2">
      <c r="F326" s="32"/>
      <c r="G326" s="32"/>
      <c r="H326" s="32"/>
    </row>
    <row r="327" spans="6:8" x14ac:dyDescent="0.2">
      <c r="F327" s="32"/>
      <c r="G327" s="32"/>
      <c r="H327" s="32"/>
    </row>
    <row r="328" spans="6:8" x14ac:dyDescent="0.2">
      <c r="F328" s="32"/>
      <c r="G328" s="32"/>
      <c r="H328" s="32"/>
    </row>
    <row r="329" spans="6:8" x14ac:dyDescent="0.2">
      <c r="F329" s="32"/>
      <c r="G329" s="32"/>
      <c r="H329" s="32"/>
    </row>
    <row r="330" spans="6:8" x14ac:dyDescent="0.2">
      <c r="F330" s="32"/>
      <c r="G330" s="32"/>
      <c r="H330" s="32"/>
    </row>
    <row r="331" spans="6:8" x14ac:dyDescent="0.2">
      <c r="F331" s="32"/>
      <c r="G331" s="32"/>
      <c r="H331" s="32"/>
    </row>
    <row r="332" spans="6:8" x14ac:dyDescent="0.2">
      <c r="F332" s="32"/>
      <c r="G332" s="32"/>
      <c r="H332" s="32"/>
    </row>
    <row r="333" spans="6:8" x14ac:dyDescent="0.2">
      <c r="F333" s="32"/>
      <c r="G333" s="32"/>
      <c r="H333" s="32"/>
    </row>
    <row r="334" spans="6:8" x14ac:dyDescent="0.2">
      <c r="F334" s="32"/>
      <c r="G334" s="32"/>
      <c r="H334" s="32"/>
    </row>
    <row r="335" spans="6:8" x14ac:dyDescent="0.2">
      <c r="F335" s="32"/>
      <c r="G335" s="32"/>
      <c r="H335" s="32"/>
    </row>
    <row r="336" spans="6:8" x14ac:dyDescent="0.2">
      <c r="F336" s="32"/>
      <c r="G336" s="32"/>
      <c r="H336" s="32"/>
    </row>
    <row r="337" spans="6:8" x14ac:dyDescent="0.2">
      <c r="F337" s="32"/>
      <c r="G337" s="32"/>
      <c r="H337" s="32"/>
    </row>
    <row r="338" spans="6:8" x14ac:dyDescent="0.2">
      <c r="F338" s="32"/>
      <c r="G338" s="32"/>
      <c r="H338" s="32"/>
    </row>
    <row r="339" spans="6:8" x14ac:dyDescent="0.2">
      <c r="F339" s="32"/>
      <c r="G339" s="32"/>
      <c r="H339" s="32"/>
    </row>
    <row r="340" spans="6:8" x14ac:dyDescent="0.2">
      <c r="F340" s="32"/>
      <c r="G340" s="32"/>
      <c r="H340" s="32"/>
    </row>
    <row r="341" spans="6:8" x14ac:dyDescent="0.2">
      <c r="F341" s="32"/>
      <c r="G341" s="32"/>
      <c r="H341" s="32"/>
    </row>
    <row r="342" spans="6:8" x14ac:dyDescent="0.2">
      <c r="F342" s="32"/>
      <c r="G342" s="32"/>
      <c r="H342" s="32"/>
    </row>
    <row r="343" spans="6:8" x14ac:dyDescent="0.2">
      <c r="F343" s="32"/>
      <c r="G343" s="32"/>
      <c r="H343" s="32"/>
    </row>
    <row r="344" spans="6:8" x14ac:dyDescent="0.2">
      <c r="F344" s="32"/>
      <c r="G344" s="32"/>
      <c r="H344" s="32"/>
    </row>
    <row r="345" spans="6:8" x14ac:dyDescent="0.2">
      <c r="F345" s="32"/>
      <c r="G345" s="32"/>
      <c r="H345" s="32"/>
    </row>
    <row r="346" spans="6:8" x14ac:dyDescent="0.2">
      <c r="F346" s="32"/>
      <c r="G346" s="32"/>
      <c r="H346" s="32"/>
    </row>
    <row r="347" spans="6:8" x14ac:dyDescent="0.2">
      <c r="F347" s="32"/>
      <c r="G347" s="32"/>
      <c r="H347" s="32"/>
    </row>
    <row r="348" spans="6:8" x14ac:dyDescent="0.2">
      <c r="F348" s="32"/>
      <c r="G348" s="32"/>
      <c r="H348" s="32"/>
    </row>
    <row r="349" spans="6:8" x14ac:dyDescent="0.2">
      <c r="F349" s="32"/>
      <c r="G349" s="32"/>
      <c r="H349" s="32"/>
    </row>
    <row r="350" spans="6:8" x14ac:dyDescent="0.2">
      <c r="F350" s="32"/>
      <c r="G350" s="32"/>
      <c r="H350" s="32"/>
    </row>
    <row r="351" spans="6:8" x14ac:dyDescent="0.2">
      <c r="F351" s="32"/>
      <c r="G351" s="32"/>
      <c r="H351" s="32"/>
    </row>
    <row r="352" spans="6:8" x14ac:dyDescent="0.2">
      <c r="F352" s="32"/>
      <c r="G352" s="32"/>
      <c r="H352" s="32"/>
    </row>
    <row r="353" spans="6:8" x14ac:dyDescent="0.2">
      <c r="F353" s="32"/>
      <c r="G353" s="32"/>
      <c r="H353" s="32"/>
    </row>
    <row r="354" spans="6:8" x14ac:dyDescent="0.2">
      <c r="F354" s="32"/>
      <c r="G354" s="32"/>
      <c r="H354" s="32"/>
    </row>
    <row r="355" spans="6:8" x14ac:dyDescent="0.2">
      <c r="F355" s="32"/>
      <c r="G355" s="32"/>
      <c r="H355" s="32"/>
    </row>
    <row r="356" spans="6:8" x14ac:dyDescent="0.2">
      <c r="F356" s="32"/>
      <c r="G356" s="32"/>
      <c r="H356" s="32"/>
    </row>
    <row r="357" spans="6:8" x14ac:dyDescent="0.2">
      <c r="F357" s="32"/>
      <c r="G357" s="32"/>
      <c r="H357" s="32"/>
    </row>
    <row r="358" spans="6:8" x14ac:dyDescent="0.2">
      <c r="F358" s="32"/>
      <c r="G358" s="32"/>
      <c r="H358" s="32"/>
    </row>
    <row r="359" spans="6:8" x14ac:dyDescent="0.2">
      <c r="F359" s="32"/>
      <c r="G359" s="32"/>
      <c r="H359" s="32"/>
    </row>
    <row r="360" spans="6:8" x14ac:dyDescent="0.2">
      <c r="F360" s="32"/>
      <c r="G360" s="32"/>
      <c r="H360" s="32"/>
    </row>
    <row r="361" spans="6:8" x14ac:dyDescent="0.2">
      <c r="F361" s="32"/>
      <c r="G361" s="32"/>
      <c r="H361" s="32"/>
    </row>
    <row r="362" spans="6:8" x14ac:dyDescent="0.2">
      <c r="F362" s="32"/>
      <c r="G362" s="32"/>
      <c r="H362" s="32"/>
    </row>
    <row r="363" spans="6:8" x14ac:dyDescent="0.2">
      <c r="F363" s="32"/>
      <c r="G363" s="32"/>
      <c r="H363" s="32"/>
    </row>
    <row r="364" spans="6:8" x14ac:dyDescent="0.2">
      <c r="F364" s="32"/>
      <c r="G364" s="32"/>
      <c r="H364" s="32"/>
    </row>
    <row r="365" spans="6:8" x14ac:dyDescent="0.2">
      <c r="F365" s="32"/>
      <c r="G365" s="32"/>
      <c r="H365" s="32"/>
    </row>
    <row r="366" spans="6:8" x14ac:dyDescent="0.2">
      <c r="F366" s="32"/>
      <c r="G366" s="32"/>
      <c r="H366" s="32"/>
    </row>
    <row r="367" spans="6:8" x14ac:dyDescent="0.2">
      <c r="F367" s="32"/>
      <c r="G367" s="32"/>
      <c r="H367" s="32"/>
    </row>
    <row r="368" spans="6:8" x14ac:dyDescent="0.2">
      <c r="F368" s="32"/>
      <c r="G368" s="32"/>
      <c r="H368" s="32"/>
    </row>
    <row r="369" spans="6:8" x14ac:dyDescent="0.2">
      <c r="F369" s="32"/>
      <c r="G369" s="32"/>
      <c r="H369" s="32"/>
    </row>
    <row r="370" spans="6:8" x14ac:dyDescent="0.2">
      <c r="F370" s="32"/>
      <c r="G370" s="32"/>
      <c r="H370" s="32"/>
    </row>
    <row r="371" spans="6:8" x14ac:dyDescent="0.2">
      <c r="F371" s="32"/>
      <c r="G371" s="32"/>
      <c r="H371" s="32"/>
    </row>
    <row r="372" spans="6:8" x14ac:dyDescent="0.2">
      <c r="F372" s="32"/>
      <c r="G372" s="32"/>
      <c r="H372" s="32"/>
    </row>
    <row r="373" spans="6:8" x14ac:dyDescent="0.2">
      <c r="F373" s="32"/>
      <c r="G373" s="32"/>
      <c r="H373" s="32"/>
    </row>
    <row r="374" spans="6:8" x14ac:dyDescent="0.2">
      <c r="F374" s="32"/>
      <c r="G374" s="32"/>
      <c r="H374" s="32"/>
    </row>
    <row r="375" spans="6:8" x14ac:dyDescent="0.2">
      <c r="F375" s="32"/>
      <c r="G375" s="32"/>
      <c r="H375" s="32"/>
    </row>
    <row r="376" spans="6:8" x14ac:dyDescent="0.2">
      <c r="F376" s="32"/>
      <c r="G376" s="32"/>
      <c r="H376" s="32"/>
    </row>
    <row r="377" spans="6:8" x14ac:dyDescent="0.2">
      <c r="F377" s="32"/>
      <c r="G377" s="32"/>
      <c r="H377" s="32"/>
    </row>
    <row r="378" spans="6:8" x14ac:dyDescent="0.2">
      <c r="F378" s="32"/>
      <c r="G378" s="32"/>
      <c r="H378" s="32"/>
    </row>
    <row r="379" spans="6:8" x14ac:dyDescent="0.2">
      <c r="F379" s="32"/>
      <c r="G379" s="32"/>
      <c r="H379" s="32"/>
    </row>
    <row r="380" spans="6:8" x14ac:dyDescent="0.2">
      <c r="F380" s="32"/>
      <c r="G380" s="32"/>
      <c r="H380" s="32"/>
    </row>
    <row r="381" spans="6:8" x14ac:dyDescent="0.2">
      <c r="F381" s="32"/>
      <c r="G381" s="32"/>
      <c r="H381" s="32"/>
    </row>
    <row r="382" spans="6:8" x14ac:dyDescent="0.2">
      <c r="F382" s="32"/>
      <c r="G382" s="32"/>
      <c r="H382" s="32"/>
    </row>
    <row r="383" spans="6:8" x14ac:dyDescent="0.2">
      <c r="F383" s="32"/>
      <c r="G383" s="32"/>
      <c r="H383" s="32"/>
    </row>
    <row r="384" spans="6:8" x14ac:dyDescent="0.2">
      <c r="F384" s="32"/>
      <c r="G384" s="32"/>
      <c r="H384" s="32"/>
    </row>
    <row r="385" spans="6:8" x14ac:dyDescent="0.2">
      <c r="F385" s="32"/>
      <c r="G385" s="32"/>
      <c r="H385" s="32"/>
    </row>
    <row r="386" spans="6:8" x14ac:dyDescent="0.2">
      <c r="F386" s="32"/>
      <c r="G386" s="32"/>
      <c r="H386" s="32"/>
    </row>
    <row r="387" spans="6:8" x14ac:dyDescent="0.2">
      <c r="F387" s="32"/>
      <c r="G387" s="32"/>
      <c r="H387" s="32"/>
    </row>
    <row r="388" spans="6:8" x14ac:dyDescent="0.2">
      <c r="F388" s="32"/>
      <c r="G388" s="32"/>
      <c r="H388" s="32"/>
    </row>
    <row r="389" spans="6:8" x14ac:dyDescent="0.2">
      <c r="F389" s="32"/>
      <c r="G389" s="32"/>
      <c r="H389" s="32"/>
    </row>
    <row r="390" spans="6:8" x14ac:dyDescent="0.2">
      <c r="F390" s="32"/>
      <c r="G390" s="32"/>
      <c r="H390" s="32"/>
    </row>
    <row r="391" spans="6:8" x14ac:dyDescent="0.2">
      <c r="F391" s="32"/>
      <c r="G391" s="32"/>
      <c r="H391" s="32"/>
    </row>
    <row r="392" spans="6:8" x14ac:dyDescent="0.2">
      <c r="F392" s="32"/>
      <c r="G392" s="32"/>
      <c r="H392" s="32"/>
    </row>
    <row r="393" spans="6:8" x14ac:dyDescent="0.2">
      <c r="F393" s="32"/>
      <c r="G393" s="32"/>
      <c r="H393" s="32"/>
    </row>
    <row r="394" spans="6:8" x14ac:dyDescent="0.2">
      <c r="F394" s="32"/>
      <c r="G394" s="32"/>
      <c r="H394" s="32"/>
    </row>
    <row r="395" spans="6:8" x14ac:dyDescent="0.2">
      <c r="F395" s="32"/>
      <c r="G395" s="32"/>
      <c r="H395" s="32"/>
    </row>
    <row r="396" spans="6:8" x14ac:dyDescent="0.2">
      <c r="F396" s="32"/>
      <c r="G396" s="32"/>
      <c r="H396" s="32"/>
    </row>
    <row r="397" spans="6:8" x14ac:dyDescent="0.2">
      <c r="F397" s="32"/>
      <c r="G397" s="32"/>
      <c r="H397" s="32"/>
    </row>
    <row r="398" spans="6:8" x14ac:dyDescent="0.2">
      <c r="F398" s="32"/>
      <c r="G398" s="32"/>
      <c r="H398" s="32"/>
    </row>
    <row r="399" spans="6:8" x14ac:dyDescent="0.2">
      <c r="F399" s="32"/>
      <c r="G399" s="32"/>
      <c r="H399" s="32"/>
    </row>
    <row r="400" spans="6:8" x14ac:dyDescent="0.2">
      <c r="F400" s="32"/>
      <c r="G400" s="32"/>
      <c r="H400" s="32"/>
    </row>
    <row r="401" spans="6:8" x14ac:dyDescent="0.2">
      <c r="F401" s="32"/>
      <c r="G401" s="32"/>
      <c r="H401" s="32"/>
    </row>
    <row r="402" spans="6:8" x14ac:dyDescent="0.2">
      <c r="F402" s="32"/>
      <c r="G402" s="32"/>
      <c r="H402" s="32"/>
    </row>
    <row r="403" spans="6:8" x14ac:dyDescent="0.2">
      <c r="F403" s="32"/>
      <c r="G403" s="32"/>
      <c r="H403" s="32"/>
    </row>
    <row r="404" spans="6:8" x14ac:dyDescent="0.2">
      <c r="F404" s="32"/>
      <c r="G404" s="32"/>
      <c r="H404" s="32"/>
    </row>
    <row r="405" spans="6:8" x14ac:dyDescent="0.2">
      <c r="F405" s="32"/>
      <c r="G405" s="32"/>
      <c r="H405" s="32"/>
    </row>
    <row r="406" spans="6:8" x14ac:dyDescent="0.2">
      <c r="F406" s="32"/>
      <c r="G406" s="32"/>
      <c r="H406" s="32"/>
    </row>
    <row r="407" spans="6:8" x14ac:dyDescent="0.2">
      <c r="F407" s="32"/>
      <c r="G407" s="32"/>
      <c r="H407" s="32"/>
    </row>
    <row r="408" spans="6:8" x14ac:dyDescent="0.2">
      <c r="F408" s="32"/>
      <c r="G408" s="32"/>
      <c r="H408" s="32"/>
    </row>
    <row r="409" spans="6:8" x14ac:dyDescent="0.2">
      <c r="F409" s="32"/>
      <c r="G409" s="32"/>
      <c r="H409" s="32"/>
    </row>
    <row r="410" spans="6:8" x14ac:dyDescent="0.2">
      <c r="F410" s="32"/>
      <c r="G410" s="32"/>
      <c r="H410" s="32"/>
    </row>
    <row r="411" spans="6:8" x14ac:dyDescent="0.2">
      <c r="F411" s="32"/>
      <c r="G411" s="32"/>
      <c r="H411" s="32"/>
    </row>
    <row r="412" spans="6:8" x14ac:dyDescent="0.2">
      <c r="F412" s="32"/>
      <c r="G412" s="32"/>
      <c r="H412" s="32"/>
    </row>
    <row r="413" spans="6:8" x14ac:dyDescent="0.2">
      <c r="F413" s="32"/>
      <c r="G413" s="32"/>
      <c r="H413" s="32"/>
    </row>
    <row r="414" spans="6:8" x14ac:dyDescent="0.2">
      <c r="F414" s="32"/>
      <c r="G414" s="32"/>
      <c r="H414" s="32"/>
    </row>
    <row r="415" spans="6:8" x14ac:dyDescent="0.2">
      <c r="F415" s="32"/>
      <c r="G415" s="32"/>
      <c r="H415" s="32"/>
    </row>
    <row r="416" spans="6:8" x14ac:dyDescent="0.2">
      <c r="F416" s="32"/>
      <c r="G416" s="32"/>
      <c r="H416" s="32"/>
    </row>
    <row r="417" spans="6:8" x14ac:dyDescent="0.2">
      <c r="F417" s="32"/>
      <c r="G417" s="32"/>
      <c r="H417" s="32"/>
    </row>
    <row r="418" spans="6:8" x14ac:dyDescent="0.2">
      <c r="F418" s="32"/>
      <c r="G418" s="32"/>
      <c r="H418" s="32"/>
    </row>
    <row r="419" spans="6:8" x14ac:dyDescent="0.2">
      <c r="F419" s="32"/>
      <c r="G419" s="32"/>
      <c r="H419" s="32"/>
    </row>
    <row r="420" spans="6:8" x14ac:dyDescent="0.2">
      <c r="F420" s="32"/>
      <c r="G420" s="32"/>
      <c r="H420" s="32"/>
    </row>
    <row r="421" spans="6:8" x14ac:dyDescent="0.2">
      <c r="F421" s="32"/>
      <c r="G421" s="32"/>
      <c r="H421" s="32"/>
    </row>
    <row r="422" spans="6:8" x14ac:dyDescent="0.2">
      <c r="F422" s="32"/>
      <c r="G422" s="32"/>
      <c r="H422" s="32"/>
    </row>
    <row r="423" spans="6:8" x14ac:dyDescent="0.2">
      <c r="F423" s="32"/>
      <c r="G423" s="32"/>
      <c r="H423" s="32"/>
    </row>
    <row r="424" spans="6:8" x14ac:dyDescent="0.2">
      <c r="F424" s="32"/>
      <c r="G424" s="32"/>
      <c r="H424" s="32"/>
    </row>
    <row r="425" spans="6:8" x14ac:dyDescent="0.2">
      <c r="F425" s="32"/>
      <c r="G425" s="32"/>
      <c r="H425" s="32"/>
    </row>
    <row r="426" spans="6:8" x14ac:dyDescent="0.2">
      <c r="F426" s="32"/>
      <c r="G426" s="32"/>
      <c r="H426" s="32"/>
    </row>
    <row r="427" spans="6:8" x14ac:dyDescent="0.2">
      <c r="F427" s="32"/>
      <c r="G427" s="32"/>
      <c r="H427" s="32"/>
    </row>
    <row r="428" spans="6:8" x14ac:dyDescent="0.2">
      <c r="F428" s="32"/>
      <c r="G428" s="32"/>
      <c r="H428" s="32"/>
    </row>
    <row r="429" spans="6:8" x14ac:dyDescent="0.2">
      <c r="F429" s="32"/>
      <c r="G429" s="32"/>
      <c r="H429" s="32"/>
    </row>
    <row r="430" spans="6:8" x14ac:dyDescent="0.2">
      <c r="F430" s="32"/>
      <c r="G430" s="32"/>
      <c r="H430" s="32"/>
    </row>
    <row r="431" spans="6:8" x14ac:dyDescent="0.2">
      <c r="F431" s="32"/>
      <c r="G431" s="32"/>
      <c r="H431" s="32"/>
    </row>
    <row r="432" spans="6:8" x14ac:dyDescent="0.2">
      <c r="F432" s="32"/>
      <c r="G432" s="32"/>
      <c r="H432" s="32"/>
    </row>
    <row r="433" spans="6:8" x14ac:dyDescent="0.2">
      <c r="F433" s="32"/>
      <c r="G433" s="32"/>
      <c r="H433" s="32"/>
    </row>
    <row r="434" spans="6:8" x14ac:dyDescent="0.2">
      <c r="F434" s="32"/>
      <c r="G434" s="32"/>
      <c r="H434" s="32"/>
    </row>
    <row r="435" spans="6:8" x14ac:dyDescent="0.2">
      <c r="F435" s="32"/>
      <c r="G435" s="32"/>
      <c r="H435" s="32"/>
    </row>
    <row r="436" spans="6:8" x14ac:dyDescent="0.2">
      <c r="F436" s="32"/>
      <c r="G436" s="32"/>
      <c r="H436" s="32"/>
    </row>
    <row r="437" spans="6:8" x14ac:dyDescent="0.2">
      <c r="F437" s="32"/>
      <c r="G437" s="32"/>
      <c r="H437" s="32"/>
    </row>
    <row r="438" spans="6:8" x14ac:dyDescent="0.2">
      <c r="F438" s="32"/>
      <c r="G438" s="32"/>
      <c r="H438" s="32"/>
    </row>
    <row r="439" spans="6:8" x14ac:dyDescent="0.2">
      <c r="F439" s="32"/>
      <c r="G439" s="32"/>
      <c r="H439" s="32"/>
    </row>
    <row r="440" spans="6:8" x14ac:dyDescent="0.2">
      <c r="F440" s="32"/>
      <c r="G440" s="32"/>
      <c r="H440" s="32"/>
    </row>
    <row r="441" spans="6:8" x14ac:dyDescent="0.2">
      <c r="F441" s="32"/>
      <c r="G441" s="32"/>
      <c r="H441" s="32"/>
    </row>
    <row r="442" spans="6:8" x14ac:dyDescent="0.2">
      <c r="F442" s="32"/>
      <c r="G442" s="32"/>
      <c r="H442" s="32"/>
    </row>
    <row r="443" spans="6:8" x14ac:dyDescent="0.2">
      <c r="F443" s="32"/>
      <c r="G443" s="32"/>
      <c r="H443" s="32"/>
    </row>
    <row r="444" spans="6:8" x14ac:dyDescent="0.2">
      <c r="F444" s="32"/>
      <c r="G444" s="32"/>
      <c r="H444" s="32"/>
    </row>
    <row r="445" spans="6:8" x14ac:dyDescent="0.2">
      <c r="F445" s="32"/>
      <c r="G445" s="32"/>
      <c r="H445" s="32"/>
    </row>
    <row r="446" spans="6:8" x14ac:dyDescent="0.2">
      <c r="F446" s="32"/>
      <c r="G446" s="32"/>
      <c r="H446" s="32"/>
    </row>
    <row r="447" spans="6:8" x14ac:dyDescent="0.2">
      <c r="F447" s="32"/>
      <c r="G447" s="32"/>
      <c r="H447" s="32"/>
    </row>
    <row r="448" spans="6:8" x14ac:dyDescent="0.2">
      <c r="F448" s="32"/>
      <c r="G448" s="32"/>
      <c r="H448" s="32"/>
    </row>
    <row r="449" spans="6:8" x14ac:dyDescent="0.2">
      <c r="F449" s="32"/>
      <c r="G449" s="32"/>
      <c r="H449" s="32"/>
    </row>
    <row r="450" spans="6:8" x14ac:dyDescent="0.2">
      <c r="F450" s="32"/>
      <c r="G450" s="32"/>
      <c r="H450" s="32"/>
    </row>
    <row r="451" spans="6:8" x14ac:dyDescent="0.2">
      <c r="F451" s="32"/>
      <c r="G451" s="32"/>
      <c r="H451" s="32"/>
    </row>
    <row r="452" spans="6:8" x14ac:dyDescent="0.2">
      <c r="F452" s="32"/>
      <c r="G452" s="32"/>
      <c r="H452" s="32"/>
    </row>
    <row r="453" spans="6:8" x14ac:dyDescent="0.2">
      <c r="F453" s="32"/>
      <c r="G453" s="32"/>
      <c r="H453" s="32"/>
    </row>
    <row r="454" spans="6:8" x14ac:dyDescent="0.2">
      <c r="F454" s="32"/>
      <c r="G454" s="32"/>
      <c r="H454" s="32"/>
    </row>
    <row r="455" spans="6:8" x14ac:dyDescent="0.2">
      <c r="F455" s="32"/>
      <c r="G455" s="32"/>
      <c r="H455" s="32"/>
    </row>
    <row r="456" spans="6:8" x14ac:dyDescent="0.2">
      <c r="F456" s="32"/>
      <c r="G456" s="32"/>
      <c r="H456" s="32"/>
    </row>
    <row r="457" spans="6:8" x14ac:dyDescent="0.2">
      <c r="F457" s="32"/>
      <c r="G457" s="32"/>
      <c r="H457" s="32"/>
    </row>
    <row r="458" spans="6:8" x14ac:dyDescent="0.2">
      <c r="F458" s="32"/>
      <c r="G458" s="32"/>
      <c r="H458" s="32"/>
    </row>
    <row r="459" spans="6:8" x14ac:dyDescent="0.2">
      <c r="F459" s="32"/>
      <c r="G459" s="32"/>
      <c r="H459" s="32"/>
    </row>
    <row r="460" spans="6:8" x14ac:dyDescent="0.2">
      <c r="F460" s="32"/>
      <c r="G460" s="32"/>
      <c r="H460" s="32"/>
    </row>
    <row r="461" spans="6:8" x14ac:dyDescent="0.2">
      <c r="F461" s="32"/>
      <c r="G461" s="32"/>
      <c r="H461" s="32"/>
    </row>
    <row r="462" spans="6:8" x14ac:dyDescent="0.2">
      <c r="F462" s="32"/>
      <c r="G462" s="32"/>
      <c r="H462" s="32"/>
    </row>
    <row r="463" spans="6:8" x14ac:dyDescent="0.2">
      <c r="F463" s="32"/>
      <c r="G463" s="32"/>
      <c r="H463" s="32"/>
    </row>
    <row r="464" spans="6:8" x14ac:dyDescent="0.2">
      <c r="F464" s="32"/>
      <c r="G464" s="32"/>
      <c r="H464" s="32"/>
    </row>
    <row r="465" spans="6:8" x14ac:dyDescent="0.2">
      <c r="F465" s="32"/>
      <c r="G465" s="32"/>
      <c r="H465" s="32"/>
    </row>
    <row r="466" spans="6:8" x14ac:dyDescent="0.2">
      <c r="F466" s="32"/>
      <c r="G466" s="32"/>
      <c r="H466" s="32"/>
    </row>
    <row r="467" spans="6:8" x14ac:dyDescent="0.2">
      <c r="F467" s="32"/>
      <c r="G467" s="32"/>
      <c r="H467" s="32"/>
    </row>
    <row r="468" spans="6:8" x14ac:dyDescent="0.2">
      <c r="F468" s="32"/>
      <c r="G468" s="32"/>
      <c r="H468" s="32"/>
    </row>
    <row r="469" spans="6:8" x14ac:dyDescent="0.2">
      <c r="F469" s="32"/>
      <c r="G469" s="32"/>
      <c r="H469" s="32"/>
    </row>
    <row r="470" spans="6:8" x14ac:dyDescent="0.2">
      <c r="F470" s="32"/>
      <c r="G470" s="32"/>
      <c r="H470" s="32"/>
    </row>
    <row r="471" spans="6:8" x14ac:dyDescent="0.2">
      <c r="F471" s="32"/>
      <c r="G471" s="32"/>
      <c r="H471" s="32"/>
    </row>
    <row r="472" spans="6:8" x14ac:dyDescent="0.2">
      <c r="F472" s="32"/>
      <c r="G472" s="32"/>
      <c r="H472" s="32"/>
    </row>
    <row r="473" spans="6:8" x14ac:dyDescent="0.2">
      <c r="F473" s="32"/>
      <c r="G473" s="32"/>
      <c r="H473" s="32"/>
    </row>
    <row r="474" spans="6:8" x14ac:dyDescent="0.2">
      <c r="F474" s="32"/>
      <c r="G474" s="32"/>
      <c r="H474" s="32"/>
    </row>
    <row r="475" spans="6:8" x14ac:dyDescent="0.2">
      <c r="F475" s="32"/>
      <c r="G475" s="32"/>
      <c r="H475" s="32"/>
    </row>
    <row r="476" spans="6:8" x14ac:dyDescent="0.2">
      <c r="F476" s="32"/>
      <c r="G476" s="32"/>
      <c r="H476" s="32"/>
    </row>
  </sheetData>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9D098-8538-429C-AA24-3DB396B52B62}">
  <dimension ref="A1:U311"/>
  <sheetViews>
    <sheetView topLeftCell="A9" zoomScale="80" zoomScaleNormal="80" workbookViewId="0">
      <selection activeCell="C285" sqref="C285"/>
    </sheetView>
  </sheetViews>
  <sheetFormatPr defaultRowHeight="15" x14ac:dyDescent="0.25"/>
  <cols>
    <col min="1" max="21" width="15.7109375" style="14" customWidth="1"/>
  </cols>
  <sheetData>
    <row r="1" spans="1:21" s="45" customFormat="1" ht="26.25" x14ac:dyDescent="0.4">
      <c r="A1" s="43" t="s">
        <v>1070</v>
      </c>
      <c r="B1" s="43"/>
      <c r="C1" s="43"/>
      <c r="D1" s="43"/>
      <c r="E1" s="43"/>
      <c r="F1" s="43"/>
      <c r="G1" s="43"/>
      <c r="H1" s="43"/>
      <c r="I1" s="43"/>
      <c r="J1" s="43"/>
      <c r="K1" s="43"/>
      <c r="L1" s="43"/>
      <c r="M1" s="43"/>
      <c r="N1" s="43"/>
      <c r="O1" s="43"/>
      <c r="P1" s="43"/>
      <c r="Q1" s="43"/>
      <c r="R1" s="43"/>
      <c r="S1" s="43"/>
      <c r="T1" s="43"/>
      <c r="U1" s="43"/>
    </row>
    <row r="3" spans="1:21" x14ac:dyDescent="0.25">
      <c r="A3" s="75" t="s">
        <v>823</v>
      </c>
    </row>
    <row r="4" spans="1:21" x14ac:dyDescent="0.25">
      <c r="A4" s="117" t="s">
        <v>824</v>
      </c>
    </row>
    <row r="7" spans="1:21" x14ac:dyDescent="0.25">
      <c r="H7" s="16"/>
      <c r="I7" s="16"/>
      <c r="J7" s="16"/>
      <c r="K7" s="16"/>
      <c r="L7" s="16"/>
      <c r="M7" s="16"/>
    </row>
    <row r="8" spans="1:21" s="71" customFormat="1" ht="38.25" customHeight="1" x14ac:dyDescent="0.25">
      <c r="A8" s="41"/>
      <c r="B8" s="41"/>
      <c r="C8" s="41"/>
      <c r="D8" s="41"/>
      <c r="E8" s="39" t="s">
        <v>661</v>
      </c>
      <c r="F8" s="89" t="s">
        <v>663</v>
      </c>
      <c r="G8" s="89" t="s">
        <v>663</v>
      </c>
      <c r="H8" s="89" t="s">
        <v>663</v>
      </c>
      <c r="I8" s="89" t="s">
        <v>663</v>
      </c>
      <c r="J8" s="89" t="s">
        <v>663</v>
      </c>
      <c r="K8" s="89" t="s">
        <v>663</v>
      </c>
      <c r="L8" s="89" t="s">
        <v>663</v>
      </c>
      <c r="M8" s="89" t="s">
        <v>663</v>
      </c>
      <c r="N8" s="89" t="s">
        <v>663</v>
      </c>
      <c r="O8" s="41"/>
      <c r="P8" s="41"/>
      <c r="Q8" s="41"/>
      <c r="R8" s="41"/>
      <c r="S8" s="41"/>
      <c r="T8" s="41"/>
      <c r="U8" s="41"/>
    </row>
    <row r="9" spans="1:21" s="71" customFormat="1" ht="44.25" customHeight="1" x14ac:dyDescent="0.25">
      <c r="A9" s="41"/>
      <c r="B9" s="41"/>
      <c r="C9" s="41"/>
      <c r="D9" s="41"/>
      <c r="E9" s="39" t="s">
        <v>664</v>
      </c>
      <c r="F9" s="89" t="s">
        <v>825</v>
      </c>
      <c r="G9" s="89" t="s">
        <v>825</v>
      </c>
      <c r="H9" s="89" t="s">
        <v>825</v>
      </c>
      <c r="I9" s="89" t="s">
        <v>825</v>
      </c>
      <c r="J9" s="89" t="s">
        <v>825</v>
      </c>
      <c r="K9" s="89" t="s">
        <v>825</v>
      </c>
      <c r="L9" s="89" t="s">
        <v>825</v>
      </c>
      <c r="M9" s="89" t="s">
        <v>825</v>
      </c>
      <c r="N9" s="89" t="s">
        <v>825</v>
      </c>
      <c r="O9" s="41"/>
      <c r="P9" s="41"/>
      <c r="Q9" s="41"/>
      <c r="R9" s="41"/>
      <c r="S9" s="41"/>
      <c r="T9" s="41"/>
      <c r="U9" s="41"/>
    </row>
    <row r="10" spans="1:21" s="71" customFormat="1" ht="44.25" customHeight="1" x14ac:dyDescent="0.25">
      <c r="A10" s="41"/>
      <c r="B10" s="41"/>
      <c r="C10" s="41"/>
      <c r="D10" s="41"/>
      <c r="E10" s="39" t="s">
        <v>667</v>
      </c>
      <c r="F10" s="97">
        <v>1</v>
      </c>
      <c r="G10" s="97">
        <v>1</v>
      </c>
      <c r="H10" s="97">
        <v>1</v>
      </c>
      <c r="I10" s="97">
        <v>1</v>
      </c>
      <c r="J10" s="97">
        <v>1</v>
      </c>
      <c r="K10" s="97">
        <v>1</v>
      </c>
      <c r="L10" s="97">
        <v>1</v>
      </c>
      <c r="M10" s="97">
        <v>1</v>
      </c>
      <c r="N10" s="97">
        <v>1</v>
      </c>
      <c r="O10" s="41"/>
      <c r="P10" s="41"/>
      <c r="Q10" s="41"/>
      <c r="R10" s="41"/>
      <c r="S10" s="41"/>
      <c r="T10" s="41"/>
      <c r="U10" s="41"/>
    </row>
    <row r="11" spans="1:21" s="71" customFormat="1" ht="44.25" customHeight="1" x14ac:dyDescent="0.25">
      <c r="A11" s="41"/>
      <c r="B11" s="41"/>
      <c r="C11" s="41"/>
      <c r="D11" s="41"/>
      <c r="E11" s="39" t="s">
        <v>669</v>
      </c>
      <c r="F11" s="89" t="s">
        <v>826</v>
      </c>
      <c r="G11" s="89" t="s">
        <v>826</v>
      </c>
      <c r="H11" s="89" t="s">
        <v>826</v>
      </c>
      <c r="I11" s="89" t="s">
        <v>826</v>
      </c>
      <c r="J11" s="89" t="s">
        <v>826</v>
      </c>
      <c r="K11" s="89" t="s">
        <v>826</v>
      </c>
      <c r="L11" s="89" t="s">
        <v>826</v>
      </c>
      <c r="M11" s="89" t="s">
        <v>826</v>
      </c>
      <c r="N11" s="89" t="s">
        <v>826</v>
      </c>
      <c r="O11" s="41"/>
      <c r="P11" s="41"/>
      <c r="Q11" s="41"/>
      <c r="R11" s="41"/>
      <c r="S11" s="41"/>
      <c r="T11" s="41"/>
      <c r="U11" s="41"/>
    </row>
    <row r="12" spans="1:21" s="71" customFormat="1" ht="210" customHeight="1" x14ac:dyDescent="0.25">
      <c r="A12" s="41"/>
      <c r="B12" s="41"/>
      <c r="C12" s="41"/>
      <c r="D12" s="41"/>
      <c r="E12" s="39" t="s">
        <v>671</v>
      </c>
      <c r="F12" s="89" t="s">
        <v>1139</v>
      </c>
      <c r="G12" s="89" t="s">
        <v>1140</v>
      </c>
      <c r="H12" s="89" t="s">
        <v>1141</v>
      </c>
      <c r="I12" s="89" t="s">
        <v>1142</v>
      </c>
      <c r="J12" s="89" t="s">
        <v>1143</v>
      </c>
      <c r="K12" s="89" t="s">
        <v>1144</v>
      </c>
      <c r="L12" s="89" t="s">
        <v>1145</v>
      </c>
      <c r="M12" s="89" t="s">
        <v>1146</v>
      </c>
      <c r="N12" s="89" t="s">
        <v>1147</v>
      </c>
      <c r="O12" s="41"/>
      <c r="P12" s="41"/>
      <c r="Q12" s="41"/>
      <c r="R12" s="41"/>
      <c r="S12" s="41"/>
      <c r="T12" s="41"/>
      <c r="U12" s="41"/>
    </row>
    <row r="13" spans="1:21" s="71" customFormat="1" ht="60" customHeight="1" x14ac:dyDescent="0.25">
      <c r="A13" s="39" t="s">
        <v>25</v>
      </c>
      <c r="B13" s="39" t="s">
        <v>26</v>
      </c>
      <c r="C13" s="39" t="s">
        <v>27</v>
      </c>
      <c r="D13" s="39" t="s">
        <v>28</v>
      </c>
      <c r="E13" s="39" t="s">
        <v>29</v>
      </c>
      <c r="F13" s="39" t="s">
        <v>672</v>
      </c>
      <c r="G13" s="39" t="s">
        <v>672</v>
      </c>
      <c r="H13" s="39" t="s">
        <v>672</v>
      </c>
      <c r="I13" s="39" t="s">
        <v>672</v>
      </c>
      <c r="J13" s="39" t="s">
        <v>672</v>
      </c>
      <c r="K13" s="39" t="s">
        <v>672</v>
      </c>
      <c r="L13" s="39" t="s">
        <v>672</v>
      </c>
      <c r="M13" s="39" t="s">
        <v>672</v>
      </c>
      <c r="N13" s="39" t="s">
        <v>672</v>
      </c>
      <c r="O13" s="41"/>
      <c r="P13" s="41"/>
      <c r="Q13" s="41"/>
      <c r="R13" s="41"/>
      <c r="S13" s="41"/>
      <c r="T13" s="41"/>
      <c r="U13" s="41"/>
    </row>
    <row r="14" spans="1:21" s="71" customFormat="1" ht="38.25" x14ac:dyDescent="0.25">
      <c r="A14" s="94" t="s">
        <v>25</v>
      </c>
      <c r="B14" s="94" t="s">
        <v>26</v>
      </c>
      <c r="C14" s="94" t="s">
        <v>27</v>
      </c>
      <c r="D14" s="94" t="s">
        <v>28</v>
      </c>
      <c r="E14" s="94" t="s">
        <v>29</v>
      </c>
      <c r="F14" s="95" t="s">
        <v>827</v>
      </c>
      <c r="G14" s="95" t="s">
        <v>828</v>
      </c>
      <c r="H14" s="95" t="s">
        <v>829</v>
      </c>
      <c r="I14" s="95" t="s">
        <v>830</v>
      </c>
      <c r="J14" s="95" t="s">
        <v>831</v>
      </c>
      <c r="K14" s="95" t="s">
        <v>832</v>
      </c>
      <c r="L14" s="95" t="s">
        <v>833</v>
      </c>
      <c r="M14" s="95" t="s">
        <v>834</v>
      </c>
      <c r="N14" s="95" t="s">
        <v>835</v>
      </c>
      <c r="O14" s="81" t="s">
        <v>1002</v>
      </c>
      <c r="P14" s="81" t="s">
        <v>1003</v>
      </c>
      <c r="Q14" s="81" t="s">
        <v>1004</v>
      </c>
      <c r="R14" s="81" t="s">
        <v>1099</v>
      </c>
      <c r="S14" s="81" t="s">
        <v>1005</v>
      </c>
      <c r="T14" s="81" t="s">
        <v>1006</v>
      </c>
      <c r="U14" s="81" t="s">
        <v>1007</v>
      </c>
    </row>
    <row r="15" spans="1:21" x14ac:dyDescent="0.25">
      <c r="A15" s="26" t="s">
        <v>958</v>
      </c>
      <c r="B15" s="26"/>
      <c r="C15" s="26"/>
      <c r="D15" s="63"/>
      <c r="E15" s="63"/>
      <c r="F15" s="104">
        <v>100</v>
      </c>
      <c r="G15" s="104">
        <v>100</v>
      </c>
      <c r="H15" s="104">
        <v>100</v>
      </c>
      <c r="I15" s="104">
        <v>100</v>
      </c>
      <c r="J15" s="104">
        <v>100</v>
      </c>
      <c r="K15" s="104">
        <v>100</v>
      </c>
      <c r="L15" s="104">
        <v>100</v>
      </c>
      <c r="M15" s="104">
        <v>100</v>
      </c>
      <c r="N15" s="104">
        <v>100</v>
      </c>
      <c r="O15" s="50">
        <v>8.17</v>
      </c>
      <c r="P15" s="50">
        <v>3.06</v>
      </c>
      <c r="Q15" s="50">
        <v>5.2645438667295181</v>
      </c>
      <c r="R15" s="50">
        <v>1.5860836730304204</v>
      </c>
      <c r="S15" s="50">
        <v>3.1721673460608408</v>
      </c>
      <c r="T15" s="51">
        <v>100</v>
      </c>
      <c r="U15" s="51">
        <v>31.065989847715734</v>
      </c>
    </row>
    <row r="16" spans="1:21" x14ac:dyDescent="0.25">
      <c r="A16" s="29" t="s">
        <v>959</v>
      </c>
      <c r="B16" s="29"/>
      <c r="C16" s="29"/>
      <c r="D16" s="66"/>
      <c r="E16" s="66"/>
      <c r="F16" s="106">
        <v>0</v>
      </c>
      <c r="G16" s="106">
        <v>0</v>
      </c>
      <c r="H16" s="106">
        <v>0</v>
      </c>
      <c r="I16" s="106">
        <v>0</v>
      </c>
      <c r="J16" s="106">
        <v>0</v>
      </c>
      <c r="K16" s="106">
        <v>0</v>
      </c>
      <c r="L16" s="106">
        <v>0</v>
      </c>
      <c r="M16" s="106">
        <v>0</v>
      </c>
      <c r="N16" s="106">
        <v>0</v>
      </c>
      <c r="O16" s="54">
        <v>-1.68</v>
      </c>
      <c r="P16" s="54">
        <v>0.4</v>
      </c>
      <c r="Q16" s="54">
        <v>-4.9465176884009656</v>
      </c>
      <c r="R16" s="54">
        <v>0.20733119908894385</v>
      </c>
      <c r="S16" s="54">
        <v>0.41466239817788769</v>
      </c>
      <c r="T16" s="55">
        <v>0</v>
      </c>
      <c r="U16" s="55">
        <v>4.0609137055837561</v>
      </c>
    </row>
    <row r="17" spans="1:21" x14ac:dyDescent="0.25">
      <c r="A17" s="31" t="s">
        <v>30</v>
      </c>
      <c r="B17" s="31" t="s">
        <v>31</v>
      </c>
      <c r="C17" s="32" t="s">
        <v>32</v>
      </c>
      <c r="D17" s="32">
        <v>3</v>
      </c>
      <c r="E17" s="32" t="s">
        <v>33</v>
      </c>
      <c r="F17" s="32">
        <v>90</v>
      </c>
      <c r="G17" s="32">
        <v>98</v>
      </c>
      <c r="H17" s="32">
        <v>97</v>
      </c>
      <c r="I17" s="32">
        <v>96</v>
      </c>
      <c r="J17" s="32">
        <v>93</v>
      </c>
      <c r="K17" s="32">
        <v>98</v>
      </c>
      <c r="L17" s="32">
        <v>98</v>
      </c>
      <c r="M17" s="32">
        <v>100</v>
      </c>
      <c r="N17" s="32">
        <v>95</v>
      </c>
      <c r="O17" s="36">
        <v>2.7</v>
      </c>
      <c r="P17" s="36">
        <v>0.46</v>
      </c>
      <c r="Q17" s="36">
        <v>-0.40596442835309499</v>
      </c>
      <c r="R17" s="36">
        <v>0.23843087895228543</v>
      </c>
      <c r="S17" s="36">
        <v>0.47686175790457086</v>
      </c>
      <c r="T17" s="138">
        <v>44.467005076142136</v>
      </c>
      <c r="U17" s="56">
        <v>4.6700507614213196</v>
      </c>
    </row>
    <row r="18" spans="1:21" x14ac:dyDescent="0.25">
      <c r="A18" s="31" t="s">
        <v>34</v>
      </c>
      <c r="B18" s="31" t="s">
        <v>35</v>
      </c>
      <c r="C18" s="32" t="s">
        <v>32</v>
      </c>
      <c r="D18" s="32">
        <v>3</v>
      </c>
      <c r="E18" s="32" t="s">
        <v>33</v>
      </c>
      <c r="F18" s="32">
        <v>89</v>
      </c>
      <c r="G18" s="32">
        <v>98</v>
      </c>
      <c r="H18" s="32">
        <v>98</v>
      </c>
      <c r="I18" s="32">
        <v>98</v>
      </c>
      <c r="J18" s="32">
        <v>96</v>
      </c>
      <c r="K18" s="32">
        <v>99</v>
      </c>
      <c r="L18" s="32">
        <v>98</v>
      </c>
      <c r="M18" s="32">
        <v>100</v>
      </c>
      <c r="N18" s="32">
        <v>96</v>
      </c>
      <c r="O18" s="36">
        <v>3.11</v>
      </c>
      <c r="P18" s="36">
        <v>0.5</v>
      </c>
      <c r="Q18" s="36">
        <v>1.9064529779239558E-2</v>
      </c>
      <c r="R18" s="36">
        <v>0.2591639988611798</v>
      </c>
      <c r="S18" s="36">
        <v>0.5183279977223596</v>
      </c>
      <c r="T18" s="138">
        <v>48.629441624365484</v>
      </c>
      <c r="U18" s="56">
        <v>5.0761421319796947</v>
      </c>
    </row>
    <row r="19" spans="1:21" x14ac:dyDescent="0.25">
      <c r="A19" s="31" t="s">
        <v>36</v>
      </c>
      <c r="B19" s="31" t="s">
        <v>37</v>
      </c>
      <c r="C19" s="32" t="s">
        <v>32</v>
      </c>
      <c r="D19" s="32">
        <v>3</v>
      </c>
      <c r="E19" s="32" t="s">
        <v>33</v>
      </c>
      <c r="F19" s="32">
        <v>90</v>
      </c>
      <c r="G19" s="32">
        <v>98</v>
      </c>
      <c r="H19" s="32">
        <v>98</v>
      </c>
      <c r="I19" s="32">
        <v>95</v>
      </c>
      <c r="J19" s="32">
        <v>96</v>
      </c>
      <c r="K19" s="32">
        <v>98</v>
      </c>
      <c r="L19" s="32">
        <v>98</v>
      </c>
      <c r="M19" s="32">
        <v>99</v>
      </c>
      <c r="N19" s="32">
        <v>98</v>
      </c>
      <c r="O19" s="36">
        <v>2.99</v>
      </c>
      <c r="P19" s="36">
        <v>0.5</v>
      </c>
      <c r="Q19" s="36">
        <v>-0.10533418967412639</v>
      </c>
      <c r="R19" s="36">
        <v>0.2591639988611798</v>
      </c>
      <c r="S19" s="36">
        <v>0.5183279977223596</v>
      </c>
      <c r="T19" s="138">
        <v>47.411167512690362</v>
      </c>
      <c r="U19" s="56">
        <v>5.0761421319796947</v>
      </c>
    </row>
    <row r="20" spans="1:21" x14ac:dyDescent="0.25">
      <c r="A20" s="31" t="s">
        <v>38</v>
      </c>
      <c r="B20" s="31" t="s">
        <v>39</v>
      </c>
      <c r="C20" s="32" t="s">
        <v>32</v>
      </c>
      <c r="D20" s="32">
        <v>3</v>
      </c>
      <c r="E20" s="32" t="s">
        <v>33</v>
      </c>
      <c r="F20" s="32">
        <v>92</v>
      </c>
      <c r="G20" s="32">
        <v>98</v>
      </c>
      <c r="H20" s="32">
        <v>98</v>
      </c>
      <c r="I20" s="32">
        <v>98</v>
      </c>
      <c r="J20" s="32">
        <v>95</v>
      </c>
      <c r="K20" s="32">
        <v>98</v>
      </c>
      <c r="L20" s="32">
        <v>99</v>
      </c>
      <c r="M20" s="32">
        <v>100</v>
      </c>
      <c r="N20" s="32">
        <v>98</v>
      </c>
      <c r="O20" s="36">
        <v>3.38</v>
      </c>
      <c r="P20" s="36">
        <v>0.52</v>
      </c>
      <c r="Q20" s="36">
        <v>0.29896164854931373</v>
      </c>
      <c r="R20" s="36">
        <v>0.26953055881562699</v>
      </c>
      <c r="S20" s="36">
        <v>0.53906111763125397</v>
      </c>
      <c r="T20" s="138">
        <v>51.370558375634516</v>
      </c>
      <c r="U20" s="56">
        <v>5.2791878172588831</v>
      </c>
    </row>
    <row r="21" spans="1:21" x14ac:dyDescent="0.25">
      <c r="A21" s="31" t="s">
        <v>40</v>
      </c>
      <c r="B21" s="31" t="s">
        <v>41</v>
      </c>
      <c r="C21" s="32" t="s">
        <v>32</v>
      </c>
      <c r="D21" s="32">
        <v>4</v>
      </c>
      <c r="E21" s="32" t="s">
        <v>33</v>
      </c>
      <c r="F21" s="32">
        <v>89</v>
      </c>
      <c r="G21" s="32">
        <v>97</v>
      </c>
      <c r="H21" s="32">
        <v>97</v>
      </c>
      <c r="I21" s="32">
        <v>97</v>
      </c>
      <c r="J21" s="32">
        <v>94</v>
      </c>
      <c r="K21" s="32">
        <v>99</v>
      </c>
      <c r="L21" s="32">
        <v>97</v>
      </c>
      <c r="M21" s="32">
        <v>99</v>
      </c>
      <c r="N21" s="32">
        <v>93</v>
      </c>
      <c r="O21" s="36">
        <v>2.5499999999999998</v>
      </c>
      <c r="P21" s="36">
        <v>0.44</v>
      </c>
      <c r="Q21" s="36">
        <v>-0.56146282766980327</v>
      </c>
      <c r="R21" s="36">
        <v>0.22806431899783822</v>
      </c>
      <c r="S21" s="36">
        <v>0.45612863799567643</v>
      </c>
      <c r="T21" s="138">
        <v>42.944162436548226</v>
      </c>
      <c r="U21" s="56">
        <v>4.4670050761421312</v>
      </c>
    </row>
    <row r="22" spans="1:21" x14ac:dyDescent="0.25">
      <c r="A22" s="31" t="s">
        <v>42</v>
      </c>
      <c r="B22" s="31" t="s">
        <v>43</v>
      </c>
      <c r="C22" s="32" t="s">
        <v>32</v>
      </c>
      <c r="D22" s="32">
        <v>2</v>
      </c>
      <c r="E22" s="32" t="s">
        <v>33</v>
      </c>
      <c r="F22" s="32">
        <v>90</v>
      </c>
      <c r="G22" s="32">
        <v>99</v>
      </c>
      <c r="H22" s="32">
        <v>98</v>
      </c>
      <c r="I22" s="32">
        <v>99</v>
      </c>
      <c r="J22" s="32">
        <v>98</v>
      </c>
      <c r="K22" s="32">
        <v>100</v>
      </c>
      <c r="L22" s="32">
        <v>99</v>
      </c>
      <c r="M22" s="32">
        <v>99</v>
      </c>
      <c r="N22" s="32">
        <v>96</v>
      </c>
      <c r="O22" s="36">
        <v>3.52</v>
      </c>
      <c r="P22" s="36">
        <v>0.54</v>
      </c>
      <c r="Q22" s="36">
        <v>0.44409348791157455</v>
      </c>
      <c r="R22" s="36">
        <v>0.27989711877007417</v>
      </c>
      <c r="S22" s="36">
        <v>0.55979423754014834</v>
      </c>
      <c r="T22" s="138">
        <v>52.791878172588838</v>
      </c>
      <c r="U22" s="56">
        <v>5.4822335025380706</v>
      </c>
    </row>
    <row r="23" spans="1:21" x14ac:dyDescent="0.25">
      <c r="A23" s="31" t="s">
        <v>44</v>
      </c>
      <c r="B23" s="31" t="s">
        <v>45</v>
      </c>
      <c r="C23" s="32" t="s">
        <v>32</v>
      </c>
      <c r="D23" s="32">
        <v>4</v>
      </c>
      <c r="E23" s="32" t="s">
        <v>33</v>
      </c>
      <c r="F23" s="32">
        <v>89</v>
      </c>
      <c r="G23" s="32">
        <v>97</v>
      </c>
      <c r="H23" s="32">
        <v>96</v>
      </c>
      <c r="I23" s="32">
        <v>97</v>
      </c>
      <c r="J23" s="32">
        <v>92</v>
      </c>
      <c r="K23" s="32">
        <v>98</v>
      </c>
      <c r="L23" s="32">
        <v>96</v>
      </c>
      <c r="M23" s="32">
        <v>99</v>
      </c>
      <c r="N23" s="32">
        <v>95</v>
      </c>
      <c r="O23" s="36">
        <v>2.41</v>
      </c>
      <c r="P23" s="36">
        <v>0.42</v>
      </c>
      <c r="Q23" s="36">
        <v>-0.70659466703206353</v>
      </c>
      <c r="R23" s="36">
        <v>0.217697759043391</v>
      </c>
      <c r="S23" s="36">
        <v>0.43539551808678201</v>
      </c>
      <c r="T23" s="138">
        <v>41.522842639593911</v>
      </c>
      <c r="U23" s="56">
        <v>4.2639593908629427</v>
      </c>
    </row>
    <row r="24" spans="1:21" x14ac:dyDescent="0.25">
      <c r="A24" s="31" t="s">
        <v>46</v>
      </c>
      <c r="B24" s="31" t="s">
        <v>47</v>
      </c>
      <c r="C24" s="32" t="s">
        <v>32</v>
      </c>
      <c r="D24" s="32">
        <v>4</v>
      </c>
      <c r="E24" s="32" t="s">
        <v>33</v>
      </c>
      <c r="F24" s="32">
        <v>86</v>
      </c>
      <c r="G24" s="32">
        <v>97</v>
      </c>
      <c r="H24" s="32">
        <v>95</v>
      </c>
      <c r="I24" s="32">
        <v>95</v>
      </c>
      <c r="J24" s="32">
        <v>89</v>
      </c>
      <c r="K24" s="32">
        <v>96</v>
      </c>
      <c r="L24" s="32">
        <v>95</v>
      </c>
      <c r="M24" s="32">
        <v>98</v>
      </c>
      <c r="N24" s="32">
        <v>93</v>
      </c>
      <c r="O24" s="36">
        <v>1.84</v>
      </c>
      <c r="P24" s="36">
        <v>0.36</v>
      </c>
      <c r="Q24" s="36">
        <v>-1.2974885844355535</v>
      </c>
      <c r="R24" s="36">
        <v>0.18659807918004945</v>
      </c>
      <c r="S24" s="36">
        <v>0.3731961583600989</v>
      </c>
      <c r="T24" s="138">
        <v>35.736040609137056</v>
      </c>
      <c r="U24" s="56">
        <v>3.6548223350253801</v>
      </c>
    </row>
    <row r="25" spans="1:21" x14ac:dyDescent="0.25">
      <c r="A25" s="31" t="s">
        <v>48</v>
      </c>
      <c r="B25" s="31" t="s">
        <v>49</v>
      </c>
      <c r="C25" s="32" t="s">
        <v>32</v>
      </c>
      <c r="D25" s="32">
        <v>2</v>
      </c>
      <c r="E25" s="32" t="s">
        <v>33</v>
      </c>
      <c r="F25" s="32">
        <v>91</v>
      </c>
      <c r="G25" s="32">
        <v>98</v>
      </c>
      <c r="H25" s="32">
        <v>95</v>
      </c>
      <c r="I25" s="32">
        <v>95</v>
      </c>
      <c r="J25" s="32">
        <v>95</v>
      </c>
      <c r="K25" s="32">
        <v>100</v>
      </c>
      <c r="L25" s="32">
        <v>98</v>
      </c>
      <c r="M25" s="32">
        <v>98</v>
      </c>
      <c r="N25" s="32">
        <v>95</v>
      </c>
      <c r="O25" s="36">
        <v>2.7</v>
      </c>
      <c r="P25" s="36">
        <v>0.46</v>
      </c>
      <c r="Q25" s="36">
        <v>-0.40596442835309499</v>
      </c>
      <c r="R25" s="36">
        <v>0.23843087895228543</v>
      </c>
      <c r="S25" s="36">
        <v>0.47686175790457086</v>
      </c>
      <c r="T25" s="138">
        <v>44.467005076142136</v>
      </c>
      <c r="U25" s="56">
        <v>4.6700507614213196</v>
      </c>
    </row>
    <row r="26" spans="1:21" x14ac:dyDescent="0.25">
      <c r="A26" s="31" t="s">
        <v>50</v>
      </c>
      <c r="B26" s="31" t="s">
        <v>51</v>
      </c>
      <c r="C26" s="32" t="s">
        <v>32</v>
      </c>
      <c r="D26" s="32">
        <v>4</v>
      </c>
      <c r="E26" s="32" t="s">
        <v>33</v>
      </c>
      <c r="F26" s="32">
        <v>94</v>
      </c>
      <c r="G26" s="32">
        <v>98</v>
      </c>
      <c r="H26" s="32">
        <v>97</v>
      </c>
      <c r="I26" s="32">
        <v>98</v>
      </c>
      <c r="J26" s="32">
        <v>96</v>
      </c>
      <c r="K26" s="32">
        <v>99</v>
      </c>
      <c r="L26" s="32">
        <v>99</v>
      </c>
      <c r="M26" s="32">
        <v>100</v>
      </c>
      <c r="N26" s="32">
        <v>97</v>
      </c>
      <c r="O26" s="36">
        <v>3.52</v>
      </c>
      <c r="P26" s="36">
        <v>0.54</v>
      </c>
      <c r="Q26" s="36">
        <v>0.44409348791157455</v>
      </c>
      <c r="R26" s="36">
        <v>0.27989711877007417</v>
      </c>
      <c r="S26" s="36">
        <v>0.55979423754014834</v>
      </c>
      <c r="T26" s="138">
        <v>52.791878172588838</v>
      </c>
      <c r="U26" s="56">
        <v>5.4822335025380706</v>
      </c>
    </row>
    <row r="27" spans="1:21" x14ac:dyDescent="0.25">
      <c r="A27" s="31" t="s">
        <v>52</v>
      </c>
      <c r="B27" s="31" t="s">
        <v>53</v>
      </c>
      <c r="C27" s="32" t="s">
        <v>32</v>
      </c>
      <c r="D27" s="32">
        <v>3</v>
      </c>
      <c r="E27" s="32" t="s">
        <v>33</v>
      </c>
      <c r="F27" s="32">
        <v>92</v>
      </c>
      <c r="G27" s="32">
        <v>98</v>
      </c>
      <c r="H27" s="32">
        <v>97</v>
      </c>
      <c r="I27" s="32">
        <v>96</v>
      </c>
      <c r="J27" s="32">
        <v>94</v>
      </c>
      <c r="K27" s="32">
        <v>98</v>
      </c>
      <c r="L27" s="32">
        <v>97</v>
      </c>
      <c r="M27" s="32">
        <v>99</v>
      </c>
      <c r="N27" s="32">
        <v>96</v>
      </c>
      <c r="O27" s="36">
        <v>2.81</v>
      </c>
      <c r="P27" s="36">
        <v>0.48</v>
      </c>
      <c r="Q27" s="36">
        <v>-0.291932268854176</v>
      </c>
      <c r="R27" s="36">
        <v>0.24879743890673259</v>
      </c>
      <c r="S27" s="36">
        <v>0.49759487781346518</v>
      </c>
      <c r="T27" s="138">
        <v>45.583756345177662</v>
      </c>
      <c r="U27" s="56">
        <v>4.8730964467005071</v>
      </c>
    </row>
    <row r="28" spans="1:21" x14ac:dyDescent="0.25">
      <c r="A28" s="31" t="s">
        <v>54</v>
      </c>
      <c r="B28" s="31" t="s">
        <v>55</v>
      </c>
      <c r="C28" s="32" t="s">
        <v>32</v>
      </c>
      <c r="D28" s="32">
        <v>3</v>
      </c>
      <c r="E28" s="32" t="s">
        <v>33</v>
      </c>
      <c r="F28" s="32">
        <v>90</v>
      </c>
      <c r="G28" s="32">
        <v>95</v>
      </c>
      <c r="H28" s="32">
        <v>97</v>
      </c>
      <c r="I28" s="32">
        <v>97</v>
      </c>
      <c r="J28" s="32">
        <v>93</v>
      </c>
      <c r="K28" s="32">
        <v>97</v>
      </c>
      <c r="L28" s="32">
        <v>96</v>
      </c>
      <c r="M28" s="32">
        <v>99</v>
      </c>
      <c r="N28" s="32">
        <v>96</v>
      </c>
      <c r="O28" s="36">
        <v>2.4500000000000002</v>
      </c>
      <c r="P28" s="36">
        <v>0.44</v>
      </c>
      <c r="Q28" s="36">
        <v>-0.66512842721427479</v>
      </c>
      <c r="R28" s="36">
        <v>0.22806431899783822</v>
      </c>
      <c r="S28" s="36">
        <v>0.45612863799567643</v>
      </c>
      <c r="T28" s="138">
        <v>41.92893401015229</v>
      </c>
      <c r="U28" s="56">
        <v>4.4670050761421312</v>
      </c>
    </row>
    <row r="29" spans="1:21" x14ac:dyDescent="0.25">
      <c r="A29" s="31" t="s">
        <v>56</v>
      </c>
      <c r="B29" s="31" t="s">
        <v>57</v>
      </c>
      <c r="C29" s="32" t="s">
        <v>32</v>
      </c>
      <c r="D29" s="32">
        <v>1</v>
      </c>
      <c r="E29" s="32" t="s">
        <v>58</v>
      </c>
      <c r="F29" s="32">
        <v>87</v>
      </c>
      <c r="G29" s="32">
        <v>98</v>
      </c>
      <c r="H29" s="32">
        <v>97</v>
      </c>
      <c r="I29" s="32">
        <v>95</v>
      </c>
      <c r="J29" s="32">
        <v>95</v>
      </c>
      <c r="K29" s="32">
        <v>97</v>
      </c>
      <c r="L29" s="32">
        <v>98</v>
      </c>
      <c r="M29" s="32">
        <v>100</v>
      </c>
      <c r="N29" s="32">
        <v>98</v>
      </c>
      <c r="O29" s="36">
        <v>2.7</v>
      </c>
      <c r="P29" s="36">
        <v>0.46</v>
      </c>
      <c r="Q29" s="36">
        <v>-0.40596442835309499</v>
      </c>
      <c r="R29" s="36">
        <v>0.23843087895228543</v>
      </c>
      <c r="S29" s="36">
        <v>0.47686175790457086</v>
      </c>
      <c r="T29" s="138">
        <v>44.467005076142136</v>
      </c>
      <c r="U29" s="56">
        <v>4.6700507614213196</v>
      </c>
    </row>
    <row r="30" spans="1:21" x14ac:dyDescent="0.25">
      <c r="A30" s="31" t="s">
        <v>59</v>
      </c>
      <c r="B30" s="31" t="s">
        <v>60</v>
      </c>
      <c r="C30" s="32" t="s">
        <v>32</v>
      </c>
      <c r="D30" s="32">
        <v>4</v>
      </c>
      <c r="E30" s="32" t="s">
        <v>33</v>
      </c>
      <c r="F30" s="32">
        <v>89</v>
      </c>
      <c r="G30" s="32">
        <v>98</v>
      </c>
      <c r="H30" s="32">
        <v>97</v>
      </c>
      <c r="I30" s="32">
        <v>96</v>
      </c>
      <c r="J30" s="32">
        <v>95</v>
      </c>
      <c r="K30" s="32">
        <v>97</v>
      </c>
      <c r="L30" s="32">
        <v>96</v>
      </c>
      <c r="M30" s="32">
        <v>99</v>
      </c>
      <c r="N30" s="32">
        <v>96</v>
      </c>
      <c r="O30" s="36">
        <v>2.6</v>
      </c>
      <c r="P30" s="36">
        <v>0.46</v>
      </c>
      <c r="Q30" s="36">
        <v>-0.50963002789756695</v>
      </c>
      <c r="R30" s="36">
        <v>0.23843087895228543</v>
      </c>
      <c r="S30" s="36">
        <v>0.47686175790457086</v>
      </c>
      <c r="T30" s="138">
        <v>43.451776649746193</v>
      </c>
      <c r="U30" s="56">
        <v>4.6700507614213196</v>
      </c>
    </row>
    <row r="31" spans="1:21" x14ac:dyDescent="0.25">
      <c r="A31" s="31" t="s">
        <v>61</v>
      </c>
      <c r="B31" s="31" t="s">
        <v>62</v>
      </c>
      <c r="C31" s="32" t="s">
        <v>32</v>
      </c>
      <c r="D31" s="32">
        <v>3</v>
      </c>
      <c r="E31" s="32" t="s">
        <v>33</v>
      </c>
      <c r="F31" s="32">
        <v>87</v>
      </c>
      <c r="G31" s="32">
        <v>97</v>
      </c>
      <c r="H31" s="32">
        <v>99</v>
      </c>
      <c r="I31" s="32">
        <v>97</v>
      </c>
      <c r="J31" s="32">
        <v>96</v>
      </c>
      <c r="K31" s="32">
        <v>97</v>
      </c>
      <c r="L31" s="32">
        <v>99</v>
      </c>
      <c r="M31" s="32">
        <v>99</v>
      </c>
      <c r="N31" s="32">
        <v>97</v>
      </c>
      <c r="O31" s="36">
        <v>2.87</v>
      </c>
      <c r="P31" s="36">
        <v>0.48</v>
      </c>
      <c r="Q31" s="36">
        <v>-0.22973290912749281</v>
      </c>
      <c r="R31" s="36">
        <v>0.24879743890673259</v>
      </c>
      <c r="S31" s="36">
        <v>0.49759487781346518</v>
      </c>
      <c r="T31" s="138">
        <v>46.192893401015233</v>
      </c>
      <c r="U31" s="56">
        <v>4.8730964467005071</v>
      </c>
    </row>
    <row r="32" spans="1:21" x14ac:dyDescent="0.25">
      <c r="A32" s="31" t="s">
        <v>63</v>
      </c>
      <c r="B32" s="31" t="s">
        <v>64</v>
      </c>
      <c r="C32" s="32" t="s">
        <v>32</v>
      </c>
      <c r="D32" s="32">
        <v>4</v>
      </c>
      <c r="E32" s="32" t="s">
        <v>33</v>
      </c>
      <c r="F32" s="32">
        <v>84</v>
      </c>
      <c r="G32" s="32">
        <v>98</v>
      </c>
      <c r="H32" s="32">
        <v>97</v>
      </c>
      <c r="I32" s="32">
        <v>95</v>
      </c>
      <c r="J32" s="32">
        <v>93</v>
      </c>
      <c r="K32" s="32">
        <v>99</v>
      </c>
      <c r="L32" s="32">
        <v>97</v>
      </c>
      <c r="M32" s="32">
        <v>100</v>
      </c>
      <c r="N32" s="32">
        <v>93</v>
      </c>
      <c r="O32" s="36">
        <v>2.27</v>
      </c>
      <c r="P32" s="36">
        <v>0.4</v>
      </c>
      <c r="Q32" s="36">
        <v>-0.85172650639432435</v>
      </c>
      <c r="R32" s="36">
        <v>0.20733119908894385</v>
      </c>
      <c r="S32" s="36">
        <v>0.41466239817788769</v>
      </c>
      <c r="T32" s="138">
        <v>40.101522842639604</v>
      </c>
      <c r="U32" s="56">
        <v>4.0609137055837561</v>
      </c>
    </row>
    <row r="33" spans="1:21" x14ac:dyDescent="0.25">
      <c r="A33" s="31" t="s">
        <v>65</v>
      </c>
      <c r="B33" s="31" t="s">
        <v>66</v>
      </c>
      <c r="C33" s="32" t="s">
        <v>32</v>
      </c>
      <c r="D33" s="32">
        <v>5</v>
      </c>
      <c r="E33" s="32" t="s">
        <v>67</v>
      </c>
      <c r="F33" s="32">
        <v>89</v>
      </c>
      <c r="G33" s="32">
        <v>98</v>
      </c>
      <c r="H33" s="32">
        <v>96</v>
      </c>
      <c r="I33" s="32">
        <v>96</v>
      </c>
      <c r="J33" s="32">
        <v>94</v>
      </c>
      <c r="K33" s="32">
        <v>99</v>
      </c>
      <c r="L33" s="32">
        <v>98</v>
      </c>
      <c r="M33" s="32">
        <v>99</v>
      </c>
      <c r="N33" s="32">
        <v>96</v>
      </c>
      <c r="O33" s="36">
        <v>2.7</v>
      </c>
      <c r="P33" s="36">
        <v>0.46</v>
      </c>
      <c r="Q33" s="36">
        <v>-0.40596442835309499</v>
      </c>
      <c r="R33" s="36">
        <v>0.23843087895228543</v>
      </c>
      <c r="S33" s="36">
        <v>0.47686175790457086</v>
      </c>
      <c r="T33" s="138">
        <v>44.467005076142136</v>
      </c>
      <c r="U33" s="56">
        <v>4.6700507614213196</v>
      </c>
    </row>
    <row r="34" spans="1:21" x14ac:dyDescent="0.25">
      <c r="A34" s="31" t="s">
        <v>68</v>
      </c>
      <c r="B34" s="31" t="s">
        <v>69</v>
      </c>
      <c r="C34" s="32" t="s">
        <v>32</v>
      </c>
      <c r="D34" s="32">
        <v>4</v>
      </c>
      <c r="E34" s="32" t="s">
        <v>70</v>
      </c>
      <c r="F34" s="32">
        <v>88</v>
      </c>
      <c r="G34" s="32">
        <v>97</v>
      </c>
      <c r="H34" s="32">
        <v>95</v>
      </c>
      <c r="I34" s="32">
        <v>94</v>
      </c>
      <c r="J34" s="32">
        <v>92</v>
      </c>
      <c r="K34" s="32">
        <v>97</v>
      </c>
      <c r="L34" s="32">
        <v>94</v>
      </c>
      <c r="M34" s="32">
        <v>98</v>
      </c>
      <c r="N34" s="32">
        <v>94</v>
      </c>
      <c r="O34" s="36">
        <v>2.0099999999999998</v>
      </c>
      <c r="P34" s="36">
        <v>0.38</v>
      </c>
      <c r="Q34" s="36">
        <v>-1.1212570652099516</v>
      </c>
      <c r="R34" s="36">
        <v>0.19696463913449663</v>
      </c>
      <c r="S34" s="36">
        <v>0.39392927826899327</v>
      </c>
      <c r="T34" s="138">
        <v>37.461928934010153</v>
      </c>
      <c r="U34" s="56">
        <v>3.8578680203045677</v>
      </c>
    </row>
    <row r="35" spans="1:21" x14ac:dyDescent="0.25">
      <c r="A35" s="31" t="s">
        <v>71</v>
      </c>
      <c r="B35" s="31" t="s">
        <v>72</v>
      </c>
      <c r="C35" s="32" t="s">
        <v>32</v>
      </c>
      <c r="D35" s="32">
        <v>4</v>
      </c>
      <c r="E35" s="32" t="s">
        <v>33</v>
      </c>
      <c r="F35" s="32">
        <v>93</v>
      </c>
      <c r="G35" s="32">
        <v>98</v>
      </c>
      <c r="H35" s="32">
        <v>98</v>
      </c>
      <c r="I35" s="32">
        <v>98</v>
      </c>
      <c r="J35" s="32">
        <v>96</v>
      </c>
      <c r="K35" s="32">
        <v>99</v>
      </c>
      <c r="L35" s="32">
        <v>98</v>
      </c>
      <c r="M35" s="32">
        <v>100</v>
      </c>
      <c r="N35" s="32">
        <v>97</v>
      </c>
      <c r="O35" s="36">
        <v>3.45</v>
      </c>
      <c r="P35" s="36">
        <v>0.54</v>
      </c>
      <c r="Q35" s="36">
        <v>0.37152756823044436</v>
      </c>
      <c r="R35" s="36">
        <v>0.27989711877007417</v>
      </c>
      <c r="S35" s="36">
        <v>0.55979423754014834</v>
      </c>
      <c r="T35" s="138">
        <v>52.081218274111677</v>
      </c>
      <c r="U35" s="56">
        <v>5.4822335025380706</v>
      </c>
    </row>
    <row r="36" spans="1:21" x14ac:dyDescent="0.25">
      <c r="A36" s="31" t="s">
        <v>73</v>
      </c>
      <c r="B36" s="31" t="s">
        <v>74</v>
      </c>
      <c r="C36" s="32" t="s">
        <v>32</v>
      </c>
      <c r="D36" s="32">
        <v>3</v>
      </c>
      <c r="E36" s="32" t="s">
        <v>33</v>
      </c>
      <c r="F36" s="32">
        <v>89</v>
      </c>
      <c r="G36" s="32">
        <v>98</v>
      </c>
      <c r="H36" s="32">
        <v>97</v>
      </c>
      <c r="I36" s="32">
        <v>95</v>
      </c>
      <c r="J36" s="32">
        <v>94</v>
      </c>
      <c r="K36" s="32">
        <v>98</v>
      </c>
      <c r="L36" s="32">
        <v>98</v>
      </c>
      <c r="M36" s="32">
        <v>98</v>
      </c>
      <c r="N36" s="32">
        <v>97</v>
      </c>
      <c r="O36" s="36">
        <v>2.65</v>
      </c>
      <c r="P36" s="36">
        <v>0.46</v>
      </c>
      <c r="Q36" s="36">
        <v>-0.45779722812533119</v>
      </c>
      <c r="R36" s="36">
        <v>0.23843087895228543</v>
      </c>
      <c r="S36" s="36">
        <v>0.47686175790457086</v>
      </c>
      <c r="T36" s="138">
        <v>43.959390862944161</v>
      </c>
      <c r="U36" s="56">
        <v>4.6700507614213196</v>
      </c>
    </row>
    <row r="37" spans="1:21" x14ac:dyDescent="0.25">
      <c r="A37" s="31" t="s">
        <v>75</v>
      </c>
      <c r="B37" s="31" t="s">
        <v>76</v>
      </c>
      <c r="C37" s="32" t="s">
        <v>32</v>
      </c>
      <c r="D37" s="32">
        <v>4</v>
      </c>
      <c r="E37" s="32" t="s">
        <v>33</v>
      </c>
      <c r="F37" s="32">
        <v>87</v>
      </c>
      <c r="G37" s="32">
        <v>96</v>
      </c>
      <c r="H37" s="32">
        <v>95</v>
      </c>
      <c r="I37" s="32">
        <v>96</v>
      </c>
      <c r="J37" s="32">
        <v>94</v>
      </c>
      <c r="K37" s="32">
        <v>98</v>
      </c>
      <c r="L37" s="32">
        <v>95</v>
      </c>
      <c r="M37" s="32">
        <v>99</v>
      </c>
      <c r="N37" s="32">
        <v>93</v>
      </c>
      <c r="O37" s="36">
        <v>2.15</v>
      </c>
      <c r="P37" s="36">
        <v>0.4</v>
      </c>
      <c r="Q37" s="36">
        <v>-0.97612522584769079</v>
      </c>
      <c r="R37" s="36">
        <v>0.20733119908894385</v>
      </c>
      <c r="S37" s="36">
        <v>0.41466239817788769</v>
      </c>
      <c r="T37" s="138">
        <v>38.883248730964468</v>
      </c>
      <c r="U37" s="56">
        <v>4.0609137055837561</v>
      </c>
    </row>
    <row r="38" spans="1:21" x14ac:dyDescent="0.25">
      <c r="A38" s="31" t="s">
        <v>77</v>
      </c>
      <c r="B38" s="31" t="s">
        <v>78</v>
      </c>
      <c r="C38" s="32" t="s">
        <v>32</v>
      </c>
      <c r="D38" s="32">
        <v>3</v>
      </c>
      <c r="E38" s="32" t="s">
        <v>33</v>
      </c>
      <c r="F38" s="32">
        <v>88</v>
      </c>
      <c r="G38" s="32">
        <v>98</v>
      </c>
      <c r="H38" s="32">
        <v>97</v>
      </c>
      <c r="I38" s="32">
        <v>95</v>
      </c>
      <c r="J38" s="32">
        <v>93</v>
      </c>
      <c r="K38" s="32">
        <v>97</v>
      </c>
      <c r="L38" s="32">
        <v>98</v>
      </c>
      <c r="M38" s="32">
        <v>100</v>
      </c>
      <c r="N38" s="32">
        <v>95</v>
      </c>
      <c r="O38" s="36">
        <v>2.5</v>
      </c>
      <c r="P38" s="36">
        <v>0.44</v>
      </c>
      <c r="Q38" s="36">
        <v>-0.61329562744203903</v>
      </c>
      <c r="R38" s="36">
        <v>0.22806431899783822</v>
      </c>
      <c r="S38" s="36">
        <v>0.45612863799567643</v>
      </c>
      <c r="T38" s="138">
        <v>42.436548223350258</v>
      </c>
      <c r="U38" s="56">
        <v>4.4670050761421312</v>
      </c>
    </row>
    <row r="39" spans="1:21" x14ac:dyDescent="0.25">
      <c r="A39" s="31" t="s">
        <v>79</v>
      </c>
      <c r="B39" s="31" t="s">
        <v>80</v>
      </c>
      <c r="C39" s="32" t="s">
        <v>32</v>
      </c>
      <c r="D39" s="32">
        <v>1</v>
      </c>
      <c r="E39" s="32" t="s">
        <v>33</v>
      </c>
      <c r="F39" s="32">
        <v>96</v>
      </c>
      <c r="G39" s="32">
        <v>99</v>
      </c>
      <c r="H39" s="32">
        <v>94</v>
      </c>
      <c r="I39" s="32">
        <v>97</v>
      </c>
      <c r="J39" s="32">
        <v>93</v>
      </c>
      <c r="K39" s="32">
        <v>99</v>
      </c>
      <c r="L39" s="32">
        <v>100</v>
      </c>
      <c r="M39" s="32">
        <v>100</v>
      </c>
      <c r="N39" s="32">
        <v>94</v>
      </c>
      <c r="O39" s="36">
        <v>3.11</v>
      </c>
      <c r="P39" s="36">
        <v>0.5</v>
      </c>
      <c r="Q39" s="36">
        <v>1.9064529779239558E-2</v>
      </c>
      <c r="R39" s="36">
        <v>0.2591639988611798</v>
      </c>
      <c r="S39" s="36">
        <v>0.5183279977223596</v>
      </c>
      <c r="T39" s="138">
        <v>48.629441624365484</v>
      </c>
      <c r="U39" s="56">
        <v>5.0761421319796947</v>
      </c>
    </row>
    <row r="40" spans="1:21" x14ac:dyDescent="0.25">
      <c r="A40" s="31" t="s">
        <v>81</v>
      </c>
      <c r="B40" s="31" t="s">
        <v>82</v>
      </c>
      <c r="C40" s="32" t="s">
        <v>32</v>
      </c>
      <c r="D40" s="32">
        <v>3</v>
      </c>
      <c r="E40" s="32" t="s">
        <v>83</v>
      </c>
      <c r="F40" s="32">
        <v>93</v>
      </c>
      <c r="G40" s="32">
        <v>98</v>
      </c>
      <c r="H40" s="32">
        <v>98</v>
      </c>
      <c r="I40" s="32">
        <v>98</v>
      </c>
      <c r="J40" s="32">
        <v>97</v>
      </c>
      <c r="K40" s="32">
        <v>99</v>
      </c>
      <c r="L40" s="32">
        <v>99</v>
      </c>
      <c r="M40" s="32">
        <v>100</v>
      </c>
      <c r="N40" s="32">
        <v>98</v>
      </c>
      <c r="O40" s="36">
        <v>3.67</v>
      </c>
      <c r="P40" s="36">
        <v>0.56000000000000005</v>
      </c>
      <c r="Q40" s="36">
        <v>0.59959188722828238</v>
      </c>
      <c r="R40" s="36">
        <v>0.29026367872452141</v>
      </c>
      <c r="S40" s="36">
        <v>0.58052735744904282</v>
      </c>
      <c r="T40" s="138">
        <v>54.314720812182742</v>
      </c>
      <c r="U40" s="56">
        <v>5.6852791878172591</v>
      </c>
    </row>
    <row r="41" spans="1:21" x14ac:dyDescent="0.25">
      <c r="A41" s="31" t="s">
        <v>84</v>
      </c>
      <c r="B41" s="31" t="s">
        <v>85</v>
      </c>
      <c r="C41" s="32" t="s">
        <v>32</v>
      </c>
      <c r="D41" s="32">
        <v>3</v>
      </c>
      <c r="E41" s="32" t="s">
        <v>33</v>
      </c>
      <c r="F41" s="32">
        <v>88</v>
      </c>
      <c r="G41" s="32">
        <v>95</v>
      </c>
      <c r="H41" s="32">
        <v>93</v>
      </c>
      <c r="I41" s="32">
        <v>96</v>
      </c>
      <c r="J41" s="32">
        <v>91</v>
      </c>
      <c r="K41" s="32">
        <v>95</v>
      </c>
      <c r="L41" s="32">
        <v>94</v>
      </c>
      <c r="M41" s="32">
        <v>98</v>
      </c>
      <c r="N41" s="32">
        <v>93</v>
      </c>
      <c r="O41" s="36">
        <v>1.81</v>
      </c>
      <c r="P41" s="36">
        <v>0.36</v>
      </c>
      <c r="Q41" s="36">
        <v>-1.3285882642988951</v>
      </c>
      <c r="R41" s="36">
        <v>0.18659807918004945</v>
      </c>
      <c r="S41" s="36">
        <v>0.3731961583600989</v>
      </c>
      <c r="T41" s="138">
        <v>35.431472081218274</v>
      </c>
      <c r="U41" s="56">
        <v>3.6548223350253801</v>
      </c>
    </row>
    <row r="42" spans="1:21" x14ac:dyDescent="0.25">
      <c r="A42" s="31" t="s">
        <v>86</v>
      </c>
      <c r="B42" s="31" t="s">
        <v>87</v>
      </c>
      <c r="C42" s="32" t="s">
        <v>32</v>
      </c>
      <c r="D42" s="32">
        <v>2</v>
      </c>
      <c r="E42" s="32" t="s">
        <v>33</v>
      </c>
      <c r="F42" s="32">
        <v>92</v>
      </c>
      <c r="G42" s="32">
        <v>98</v>
      </c>
      <c r="H42" s="32">
        <v>97</v>
      </c>
      <c r="I42" s="32">
        <v>97</v>
      </c>
      <c r="J42" s="32">
        <v>95</v>
      </c>
      <c r="K42" s="32">
        <v>98</v>
      </c>
      <c r="L42" s="32">
        <v>99</v>
      </c>
      <c r="M42" s="32">
        <v>100</v>
      </c>
      <c r="N42" s="32">
        <v>97</v>
      </c>
      <c r="O42" s="36">
        <v>3.18</v>
      </c>
      <c r="P42" s="36">
        <v>0.5</v>
      </c>
      <c r="Q42" s="36">
        <v>9.1630449460370189E-2</v>
      </c>
      <c r="R42" s="36">
        <v>0.2591639988611798</v>
      </c>
      <c r="S42" s="36">
        <v>0.5183279977223596</v>
      </c>
      <c r="T42" s="138">
        <v>49.340101522842644</v>
      </c>
      <c r="U42" s="56">
        <v>5.0761421319796947</v>
      </c>
    </row>
    <row r="43" spans="1:21" x14ac:dyDescent="0.25">
      <c r="A43" s="31" t="s">
        <v>88</v>
      </c>
      <c r="B43" s="31" t="s">
        <v>89</v>
      </c>
      <c r="C43" s="32" t="s">
        <v>90</v>
      </c>
      <c r="D43" s="32">
        <v>2</v>
      </c>
      <c r="E43" s="32" t="s">
        <v>33</v>
      </c>
      <c r="F43" s="32">
        <v>90</v>
      </c>
      <c r="G43" s="32">
        <v>96</v>
      </c>
      <c r="H43" s="32">
        <v>98</v>
      </c>
      <c r="I43" s="32">
        <v>99</v>
      </c>
      <c r="J43" s="32">
        <v>96</v>
      </c>
      <c r="K43" s="32">
        <v>99</v>
      </c>
      <c r="L43" s="32">
        <v>100</v>
      </c>
      <c r="M43" s="32">
        <v>100</v>
      </c>
      <c r="N43" s="32">
        <v>96</v>
      </c>
      <c r="O43" s="36">
        <v>3.24</v>
      </c>
      <c r="P43" s="36">
        <v>0.52</v>
      </c>
      <c r="Q43" s="36">
        <v>0.15382980918705341</v>
      </c>
      <c r="R43" s="36">
        <v>0.26953055881562699</v>
      </c>
      <c r="S43" s="36">
        <v>0.53906111763125397</v>
      </c>
      <c r="T43" s="138">
        <v>49.949238578680209</v>
      </c>
      <c r="U43" s="56">
        <v>5.2791878172588831</v>
      </c>
    </row>
    <row r="44" spans="1:21" x14ac:dyDescent="0.25">
      <c r="A44" s="31" t="s">
        <v>91</v>
      </c>
      <c r="B44" s="31" t="s">
        <v>92</v>
      </c>
      <c r="C44" s="32" t="s">
        <v>90</v>
      </c>
      <c r="D44" s="32">
        <v>1</v>
      </c>
      <c r="E44" s="32" t="s">
        <v>58</v>
      </c>
      <c r="F44" s="32">
        <v>99</v>
      </c>
      <c r="G44" s="32">
        <v>100</v>
      </c>
      <c r="H44" s="32">
        <v>98</v>
      </c>
      <c r="I44" s="32">
        <v>97</v>
      </c>
      <c r="J44" s="32">
        <v>97</v>
      </c>
      <c r="K44" s="32">
        <v>99</v>
      </c>
      <c r="L44" s="32">
        <v>99</v>
      </c>
      <c r="M44" s="32">
        <v>99</v>
      </c>
      <c r="N44" s="32">
        <v>98</v>
      </c>
      <c r="O44" s="36">
        <v>4.16</v>
      </c>
      <c r="P44" s="36">
        <v>0.6</v>
      </c>
      <c r="Q44" s="36">
        <v>1.1075533249961949</v>
      </c>
      <c r="R44" s="36">
        <v>0.31099679863341573</v>
      </c>
      <c r="S44" s="36">
        <v>0.62199359726683145</v>
      </c>
      <c r="T44" s="138">
        <v>59.289340101522846</v>
      </c>
      <c r="U44" s="56">
        <v>6.0913705583756341</v>
      </c>
    </row>
    <row r="45" spans="1:21" x14ac:dyDescent="0.25">
      <c r="A45" s="31" t="s">
        <v>93</v>
      </c>
      <c r="B45" s="31" t="s">
        <v>94</v>
      </c>
      <c r="C45" s="32" t="s">
        <v>90</v>
      </c>
      <c r="D45" s="32">
        <v>2</v>
      </c>
      <c r="E45" s="32" t="s">
        <v>58</v>
      </c>
      <c r="F45" s="32">
        <v>92</v>
      </c>
      <c r="G45" s="32">
        <v>99</v>
      </c>
      <c r="H45" s="32">
        <v>99</v>
      </c>
      <c r="I45" s="32">
        <v>99</v>
      </c>
      <c r="J45" s="32">
        <v>99</v>
      </c>
      <c r="K45" s="32">
        <v>100</v>
      </c>
      <c r="L45" s="32">
        <v>99</v>
      </c>
      <c r="M45" s="32">
        <v>100</v>
      </c>
      <c r="N45" s="32">
        <v>96</v>
      </c>
      <c r="O45" s="36">
        <v>3.9</v>
      </c>
      <c r="P45" s="36">
        <v>0.57999999999999996</v>
      </c>
      <c r="Q45" s="36">
        <v>0.8380227661805677</v>
      </c>
      <c r="R45" s="36">
        <v>0.30063023867896854</v>
      </c>
      <c r="S45" s="36">
        <v>0.60126047735793708</v>
      </c>
      <c r="T45" s="138">
        <v>56.649746192893403</v>
      </c>
      <c r="U45" s="56">
        <v>5.8883248730964457</v>
      </c>
    </row>
    <row r="46" spans="1:21" x14ac:dyDescent="0.25">
      <c r="A46" s="31" t="s">
        <v>95</v>
      </c>
      <c r="B46" s="31" t="s">
        <v>96</v>
      </c>
      <c r="C46" s="32" t="s">
        <v>90</v>
      </c>
      <c r="D46" s="32">
        <v>1</v>
      </c>
      <c r="E46" s="32" t="s">
        <v>58</v>
      </c>
      <c r="F46" s="32">
        <v>93</v>
      </c>
      <c r="G46" s="32">
        <v>100</v>
      </c>
      <c r="H46" s="32">
        <v>96</v>
      </c>
      <c r="I46" s="32">
        <v>98</v>
      </c>
      <c r="J46" s="32">
        <v>97</v>
      </c>
      <c r="K46" s="32">
        <v>98</v>
      </c>
      <c r="L46" s="32">
        <v>98</v>
      </c>
      <c r="M46" s="32">
        <v>99</v>
      </c>
      <c r="N46" s="32">
        <v>95</v>
      </c>
      <c r="O46" s="36">
        <v>3.24</v>
      </c>
      <c r="P46" s="36">
        <v>0.52</v>
      </c>
      <c r="Q46" s="36">
        <v>0.15382980918705341</v>
      </c>
      <c r="R46" s="36">
        <v>0.26953055881562699</v>
      </c>
      <c r="S46" s="36">
        <v>0.53906111763125397</v>
      </c>
      <c r="T46" s="138">
        <v>49.949238578680209</v>
      </c>
      <c r="U46" s="56">
        <v>5.2791878172588831</v>
      </c>
    </row>
    <row r="47" spans="1:21" x14ac:dyDescent="0.25">
      <c r="A47" s="31" t="s">
        <v>97</v>
      </c>
      <c r="B47" s="31" t="s">
        <v>98</v>
      </c>
      <c r="C47" s="32" t="s">
        <v>90</v>
      </c>
      <c r="D47" s="32">
        <v>2</v>
      </c>
      <c r="E47" s="32" t="s">
        <v>58</v>
      </c>
      <c r="F47" s="32">
        <v>91</v>
      </c>
      <c r="G47" s="32">
        <v>99</v>
      </c>
      <c r="H47" s="32">
        <v>95</v>
      </c>
      <c r="I47" s="32">
        <v>95</v>
      </c>
      <c r="J47" s="32">
        <v>92</v>
      </c>
      <c r="K47" s="32">
        <v>96</v>
      </c>
      <c r="L47" s="32">
        <v>98</v>
      </c>
      <c r="M47" s="32">
        <v>98</v>
      </c>
      <c r="N47" s="32">
        <v>95</v>
      </c>
      <c r="O47" s="36">
        <v>2.41</v>
      </c>
      <c r="P47" s="36">
        <v>0.42</v>
      </c>
      <c r="Q47" s="36">
        <v>-0.70659466703206353</v>
      </c>
      <c r="R47" s="36">
        <v>0.217697759043391</v>
      </c>
      <c r="S47" s="36">
        <v>0.43539551808678201</v>
      </c>
      <c r="T47" s="138">
        <v>41.522842639593911</v>
      </c>
      <c r="U47" s="56">
        <v>4.2639593908629427</v>
      </c>
    </row>
    <row r="48" spans="1:21" x14ac:dyDescent="0.25">
      <c r="A48" s="31" t="s">
        <v>99</v>
      </c>
      <c r="B48" s="31" t="s">
        <v>100</v>
      </c>
      <c r="C48" s="32" t="s">
        <v>90</v>
      </c>
      <c r="D48" s="32">
        <v>5</v>
      </c>
      <c r="E48" s="32" t="s">
        <v>70</v>
      </c>
      <c r="F48" s="32">
        <v>87</v>
      </c>
      <c r="G48" s="32">
        <v>97</v>
      </c>
      <c r="H48" s="32">
        <v>97</v>
      </c>
      <c r="I48" s="32">
        <v>97</v>
      </c>
      <c r="J48" s="32">
        <v>93</v>
      </c>
      <c r="K48" s="32">
        <v>97</v>
      </c>
      <c r="L48" s="32">
        <v>97</v>
      </c>
      <c r="M48" s="32">
        <v>99</v>
      </c>
      <c r="N48" s="32">
        <v>95</v>
      </c>
      <c r="O48" s="36">
        <v>2.41</v>
      </c>
      <c r="P48" s="36">
        <v>0.42</v>
      </c>
      <c r="Q48" s="36">
        <v>-0.70659466703206353</v>
      </c>
      <c r="R48" s="36">
        <v>0.217697759043391</v>
      </c>
      <c r="S48" s="36">
        <v>0.43539551808678201</v>
      </c>
      <c r="T48" s="138">
        <v>41.522842639593911</v>
      </c>
      <c r="U48" s="56">
        <v>4.2639593908629427</v>
      </c>
    </row>
    <row r="49" spans="1:21" x14ac:dyDescent="0.25">
      <c r="A49" s="31" t="s">
        <v>101</v>
      </c>
      <c r="B49" s="31" t="s">
        <v>102</v>
      </c>
      <c r="C49" s="32" t="s">
        <v>90</v>
      </c>
      <c r="D49" s="32">
        <v>3</v>
      </c>
      <c r="E49" s="32" t="s">
        <v>103</v>
      </c>
      <c r="F49" s="32">
        <v>92</v>
      </c>
      <c r="G49" s="32">
        <v>98</v>
      </c>
      <c r="H49" s="32">
        <v>94</v>
      </c>
      <c r="I49" s="32">
        <v>96</v>
      </c>
      <c r="J49" s="32">
        <v>96</v>
      </c>
      <c r="K49" s="32">
        <v>97</v>
      </c>
      <c r="L49" s="32">
        <v>96</v>
      </c>
      <c r="M49" s="32">
        <v>99</v>
      </c>
      <c r="N49" s="32">
        <v>96</v>
      </c>
      <c r="O49" s="36">
        <v>2.65</v>
      </c>
      <c r="P49" s="36">
        <v>0.46</v>
      </c>
      <c r="Q49" s="36">
        <v>-0.45779722812533119</v>
      </c>
      <c r="R49" s="36">
        <v>0.23843087895228543</v>
      </c>
      <c r="S49" s="36">
        <v>0.47686175790457086</v>
      </c>
      <c r="T49" s="138">
        <v>43.959390862944161</v>
      </c>
      <c r="U49" s="56">
        <v>4.6700507614213196</v>
      </c>
    </row>
    <row r="50" spans="1:21" x14ac:dyDescent="0.25">
      <c r="A50" s="31" t="s">
        <v>104</v>
      </c>
      <c r="B50" s="31" t="s">
        <v>105</v>
      </c>
      <c r="C50" s="32" t="s">
        <v>90</v>
      </c>
      <c r="D50" s="32">
        <v>2</v>
      </c>
      <c r="E50" s="32" t="s">
        <v>103</v>
      </c>
      <c r="F50" s="32">
        <v>89</v>
      </c>
      <c r="G50" s="32">
        <v>97</v>
      </c>
      <c r="H50" s="32">
        <v>96</v>
      </c>
      <c r="I50" s="32">
        <v>97</v>
      </c>
      <c r="J50" s="32">
        <v>96</v>
      </c>
      <c r="K50" s="32">
        <v>98</v>
      </c>
      <c r="L50" s="32">
        <v>98</v>
      </c>
      <c r="M50" s="32">
        <v>100</v>
      </c>
      <c r="N50" s="32">
        <v>96</v>
      </c>
      <c r="O50" s="36">
        <v>2.81</v>
      </c>
      <c r="P50" s="36">
        <v>0.48</v>
      </c>
      <c r="Q50" s="36">
        <v>-0.291932268854176</v>
      </c>
      <c r="R50" s="36">
        <v>0.24879743890673259</v>
      </c>
      <c r="S50" s="36">
        <v>0.49759487781346518</v>
      </c>
      <c r="T50" s="138">
        <v>45.583756345177662</v>
      </c>
      <c r="U50" s="56">
        <v>4.8730964467005071</v>
      </c>
    </row>
    <row r="51" spans="1:21" x14ac:dyDescent="0.25">
      <c r="A51" s="31" t="s">
        <v>106</v>
      </c>
      <c r="B51" s="31" t="s">
        <v>107</v>
      </c>
      <c r="C51" s="32" t="s">
        <v>108</v>
      </c>
      <c r="D51" s="32">
        <v>1</v>
      </c>
      <c r="E51" s="32" t="s">
        <v>109</v>
      </c>
      <c r="F51" s="32">
        <v>92</v>
      </c>
      <c r="G51" s="32">
        <v>95</v>
      </c>
      <c r="H51" s="32">
        <v>97</v>
      </c>
      <c r="I51" s="32">
        <v>97</v>
      </c>
      <c r="J51" s="32">
        <v>100</v>
      </c>
      <c r="K51" s="32">
        <v>100</v>
      </c>
      <c r="L51" s="32">
        <v>97</v>
      </c>
      <c r="M51" s="32">
        <v>100</v>
      </c>
      <c r="N51" s="32">
        <v>97</v>
      </c>
      <c r="O51" s="36">
        <v>3.31</v>
      </c>
      <c r="P51" s="36">
        <v>0.52</v>
      </c>
      <c r="Q51" s="36">
        <v>0.22639572886818357</v>
      </c>
      <c r="R51" s="36">
        <v>0.26953055881562699</v>
      </c>
      <c r="S51" s="36">
        <v>0.53906111763125397</v>
      </c>
      <c r="T51" s="138">
        <v>50.659898477157356</v>
      </c>
      <c r="U51" s="56">
        <v>5.2791878172588831</v>
      </c>
    </row>
    <row r="52" spans="1:21" x14ac:dyDescent="0.25">
      <c r="A52" s="31" t="s">
        <v>110</v>
      </c>
      <c r="B52" s="31" t="s">
        <v>111</v>
      </c>
      <c r="C52" s="32" t="s">
        <v>108</v>
      </c>
      <c r="D52" s="32">
        <v>1</v>
      </c>
      <c r="E52" s="32" t="s">
        <v>58</v>
      </c>
      <c r="F52" s="32">
        <v>94</v>
      </c>
      <c r="G52" s="32">
        <v>98</v>
      </c>
      <c r="H52" s="32">
        <v>97</v>
      </c>
      <c r="I52" s="32">
        <v>97</v>
      </c>
      <c r="J52" s="32">
        <v>96</v>
      </c>
      <c r="K52" s="32">
        <v>97</v>
      </c>
      <c r="L52" s="32">
        <v>97</v>
      </c>
      <c r="M52" s="32">
        <v>99</v>
      </c>
      <c r="N52" s="32">
        <v>95</v>
      </c>
      <c r="O52" s="36">
        <v>2.99</v>
      </c>
      <c r="P52" s="36">
        <v>0.5</v>
      </c>
      <c r="Q52" s="36">
        <v>-0.10533418967412639</v>
      </c>
      <c r="R52" s="36">
        <v>0.2591639988611798</v>
      </c>
      <c r="S52" s="36">
        <v>0.5183279977223596</v>
      </c>
      <c r="T52" s="138">
        <v>47.411167512690362</v>
      </c>
      <c r="U52" s="56">
        <v>5.0761421319796947</v>
      </c>
    </row>
    <row r="53" spans="1:21" x14ac:dyDescent="0.25">
      <c r="A53" s="31" t="s">
        <v>112</v>
      </c>
      <c r="B53" s="31" t="s">
        <v>113</v>
      </c>
      <c r="C53" s="32" t="s">
        <v>108</v>
      </c>
      <c r="D53" s="32">
        <v>3</v>
      </c>
      <c r="E53" s="32" t="s">
        <v>83</v>
      </c>
      <c r="F53" s="32">
        <v>92</v>
      </c>
      <c r="G53" s="32">
        <v>98</v>
      </c>
      <c r="H53" s="32">
        <v>97</v>
      </c>
      <c r="I53" s="32">
        <v>96</v>
      </c>
      <c r="J53" s="32">
        <v>97</v>
      </c>
      <c r="K53" s="32">
        <v>99</v>
      </c>
      <c r="L53" s="32">
        <v>97</v>
      </c>
      <c r="M53" s="32">
        <v>100</v>
      </c>
      <c r="N53" s="32">
        <v>97</v>
      </c>
      <c r="O53" s="36">
        <v>3.18</v>
      </c>
      <c r="P53" s="36">
        <v>0.5</v>
      </c>
      <c r="Q53" s="36">
        <v>9.1630449460370189E-2</v>
      </c>
      <c r="R53" s="36">
        <v>0.2591639988611798</v>
      </c>
      <c r="S53" s="36">
        <v>0.5183279977223596</v>
      </c>
      <c r="T53" s="138">
        <v>49.340101522842644</v>
      </c>
      <c r="U53" s="56">
        <v>5.0761421319796947</v>
      </c>
    </row>
    <row r="54" spans="1:21" x14ac:dyDescent="0.25">
      <c r="A54" s="31" t="s">
        <v>114</v>
      </c>
      <c r="B54" s="31" t="s">
        <v>115</v>
      </c>
      <c r="C54" s="32" t="s">
        <v>108</v>
      </c>
      <c r="D54" s="32">
        <v>1</v>
      </c>
      <c r="E54" s="32" t="s">
        <v>109</v>
      </c>
      <c r="F54" s="32">
        <v>85</v>
      </c>
      <c r="G54" s="32">
        <v>98</v>
      </c>
      <c r="H54" s="32">
        <v>89</v>
      </c>
      <c r="I54" s="32">
        <v>95</v>
      </c>
      <c r="J54" s="32">
        <v>87</v>
      </c>
      <c r="K54" s="32">
        <v>96</v>
      </c>
      <c r="L54" s="32">
        <v>91</v>
      </c>
      <c r="M54" s="32">
        <v>95</v>
      </c>
      <c r="N54" s="32">
        <v>89</v>
      </c>
      <c r="O54" s="36">
        <v>1.32</v>
      </c>
      <c r="P54" s="36">
        <v>0.32</v>
      </c>
      <c r="Q54" s="36">
        <v>-1.8365497020668076</v>
      </c>
      <c r="R54" s="36">
        <v>0.16586495927115508</v>
      </c>
      <c r="S54" s="36">
        <v>0.33172991854231015</v>
      </c>
      <c r="T54" s="138">
        <v>30.456852791878173</v>
      </c>
      <c r="U54" s="56">
        <v>3.248730964467005</v>
      </c>
    </row>
    <row r="55" spans="1:21" x14ac:dyDescent="0.25">
      <c r="A55" s="31" t="s">
        <v>116</v>
      </c>
      <c r="B55" s="31" t="s">
        <v>117</v>
      </c>
      <c r="C55" s="32" t="s">
        <v>108</v>
      </c>
      <c r="D55" s="32">
        <v>2</v>
      </c>
      <c r="E55" s="32" t="s">
        <v>103</v>
      </c>
      <c r="F55" s="32">
        <v>92</v>
      </c>
      <c r="G55" s="32">
        <v>97</v>
      </c>
      <c r="H55" s="32">
        <v>96</v>
      </c>
      <c r="I55" s="32">
        <v>96</v>
      </c>
      <c r="J55" s="32">
        <v>97</v>
      </c>
      <c r="K55" s="32">
        <v>99</v>
      </c>
      <c r="L55" s="32">
        <v>96</v>
      </c>
      <c r="M55" s="32">
        <v>98</v>
      </c>
      <c r="N55" s="32">
        <v>97</v>
      </c>
      <c r="O55" s="36">
        <v>2.87</v>
      </c>
      <c r="P55" s="36">
        <v>0.48</v>
      </c>
      <c r="Q55" s="36">
        <v>-0.22973290912749281</v>
      </c>
      <c r="R55" s="36">
        <v>0.24879743890673259</v>
      </c>
      <c r="S55" s="36">
        <v>0.49759487781346518</v>
      </c>
      <c r="T55" s="138">
        <v>46.192893401015233</v>
      </c>
      <c r="U55" s="56">
        <v>4.8730964467005071</v>
      </c>
    </row>
    <row r="56" spans="1:21" x14ac:dyDescent="0.25">
      <c r="A56" s="31" t="s">
        <v>118</v>
      </c>
      <c r="B56" s="31" t="s">
        <v>119</v>
      </c>
      <c r="C56" s="32" t="s">
        <v>108</v>
      </c>
      <c r="D56" s="32">
        <v>3</v>
      </c>
      <c r="E56" s="32" t="s">
        <v>83</v>
      </c>
      <c r="F56" s="32">
        <v>92</v>
      </c>
      <c r="G56" s="32">
        <v>97</v>
      </c>
      <c r="H56" s="32">
        <v>96</v>
      </c>
      <c r="I56" s="32">
        <v>96</v>
      </c>
      <c r="J56" s="32">
        <v>96</v>
      </c>
      <c r="K56" s="32">
        <v>98</v>
      </c>
      <c r="L56" s="32">
        <v>98</v>
      </c>
      <c r="M56" s="32">
        <v>100</v>
      </c>
      <c r="N56" s="32">
        <v>97</v>
      </c>
      <c r="O56" s="36">
        <v>2.99</v>
      </c>
      <c r="P56" s="36">
        <v>0.5</v>
      </c>
      <c r="Q56" s="36">
        <v>-0.10533418967412639</v>
      </c>
      <c r="R56" s="36">
        <v>0.2591639988611798</v>
      </c>
      <c r="S56" s="36">
        <v>0.5183279977223596</v>
      </c>
      <c r="T56" s="138">
        <v>47.411167512690362</v>
      </c>
      <c r="U56" s="56">
        <v>5.0761421319796947</v>
      </c>
    </row>
    <row r="57" spans="1:21" x14ac:dyDescent="0.25">
      <c r="A57" s="31" t="s">
        <v>120</v>
      </c>
      <c r="B57" s="31" t="s">
        <v>121</v>
      </c>
      <c r="C57" s="32" t="s">
        <v>108</v>
      </c>
      <c r="D57" s="32">
        <v>4</v>
      </c>
      <c r="E57" s="32" t="s">
        <v>70</v>
      </c>
      <c r="F57" s="32">
        <v>90</v>
      </c>
      <c r="G57" s="32">
        <v>97</v>
      </c>
      <c r="H57" s="32">
        <v>95</v>
      </c>
      <c r="I57" s="32">
        <v>96</v>
      </c>
      <c r="J57" s="32">
        <v>93</v>
      </c>
      <c r="K57" s="32">
        <v>97</v>
      </c>
      <c r="L57" s="32">
        <v>95</v>
      </c>
      <c r="M57" s="32">
        <v>99</v>
      </c>
      <c r="N57" s="32">
        <v>93</v>
      </c>
      <c r="O57" s="36">
        <v>2.23</v>
      </c>
      <c r="P57" s="36">
        <v>0.4</v>
      </c>
      <c r="Q57" s="36">
        <v>-0.8931927462121132</v>
      </c>
      <c r="R57" s="36">
        <v>0.20733119908894385</v>
      </c>
      <c r="S57" s="36">
        <v>0.41466239817788769</v>
      </c>
      <c r="T57" s="138">
        <v>39.695431472081218</v>
      </c>
      <c r="U57" s="56">
        <v>4.0609137055837561</v>
      </c>
    </row>
    <row r="58" spans="1:21" x14ac:dyDescent="0.25">
      <c r="A58" s="31" t="s">
        <v>122</v>
      </c>
      <c r="B58" s="31" t="s">
        <v>123</v>
      </c>
      <c r="C58" s="32" t="s">
        <v>108</v>
      </c>
      <c r="D58" s="32">
        <v>3</v>
      </c>
      <c r="E58" s="32" t="s">
        <v>58</v>
      </c>
      <c r="F58" s="32">
        <v>95</v>
      </c>
      <c r="G58" s="32">
        <v>98</v>
      </c>
      <c r="H58" s="32">
        <v>98</v>
      </c>
      <c r="I58" s="32">
        <v>98</v>
      </c>
      <c r="J58" s="32">
        <v>94</v>
      </c>
      <c r="K58" s="32">
        <v>99</v>
      </c>
      <c r="L58" s="32">
        <v>100</v>
      </c>
      <c r="M58" s="32">
        <v>100</v>
      </c>
      <c r="N58" s="32">
        <v>98</v>
      </c>
      <c r="O58" s="36">
        <v>3.67</v>
      </c>
      <c r="P58" s="36">
        <v>0.56000000000000005</v>
      </c>
      <c r="Q58" s="36">
        <v>0.59959188722828238</v>
      </c>
      <c r="R58" s="36">
        <v>0.29026367872452141</v>
      </c>
      <c r="S58" s="36">
        <v>0.58052735744904282</v>
      </c>
      <c r="T58" s="138">
        <v>54.314720812182742</v>
      </c>
      <c r="U58" s="56">
        <v>5.6852791878172591</v>
      </c>
    </row>
    <row r="59" spans="1:21" x14ac:dyDescent="0.25">
      <c r="A59" s="31" t="s">
        <v>124</v>
      </c>
      <c r="B59" s="31" t="s">
        <v>125</v>
      </c>
      <c r="C59" s="32" t="s">
        <v>108</v>
      </c>
      <c r="D59" s="32">
        <v>1</v>
      </c>
      <c r="E59" s="32" t="s">
        <v>58</v>
      </c>
      <c r="F59" s="32">
        <v>89</v>
      </c>
      <c r="G59" s="32">
        <v>99</v>
      </c>
      <c r="H59" s="32">
        <v>99</v>
      </c>
      <c r="I59" s="32">
        <v>95</v>
      </c>
      <c r="J59" s="32">
        <v>90</v>
      </c>
      <c r="K59" s="32">
        <v>95</v>
      </c>
      <c r="L59" s="32">
        <v>97</v>
      </c>
      <c r="M59" s="32">
        <v>100</v>
      </c>
      <c r="N59" s="32">
        <v>95</v>
      </c>
      <c r="O59" s="36">
        <v>2.41</v>
      </c>
      <c r="P59" s="36">
        <v>0.42</v>
      </c>
      <c r="Q59" s="36">
        <v>-0.70659466703206353</v>
      </c>
      <c r="R59" s="36">
        <v>0.217697759043391</v>
      </c>
      <c r="S59" s="36">
        <v>0.43539551808678201</v>
      </c>
      <c r="T59" s="138">
        <v>41.522842639593911</v>
      </c>
      <c r="U59" s="56">
        <v>4.2639593908629427</v>
      </c>
    </row>
    <row r="60" spans="1:21" x14ac:dyDescent="0.25">
      <c r="A60" s="31" t="s">
        <v>126</v>
      </c>
      <c r="B60" s="31" t="s">
        <v>127</v>
      </c>
      <c r="C60" s="32" t="s">
        <v>128</v>
      </c>
      <c r="D60" s="32">
        <v>1</v>
      </c>
      <c r="E60" s="32" t="s">
        <v>109</v>
      </c>
      <c r="F60" s="32">
        <v>96</v>
      </c>
      <c r="G60" s="32">
        <v>100</v>
      </c>
      <c r="H60" s="32">
        <v>98</v>
      </c>
      <c r="I60" s="32">
        <v>100</v>
      </c>
      <c r="J60" s="32">
        <v>96</v>
      </c>
      <c r="K60" s="32">
        <v>100</v>
      </c>
      <c r="L60" s="32">
        <v>100</v>
      </c>
      <c r="M60" s="32">
        <v>100</v>
      </c>
      <c r="N60" s="32">
        <v>100</v>
      </c>
      <c r="O60" s="36">
        <v>4.5599999999999996</v>
      </c>
      <c r="P60" s="36">
        <v>0.66</v>
      </c>
      <c r="Q60" s="36">
        <v>1.522215723174082</v>
      </c>
      <c r="R60" s="36">
        <v>0.34209647849675734</v>
      </c>
      <c r="S60" s="36">
        <v>0.68419295699351468</v>
      </c>
      <c r="T60" s="138">
        <v>63.350253807106597</v>
      </c>
      <c r="U60" s="56">
        <v>6.7005076142131976</v>
      </c>
    </row>
    <row r="61" spans="1:21" x14ac:dyDescent="0.25">
      <c r="A61" s="31" t="s">
        <v>129</v>
      </c>
      <c r="B61" s="31" t="s">
        <v>130</v>
      </c>
      <c r="C61" s="32" t="s">
        <v>128</v>
      </c>
      <c r="D61" s="32">
        <v>1</v>
      </c>
      <c r="E61" s="32" t="s">
        <v>109</v>
      </c>
      <c r="F61" s="32">
        <v>89</v>
      </c>
      <c r="G61" s="32">
        <v>97</v>
      </c>
      <c r="H61" s="32">
        <v>97</v>
      </c>
      <c r="I61" s="32">
        <v>97</v>
      </c>
      <c r="J61" s="32">
        <v>97</v>
      </c>
      <c r="K61" s="32">
        <v>97</v>
      </c>
      <c r="L61" s="32">
        <v>92</v>
      </c>
      <c r="M61" s="32">
        <v>100</v>
      </c>
      <c r="N61" s="32">
        <v>95</v>
      </c>
      <c r="O61" s="36">
        <v>2.5</v>
      </c>
      <c r="P61" s="36">
        <v>0.44</v>
      </c>
      <c r="Q61" s="36">
        <v>-0.61329562744203903</v>
      </c>
      <c r="R61" s="36">
        <v>0.22806431899783822</v>
      </c>
      <c r="S61" s="36">
        <v>0.45612863799567643</v>
      </c>
      <c r="T61" s="138">
        <v>42.436548223350258</v>
      </c>
      <c r="U61" s="56">
        <v>4.4670050761421312</v>
      </c>
    </row>
    <row r="62" spans="1:21" x14ac:dyDescent="0.25">
      <c r="A62" s="31" t="s">
        <v>131</v>
      </c>
      <c r="B62" s="31" t="s">
        <v>132</v>
      </c>
      <c r="C62" s="32" t="s">
        <v>128</v>
      </c>
      <c r="D62" s="32">
        <v>1</v>
      </c>
      <c r="E62" s="32" t="s">
        <v>103</v>
      </c>
      <c r="F62" s="32">
        <v>95</v>
      </c>
      <c r="G62" s="32">
        <v>98</v>
      </c>
      <c r="H62" s="32">
        <v>97</v>
      </c>
      <c r="I62" s="32">
        <v>99</v>
      </c>
      <c r="J62" s="32">
        <v>97</v>
      </c>
      <c r="K62" s="32">
        <v>97</v>
      </c>
      <c r="L62" s="32">
        <v>98</v>
      </c>
      <c r="M62" s="32">
        <v>99</v>
      </c>
      <c r="N62" s="32">
        <v>97</v>
      </c>
      <c r="O62" s="36">
        <v>3.45</v>
      </c>
      <c r="P62" s="36">
        <v>0.54</v>
      </c>
      <c r="Q62" s="36">
        <v>0.37152756823044436</v>
      </c>
      <c r="R62" s="36">
        <v>0.27989711877007417</v>
      </c>
      <c r="S62" s="36">
        <v>0.55979423754014834</v>
      </c>
      <c r="T62" s="138">
        <v>52.081218274111677</v>
      </c>
      <c r="U62" s="56">
        <v>5.4822335025380706</v>
      </c>
    </row>
    <row r="63" spans="1:21" x14ac:dyDescent="0.25">
      <c r="A63" s="31" t="s">
        <v>133</v>
      </c>
      <c r="B63" s="31" t="s">
        <v>134</v>
      </c>
      <c r="C63" s="32" t="s">
        <v>128</v>
      </c>
      <c r="D63" s="32">
        <v>1</v>
      </c>
      <c r="E63" s="32" t="s">
        <v>109</v>
      </c>
      <c r="F63" s="32">
        <v>93</v>
      </c>
      <c r="G63" s="32">
        <v>99</v>
      </c>
      <c r="H63" s="32">
        <v>96</v>
      </c>
      <c r="I63" s="32">
        <v>99</v>
      </c>
      <c r="J63" s="32">
        <v>99</v>
      </c>
      <c r="K63" s="32">
        <v>99</v>
      </c>
      <c r="L63" s="32">
        <v>97</v>
      </c>
      <c r="M63" s="32">
        <v>99</v>
      </c>
      <c r="N63" s="32">
        <v>100</v>
      </c>
      <c r="O63" s="36">
        <v>3.74</v>
      </c>
      <c r="P63" s="36">
        <v>0.56000000000000005</v>
      </c>
      <c r="Q63" s="36">
        <v>0.67215780690941296</v>
      </c>
      <c r="R63" s="36">
        <v>0.29026367872452141</v>
      </c>
      <c r="S63" s="36">
        <v>0.58052735744904282</v>
      </c>
      <c r="T63" s="138">
        <v>55.025380710659903</v>
      </c>
      <c r="U63" s="56">
        <v>5.6852791878172591</v>
      </c>
    </row>
    <row r="64" spans="1:21" x14ac:dyDescent="0.25">
      <c r="A64" s="31" t="s">
        <v>135</v>
      </c>
      <c r="B64" s="31" t="s">
        <v>136</v>
      </c>
      <c r="C64" s="32" t="s">
        <v>128</v>
      </c>
      <c r="D64" s="32">
        <v>1</v>
      </c>
      <c r="E64" s="32" t="s">
        <v>58</v>
      </c>
      <c r="F64" s="32">
        <v>96</v>
      </c>
      <c r="G64" s="32">
        <v>99</v>
      </c>
      <c r="H64" s="32">
        <v>98</v>
      </c>
      <c r="I64" s="32">
        <v>99</v>
      </c>
      <c r="J64" s="32">
        <v>99</v>
      </c>
      <c r="K64" s="32">
        <v>99</v>
      </c>
      <c r="L64" s="32">
        <v>100</v>
      </c>
      <c r="M64" s="32">
        <v>100</v>
      </c>
      <c r="N64" s="32">
        <v>98</v>
      </c>
      <c r="O64" s="36">
        <v>4.3499999999999996</v>
      </c>
      <c r="P64" s="36">
        <v>0.62</v>
      </c>
      <c r="Q64" s="36">
        <v>1.304517964130691</v>
      </c>
      <c r="R64" s="36">
        <v>0.32136335858786291</v>
      </c>
      <c r="S64" s="36">
        <v>0.64272671717572583</v>
      </c>
      <c r="T64" s="138">
        <v>61.218274111675129</v>
      </c>
      <c r="U64" s="56">
        <v>6.2944162436548208</v>
      </c>
    </row>
    <row r="65" spans="1:21" x14ac:dyDescent="0.25">
      <c r="A65" s="31" t="s">
        <v>137</v>
      </c>
      <c r="B65" s="31" t="s">
        <v>138</v>
      </c>
      <c r="C65" s="32" t="s">
        <v>128</v>
      </c>
      <c r="D65" s="32">
        <v>2</v>
      </c>
      <c r="E65" s="32" t="s">
        <v>103</v>
      </c>
      <c r="F65" s="32">
        <v>96</v>
      </c>
      <c r="G65" s="32">
        <v>98</v>
      </c>
      <c r="H65" s="32">
        <v>98</v>
      </c>
      <c r="I65" s="32">
        <v>99</v>
      </c>
      <c r="J65" s="32">
        <v>97</v>
      </c>
      <c r="K65" s="32">
        <v>99</v>
      </c>
      <c r="L65" s="32">
        <v>98</v>
      </c>
      <c r="M65" s="32">
        <v>99</v>
      </c>
      <c r="N65" s="32">
        <v>99</v>
      </c>
      <c r="O65" s="36">
        <v>3.9</v>
      </c>
      <c r="P65" s="36">
        <v>0.57999999999999996</v>
      </c>
      <c r="Q65" s="36">
        <v>0.8380227661805677</v>
      </c>
      <c r="R65" s="36">
        <v>0.30063023867896854</v>
      </c>
      <c r="S65" s="36">
        <v>0.60126047735793708</v>
      </c>
      <c r="T65" s="138">
        <v>56.649746192893403</v>
      </c>
      <c r="U65" s="56">
        <v>5.8883248730964457</v>
      </c>
    </row>
    <row r="66" spans="1:21" x14ac:dyDescent="0.25">
      <c r="A66" s="31" t="s">
        <v>139</v>
      </c>
      <c r="B66" s="31" t="s">
        <v>140</v>
      </c>
      <c r="C66" s="32" t="s">
        <v>128</v>
      </c>
      <c r="D66" s="32">
        <v>1</v>
      </c>
      <c r="E66" s="32" t="s">
        <v>103</v>
      </c>
      <c r="F66" s="32">
        <v>90</v>
      </c>
      <c r="G66" s="32">
        <v>99</v>
      </c>
      <c r="H66" s="32">
        <v>99</v>
      </c>
      <c r="I66" s="32">
        <v>95</v>
      </c>
      <c r="J66" s="32">
        <v>97</v>
      </c>
      <c r="K66" s="32">
        <v>99</v>
      </c>
      <c r="L66" s="32">
        <v>99</v>
      </c>
      <c r="M66" s="32">
        <v>99</v>
      </c>
      <c r="N66" s="32">
        <v>96</v>
      </c>
      <c r="O66" s="36">
        <v>3.18</v>
      </c>
      <c r="P66" s="36">
        <v>0.5</v>
      </c>
      <c r="Q66" s="36">
        <v>9.1630449460370189E-2</v>
      </c>
      <c r="R66" s="36">
        <v>0.2591639988611798</v>
      </c>
      <c r="S66" s="36">
        <v>0.5183279977223596</v>
      </c>
      <c r="T66" s="138">
        <v>49.340101522842644</v>
      </c>
      <c r="U66" s="56">
        <v>5.0761421319796947</v>
      </c>
    </row>
    <row r="67" spans="1:21" x14ac:dyDescent="0.25">
      <c r="A67" s="31" t="s">
        <v>141</v>
      </c>
      <c r="B67" s="31" t="s">
        <v>142</v>
      </c>
      <c r="C67" s="32" t="s">
        <v>128</v>
      </c>
      <c r="D67" s="32">
        <v>4</v>
      </c>
      <c r="E67" s="32" t="s">
        <v>70</v>
      </c>
      <c r="F67" s="32">
        <v>93</v>
      </c>
      <c r="G67" s="32">
        <v>98</v>
      </c>
      <c r="H67" s="32">
        <v>98</v>
      </c>
      <c r="I67" s="32">
        <v>97</v>
      </c>
      <c r="J67" s="32">
        <v>94</v>
      </c>
      <c r="K67" s="32">
        <v>99</v>
      </c>
      <c r="L67" s="32">
        <v>98</v>
      </c>
      <c r="M67" s="32">
        <v>99</v>
      </c>
      <c r="N67" s="32">
        <v>95</v>
      </c>
      <c r="O67" s="36">
        <v>3.05</v>
      </c>
      <c r="P67" s="36">
        <v>0.5</v>
      </c>
      <c r="Q67" s="36">
        <v>-4.3134829947443644E-2</v>
      </c>
      <c r="R67" s="36">
        <v>0.2591639988611798</v>
      </c>
      <c r="S67" s="36">
        <v>0.5183279977223596</v>
      </c>
      <c r="T67" s="138">
        <v>48.020304568527919</v>
      </c>
      <c r="U67" s="56">
        <v>5.0761421319796947</v>
      </c>
    </row>
    <row r="68" spans="1:21" x14ac:dyDescent="0.25">
      <c r="A68" s="31" t="s">
        <v>143</v>
      </c>
      <c r="B68" s="31" t="s">
        <v>144</v>
      </c>
      <c r="C68" s="32" t="s">
        <v>128</v>
      </c>
      <c r="D68" s="32">
        <v>4</v>
      </c>
      <c r="E68" s="32" t="s">
        <v>70</v>
      </c>
      <c r="F68" s="32">
        <v>90</v>
      </c>
      <c r="G68" s="32">
        <v>97</v>
      </c>
      <c r="H68" s="32">
        <v>95</v>
      </c>
      <c r="I68" s="32">
        <v>96</v>
      </c>
      <c r="J68" s="32">
        <v>93</v>
      </c>
      <c r="K68" s="32">
        <v>98</v>
      </c>
      <c r="L68" s="32">
        <v>97</v>
      </c>
      <c r="M68" s="32">
        <v>99</v>
      </c>
      <c r="N68" s="32">
        <v>94</v>
      </c>
      <c r="O68" s="36">
        <v>2.41</v>
      </c>
      <c r="P68" s="36">
        <v>0.42</v>
      </c>
      <c r="Q68" s="36">
        <v>-0.70659466703206353</v>
      </c>
      <c r="R68" s="36">
        <v>0.217697759043391</v>
      </c>
      <c r="S68" s="36">
        <v>0.43539551808678201</v>
      </c>
      <c r="T68" s="138">
        <v>41.522842639593911</v>
      </c>
      <c r="U68" s="56">
        <v>4.2639593908629427</v>
      </c>
    </row>
    <row r="69" spans="1:21" x14ac:dyDescent="0.25">
      <c r="A69" s="31" t="s">
        <v>145</v>
      </c>
      <c r="B69" s="31" t="s">
        <v>146</v>
      </c>
      <c r="C69" s="32" t="s">
        <v>128</v>
      </c>
      <c r="D69" s="32">
        <v>1</v>
      </c>
      <c r="E69" s="32" t="s">
        <v>58</v>
      </c>
      <c r="F69" s="32">
        <v>90</v>
      </c>
      <c r="G69" s="32">
        <v>98</v>
      </c>
      <c r="H69" s="32">
        <v>95</v>
      </c>
      <c r="I69" s="32">
        <v>95</v>
      </c>
      <c r="J69" s="32">
        <v>95</v>
      </c>
      <c r="K69" s="32">
        <v>98</v>
      </c>
      <c r="L69" s="32">
        <v>96</v>
      </c>
      <c r="M69" s="32">
        <v>100</v>
      </c>
      <c r="N69" s="32">
        <v>93</v>
      </c>
      <c r="O69" s="36">
        <v>2.4500000000000002</v>
      </c>
      <c r="P69" s="36">
        <v>0.44</v>
      </c>
      <c r="Q69" s="36">
        <v>-0.66512842721427479</v>
      </c>
      <c r="R69" s="36">
        <v>0.22806431899783822</v>
      </c>
      <c r="S69" s="36">
        <v>0.45612863799567643</v>
      </c>
      <c r="T69" s="138">
        <v>41.92893401015229</v>
      </c>
      <c r="U69" s="56">
        <v>4.4670050761421312</v>
      </c>
    </row>
    <row r="70" spans="1:21" x14ac:dyDescent="0.25">
      <c r="A70" s="31" t="s">
        <v>147</v>
      </c>
      <c r="B70" s="31" t="s">
        <v>148</v>
      </c>
      <c r="C70" s="32" t="s">
        <v>128</v>
      </c>
      <c r="D70" s="32">
        <v>3</v>
      </c>
      <c r="E70" s="32" t="s">
        <v>103</v>
      </c>
      <c r="F70" s="32">
        <v>94</v>
      </c>
      <c r="G70" s="32">
        <v>99</v>
      </c>
      <c r="H70" s="32">
        <v>97</v>
      </c>
      <c r="I70" s="32">
        <v>98</v>
      </c>
      <c r="J70" s="32">
        <v>95</v>
      </c>
      <c r="K70" s="32">
        <v>97</v>
      </c>
      <c r="L70" s="32">
        <v>97</v>
      </c>
      <c r="M70" s="32">
        <v>100</v>
      </c>
      <c r="N70" s="32">
        <v>97</v>
      </c>
      <c r="O70" s="36">
        <v>3.24</v>
      </c>
      <c r="P70" s="36">
        <v>0.52</v>
      </c>
      <c r="Q70" s="36">
        <v>0.15382980918705341</v>
      </c>
      <c r="R70" s="36">
        <v>0.26953055881562699</v>
      </c>
      <c r="S70" s="36">
        <v>0.53906111763125397</v>
      </c>
      <c r="T70" s="138">
        <v>49.949238578680209</v>
      </c>
      <c r="U70" s="56">
        <v>5.2791878172588831</v>
      </c>
    </row>
    <row r="71" spans="1:21" x14ac:dyDescent="0.25">
      <c r="A71" s="31" t="s">
        <v>149</v>
      </c>
      <c r="B71" s="31" t="s">
        <v>150</v>
      </c>
      <c r="C71" s="32" t="s">
        <v>128</v>
      </c>
      <c r="D71" s="32">
        <v>1</v>
      </c>
      <c r="E71" s="32" t="s">
        <v>109</v>
      </c>
      <c r="F71" s="32">
        <v>88</v>
      </c>
      <c r="G71" s="32">
        <v>99</v>
      </c>
      <c r="H71" s="32">
        <v>95</v>
      </c>
      <c r="I71" s="32">
        <v>98</v>
      </c>
      <c r="J71" s="32">
        <v>93</v>
      </c>
      <c r="K71" s="32">
        <v>94</v>
      </c>
      <c r="L71" s="32">
        <v>96</v>
      </c>
      <c r="M71" s="32">
        <v>99</v>
      </c>
      <c r="N71" s="32">
        <v>96</v>
      </c>
      <c r="O71" s="36">
        <v>2.36</v>
      </c>
      <c r="P71" s="36">
        <v>0.42</v>
      </c>
      <c r="Q71" s="36">
        <v>-0.75842746680429984</v>
      </c>
      <c r="R71" s="36">
        <v>0.217697759043391</v>
      </c>
      <c r="S71" s="36">
        <v>0.43539551808678201</v>
      </c>
      <c r="T71" s="138">
        <v>41.015228426395936</v>
      </c>
      <c r="U71" s="56">
        <v>4.2639593908629427</v>
      </c>
    </row>
    <row r="72" spans="1:21" x14ac:dyDescent="0.25">
      <c r="A72" s="31" t="s">
        <v>151</v>
      </c>
      <c r="B72" s="31" t="s">
        <v>152</v>
      </c>
      <c r="C72" s="32" t="s">
        <v>128</v>
      </c>
      <c r="D72" s="32">
        <v>2</v>
      </c>
      <c r="E72" s="32" t="s">
        <v>58</v>
      </c>
      <c r="F72" s="32">
        <v>96</v>
      </c>
      <c r="G72" s="32">
        <v>98</v>
      </c>
      <c r="H72" s="32">
        <v>97</v>
      </c>
      <c r="I72" s="32">
        <v>97</v>
      </c>
      <c r="J72" s="32">
        <v>98</v>
      </c>
      <c r="K72" s="32">
        <v>99</v>
      </c>
      <c r="L72" s="32">
        <v>97</v>
      </c>
      <c r="M72" s="32">
        <v>100</v>
      </c>
      <c r="N72" s="32">
        <v>98</v>
      </c>
      <c r="O72" s="36">
        <v>3.67</v>
      </c>
      <c r="P72" s="36">
        <v>0.56000000000000005</v>
      </c>
      <c r="Q72" s="36">
        <v>0.59959188722828238</v>
      </c>
      <c r="R72" s="36">
        <v>0.29026367872452141</v>
      </c>
      <c r="S72" s="36">
        <v>0.58052735744904282</v>
      </c>
      <c r="T72" s="138">
        <v>54.314720812182742</v>
      </c>
      <c r="U72" s="56">
        <v>5.6852791878172591</v>
      </c>
    </row>
    <row r="73" spans="1:21" x14ac:dyDescent="0.25">
      <c r="A73" s="31" t="s">
        <v>153</v>
      </c>
      <c r="B73" s="31" t="s">
        <v>154</v>
      </c>
      <c r="C73" s="32" t="s">
        <v>155</v>
      </c>
      <c r="D73" s="32">
        <v>1</v>
      </c>
      <c r="E73" s="32" t="s">
        <v>58</v>
      </c>
      <c r="F73" s="32">
        <v>94</v>
      </c>
      <c r="G73" s="32">
        <v>98</v>
      </c>
      <c r="H73" s="32">
        <v>98</v>
      </c>
      <c r="I73" s="32">
        <v>98</v>
      </c>
      <c r="J73" s="32">
        <v>100</v>
      </c>
      <c r="K73" s="32">
        <v>100</v>
      </c>
      <c r="L73" s="32">
        <v>100</v>
      </c>
      <c r="M73" s="32">
        <v>100</v>
      </c>
      <c r="N73" s="32">
        <v>98</v>
      </c>
      <c r="O73" s="36">
        <v>4.16</v>
      </c>
      <c r="P73" s="36">
        <v>0.6</v>
      </c>
      <c r="Q73" s="36">
        <v>1.1075533249961949</v>
      </c>
      <c r="R73" s="36">
        <v>0.31099679863341573</v>
      </c>
      <c r="S73" s="36">
        <v>0.62199359726683145</v>
      </c>
      <c r="T73" s="138">
        <v>59.289340101522846</v>
      </c>
      <c r="U73" s="56">
        <v>6.0913705583756341</v>
      </c>
    </row>
    <row r="74" spans="1:21" x14ac:dyDescent="0.25">
      <c r="A74" s="31" t="s">
        <v>156</v>
      </c>
      <c r="B74" s="31" t="s">
        <v>157</v>
      </c>
      <c r="C74" s="32" t="s">
        <v>155</v>
      </c>
      <c r="D74" s="32">
        <v>1</v>
      </c>
      <c r="E74" s="32" t="s">
        <v>109</v>
      </c>
      <c r="F74" s="32">
        <v>94</v>
      </c>
      <c r="G74" s="32">
        <v>99</v>
      </c>
      <c r="H74" s="32">
        <v>99</v>
      </c>
      <c r="I74" s="32">
        <v>98</v>
      </c>
      <c r="J74" s="32">
        <v>99</v>
      </c>
      <c r="K74" s="32">
        <v>99</v>
      </c>
      <c r="L74" s="32">
        <v>100</v>
      </c>
      <c r="M74" s="32">
        <v>100</v>
      </c>
      <c r="N74" s="32">
        <v>99</v>
      </c>
      <c r="O74" s="36">
        <v>4.25</v>
      </c>
      <c r="P74" s="36">
        <v>0.62</v>
      </c>
      <c r="Q74" s="36">
        <v>1.2008523645862195</v>
      </c>
      <c r="R74" s="36">
        <v>0.32136335858786291</v>
      </c>
      <c r="S74" s="36">
        <v>0.64272671717572583</v>
      </c>
      <c r="T74" s="138">
        <v>60.203045685279186</v>
      </c>
      <c r="U74" s="56">
        <v>6.2944162436548208</v>
      </c>
    </row>
    <row r="75" spans="1:21" x14ac:dyDescent="0.25">
      <c r="A75" s="31" t="s">
        <v>158</v>
      </c>
      <c r="B75" s="31" t="s">
        <v>159</v>
      </c>
      <c r="C75" s="32" t="s">
        <v>155</v>
      </c>
      <c r="D75" s="32">
        <v>1</v>
      </c>
      <c r="E75" s="32" t="s">
        <v>58</v>
      </c>
      <c r="F75" s="32">
        <v>80</v>
      </c>
      <c r="G75" s="32">
        <v>95</v>
      </c>
      <c r="H75" s="32">
        <v>93</v>
      </c>
      <c r="I75" s="32">
        <v>96</v>
      </c>
      <c r="J75" s="32">
        <v>91</v>
      </c>
      <c r="K75" s="32">
        <v>96</v>
      </c>
      <c r="L75" s="32">
        <v>95</v>
      </c>
      <c r="M75" s="32">
        <v>99</v>
      </c>
      <c r="N75" s="32">
        <v>91</v>
      </c>
      <c r="O75" s="36">
        <v>1.6</v>
      </c>
      <c r="P75" s="36">
        <v>0.34</v>
      </c>
      <c r="Q75" s="36">
        <v>-1.5462860233422862</v>
      </c>
      <c r="R75" s="36">
        <v>0.17623151922560226</v>
      </c>
      <c r="S75" s="36">
        <v>0.35246303845120452</v>
      </c>
      <c r="T75" s="138">
        <v>33.299492385786806</v>
      </c>
      <c r="U75" s="56">
        <v>3.4517766497461926</v>
      </c>
    </row>
    <row r="76" spans="1:21" x14ac:dyDescent="0.25">
      <c r="A76" s="31" t="s">
        <v>160</v>
      </c>
      <c r="B76" s="31" t="s">
        <v>161</v>
      </c>
      <c r="C76" s="32" t="s">
        <v>155</v>
      </c>
      <c r="D76" s="32">
        <v>1</v>
      </c>
      <c r="E76" s="32" t="s">
        <v>58</v>
      </c>
      <c r="F76" s="32">
        <v>84</v>
      </c>
      <c r="G76" s="32">
        <v>96</v>
      </c>
      <c r="H76" s="32">
        <v>95</v>
      </c>
      <c r="I76" s="32">
        <v>93</v>
      </c>
      <c r="J76" s="32">
        <v>92</v>
      </c>
      <c r="K76" s="32">
        <v>100</v>
      </c>
      <c r="L76" s="32">
        <v>99</v>
      </c>
      <c r="M76" s="32">
        <v>100</v>
      </c>
      <c r="N76" s="32">
        <v>97</v>
      </c>
      <c r="O76" s="36">
        <v>2.27</v>
      </c>
      <c r="P76" s="36">
        <v>0.4</v>
      </c>
      <c r="Q76" s="36">
        <v>-0.85172650639432435</v>
      </c>
      <c r="R76" s="36">
        <v>0.20733119908894385</v>
      </c>
      <c r="S76" s="36">
        <v>0.41466239817788769</v>
      </c>
      <c r="T76" s="138">
        <v>40.101522842639604</v>
      </c>
      <c r="U76" s="56">
        <v>4.0609137055837561</v>
      </c>
    </row>
    <row r="77" spans="1:21" x14ac:dyDescent="0.25">
      <c r="A77" s="31" t="s">
        <v>162</v>
      </c>
      <c r="B77" s="31" t="s">
        <v>163</v>
      </c>
      <c r="C77" s="32" t="s">
        <v>155</v>
      </c>
      <c r="D77" s="32">
        <v>2</v>
      </c>
      <c r="E77" s="32" t="s">
        <v>164</v>
      </c>
      <c r="F77" s="32">
        <v>92</v>
      </c>
      <c r="G77" s="32">
        <v>100</v>
      </c>
      <c r="H77" s="32">
        <v>99</v>
      </c>
      <c r="I77" s="32">
        <v>98</v>
      </c>
      <c r="J77" s="32">
        <v>97</v>
      </c>
      <c r="K77" s="32">
        <v>99</v>
      </c>
      <c r="L77" s="32">
        <v>99</v>
      </c>
      <c r="M77" s="32">
        <v>100</v>
      </c>
      <c r="N77" s="32">
        <v>98</v>
      </c>
      <c r="O77" s="36">
        <v>3.82</v>
      </c>
      <c r="P77" s="36">
        <v>0.56000000000000005</v>
      </c>
      <c r="Q77" s="36">
        <v>0.75509028654499011</v>
      </c>
      <c r="R77" s="36">
        <v>0.29026367872452141</v>
      </c>
      <c r="S77" s="36">
        <v>0.58052735744904282</v>
      </c>
      <c r="T77" s="138">
        <v>55.837563451776653</v>
      </c>
      <c r="U77" s="56">
        <v>5.6852791878172591</v>
      </c>
    </row>
    <row r="78" spans="1:21" x14ac:dyDescent="0.25">
      <c r="A78" s="31" t="s">
        <v>165</v>
      </c>
      <c r="B78" s="31" t="s">
        <v>166</v>
      </c>
      <c r="C78" s="32" t="s">
        <v>155</v>
      </c>
      <c r="D78" s="32">
        <v>1</v>
      </c>
      <c r="E78" s="32" t="s">
        <v>103</v>
      </c>
      <c r="F78" s="32">
        <v>98</v>
      </c>
      <c r="G78" s="32">
        <v>99</v>
      </c>
      <c r="H78" s="32">
        <v>99</v>
      </c>
      <c r="I78" s="32">
        <v>99</v>
      </c>
      <c r="J78" s="32">
        <v>98</v>
      </c>
      <c r="K78" s="32">
        <v>100</v>
      </c>
      <c r="L78" s="32">
        <v>93</v>
      </c>
      <c r="M78" s="32">
        <v>100</v>
      </c>
      <c r="N78" s="32">
        <v>99</v>
      </c>
      <c r="O78" s="36">
        <v>4.07</v>
      </c>
      <c r="P78" s="36">
        <v>0.57999999999999996</v>
      </c>
      <c r="Q78" s="36">
        <v>1.0142542854061705</v>
      </c>
      <c r="R78" s="36">
        <v>0.30063023867896854</v>
      </c>
      <c r="S78" s="36">
        <v>0.60126047735793708</v>
      </c>
      <c r="T78" s="138">
        <v>58.375634517766493</v>
      </c>
      <c r="U78" s="56">
        <v>5.8883248730964457</v>
      </c>
    </row>
    <row r="79" spans="1:21" x14ac:dyDescent="0.25">
      <c r="A79" s="31" t="s">
        <v>167</v>
      </c>
      <c r="B79" s="31" t="s">
        <v>168</v>
      </c>
      <c r="C79" s="32" t="s">
        <v>155</v>
      </c>
      <c r="D79" s="32">
        <v>4</v>
      </c>
      <c r="E79" s="32" t="s">
        <v>70</v>
      </c>
      <c r="F79" s="32">
        <v>91</v>
      </c>
      <c r="G79" s="32">
        <v>99</v>
      </c>
      <c r="H79" s="32">
        <v>98</v>
      </c>
      <c r="I79" s="32">
        <v>97</v>
      </c>
      <c r="J79" s="32">
        <v>96</v>
      </c>
      <c r="K79" s="32">
        <v>99</v>
      </c>
      <c r="L79" s="32">
        <v>98</v>
      </c>
      <c r="M79" s="32">
        <v>100</v>
      </c>
      <c r="N79" s="32">
        <v>97</v>
      </c>
      <c r="O79" s="36">
        <v>3.31</v>
      </c>
      <c r="P79" s="36">
        <v>0.52</v>
      </c>
      <c r="Q79" s="36">
        <v>0.22639572886818357</v>
      </c>
      <c r="R79" s="36">
        <v>0.26953055881562699</v>
      </c>
      <c r="S79" s="36">
        <v>0.53906111763125397</v>
      </c>
      <c r="T79" s="138">
        <v>50.659898477157356</v>
      </c>
      <c r="U79" s="56">
        <v>5.2791878172588831</v>
      </c>
    </row>
    <row r="80" spans="1:21" x14ac:dyDescent="0.25">
      <c r="A80" s="31" t="s">
        <v>169</v>
      </c>
      <c r="B80" s="31" t="s">
        <v>170</v>
      </c>
      <c r="C80" s="32" t="s">
        <v>155</v>
      </c>
      <c r="D80" s="32">
        <v>3</v>
      </c>
      <c r="E80" s="32" t="s">
        <v>103</v>
      </c>
      <c r="F80" s="32">
        <v>93</v>
      </c>
      <c r="G80" s="32">
        <v>98</v>
      </c>
      <c r="H80" s="32">
        <v>97</v>
      </c>
      <c r="I80" s="32">
        <v>96</v>
      </c>
      <c r="J80" s="32">
        <v>93</v>
      </c>
      <c r="K80" s="32">
        <v>98</v>
      </c>
      <c r="L80" s="32">
        <v>95</v>
      </c>
      <c r="M80" s="32">
        <v>99</v>
      </c>
      <c r="N80" s="32">
        <v>96</v>
      </c>
      <c r="O80" s="36">
        <v>2.7</v>
      </c>
      <c r="P80" s="36">
        <v>0.46</v>
      </c>
      <c r="Q80" s="36">
        <v>-0.40596442835309499</v>
      </c>
      <c r="R80" s="36">
        <v>0.23843087895228543</v>
      </c>
      <c r="S80" s="36">
        <v>0.47686175790457086</v>
      </c>
      <c r="T80" s="138">
        <v>44.467005076142136</v>
      </c>
      <c r="U80" s="56">
        <v>4.6700507614213196</v>
      </c>
    </row>
    <row r="81" spans="1:21" x14ac:dyDescent="0.25">
      <c r="A81" s="31" t="s">
        <v>171</v>
      </c>
      <c r="B81" s="31" t="s">
        <v>172</v>
      </c>
      <c r="C81" s="32" t="s">
        <v>155</v>
      </c>
      <c r="D81" s="32">
        <v>3</v>
      </c>
      <c r="E81" s="32" t="s">
        <v>83</v>
      </c>
      <c r="F81" s="32">
        <v>91</v>
      </c>
      <c r="G81" s="32">
        <v>97</v>
      </c>
      <c r="H81" s="32">
        <v>93</v>
      </c>
      <c r="I81" s="32">
        <v>93</v>
      </c>
      <c r="J81" s="32">
        <v>92</v>
      </c>
      <c r="K81" s="32">
        <v>98</v>
      </c>
      <c r="L81" s="32">
        <v>97</v>
      </c>
      <c r="M81" s="32">
        <v>100</v>
      </c>
      <c r="N81" s="32">
        <v>96</v>
      </c>
      <c r="O81" s="36">
        <v>2.3199999999999998</v>
      </c>
      <c r="P81" s="36">
        <v>0.42</v>
      </c>
      <c r="Q81" s="36">
        <v>-0.79989370662208858</v>
      </c>
      <c r="R81" s="36">
        <v>0.217697759043391</v>
      </c>
      <c r="S81" s="36">
        <v>0.43539551808678201</v>
      </c>
      <c r="T81" s="138">
        <v>40.609137055837557</v>
      </c>
      <c r="U81" s="56">
        <v>4.2639593908629427</v>
      </c>
    </row>
    <row r="82" spans="1:21" x14ac:dyDescent="0.25">
      <c r="A82" s="31" t="s">
        <v>173</v>
      </c>
      <c r="B82" s="31" t="s">
        <v>174</v>
      </c>
      <c r="C82" s="32" t="s">
        <v>155</v>
      </c>
      <c r="D82" s="32">
        <v>1</v>
      </c>
      <c r="E82" s="32" t="s">
        <v>109</v>
      </c>
      <c r="F82" s="32">
        <v>96</v>
      </c>
      <c r="G82" s="32">
        <v>98</v>
      </c>
      <c r="H82" s="32">
        <v>99</v>
      </c>
      <c r="I82" s="32">
        <v>97</v>
      </c>
      <c r="J82" s="32">
        <v>96</v>
      </c>
      <c r="K82" s="32">
        <v>99</v>
      </c>
      <c r="L82" s="32">
        <v>98</v>
      </c>
      <c r="M82" s="32">
        <v>99</v>
      </c>
      <c r="N82" s="32">
        <v>97</v>
      </c>
      <c r="O82" s="36">
        <v>3.59</v>
      </c>
      <c r="P82" s="36">
        <v>0.54</v>
      </c>
      <c r="Q82" s="36">
        <v>0.51665940759270479</v>
      </c>
      <c r="R82" s="36">
        <v>0.27989711877007417</v>
      </c>
      <c r="S82" s="36">
        <v>0.55979423754014834</v>
      </c>
      <c r="T82" s="138">
        <v>53.502538071065992</v>
      </c>
      <c r="U82" s="56">
        <v>5.4822335025380706</v>
      </c>
    </row>
    <row r="83" spans="1:21" x14ac:dyDescent="0.25">
      <c r="A83" s="31" t="s">
        <v>175</v>
      </c>
      <c r="B83" s="31" t="s">
        <v>176</v>
      </c>
      <c r="C83" s="32" t="s">
        <v>155</v>
      </c>
      <c r="D83" s="32">
        <v>2</v>
      </c>
      <c r="E83" s="32" t="s">
        <v>164</v>
      </c>
      <c r="F83" s="32">
        <v>94</v>
      </c>
      <c r="G83" s="32">
        <v>98</v>
      </c>
      <c r="H83" s="32">
        <v>98</v>
      </c>
      <c r="I83" s="32">
        <v>97</v>
      </c>
      <c r="J83" s="32">
        <v>96</v>
      </c>
      <c r="K83" s="32">
        <v>99</v>
      </c>
      <c r="L83" s="32">
        <v>98</v>
      </c>
      <c r="M83" s="32">
        <v>100</v>
      </c>
      <c r="N83" s="32">
        <v>96</v>
      </c>
      <c r="O83" s="36">
        <v>3.38</v>
      </c>
      <c r="P83" s="36">
        <v>0.52</v>
      </c>
      <c r="Q83" s="36">
        <v>0.29896164854931373</v>
      </c>
      <c r="R83" s="36">
        <v>0.26953055881562699</v>
      </c>
      <c r="S83" s="36">
        <v>0.53906111763125397</v>
      </c>
      <c r="T83" s="138">
        <v>51.370558375634516</v>
      </c>
      <c r="U83" s="56">
        <v>5.2791878172588831</v>
      </c>
    </row>
    <row r="84" spans="1:21" x14ac:dyDescent="0.25">
      <c r="A84" s="31" t="s">
        <v>177</v>
      </c>
      <c r="B84" s="31" t="s">
        <v>178</v>
      </c>
      <c r="C84" s="32" t="s">
        <v>155</v>
      </c>
      <c r="D84" s="32">
        <v>2</v>
      </c>
      <c r="E84" s="32" t="s">
        <v>109</v>
      </c>
      <c r="F84" s="32">
        <v>92</v>
      </c>
      <c r="G84" s="32">
        <v>99</v>
      </c>
      <c r="H84" s="32">
        <v>98</v>
      </c>
      <c r="I84" s="32">
        <v>99</v>
      </c>
      <c r="J84" s="32">
        <v>97</v>
      </c>
      <c r="K84" s="32">
        <v>98</v>
      </c>
      <c r="L84" s="32">
        <v>99</v>
      </c>
      <c r="M84" s="32">
        <v>100</v>
      </c>
      <c r="N84" s="32">
        <v>97</v>
      </c>
      <c r="O84" s="36">
        <v>3.59</v>
      </c>
      <c r="P84" s="36">
        <v>0.54</v>
      </c>
      <c r="Q84" s="36">
        <v>0.51665940759270479</v>
      </c>
      <c r="R84" s="36">
        <v>0.27989711877007417</v>
      </c>
      <c r="S84" s="36">
        <v>0.55979423754014834</v>
      </c>
      <c r="T84" s="138">
        <v>53.502538071065992</v>
      </c>
      <c r="U84" s="56">
        <v>5.4822335025380706</v>
      </c>
    </row>
    <row r="85" spans="1:21" x14ac:dyDescent="0.25">
      <c r="A85" s="31" t="s">
        <v>179</v>
      </c>
      <c r="B85" s="31" t="s">
        <v>180</v>
      </c>
      <c r="C85" s="32" t="s">
        <v>155</v>
      </c>
      <c r="D85" s="32">
        <v>2</v>
      </c>
      <c r="E85" s="32" t="s">
        <v>103</v>
      </c>
      <c r="F85" s="32">
        <v>96</v>
      </c>
      <c r="G85" s="32">
        <v>100</v>
      </c>
      <c r="H85" s="32">
        <v>99</v>
      </c>
      <c r="I85" s="32">
        <v>97</v>
      </c>
      <c r="J85" s="32">
        <v>95</v>
      </c>
      <c r="K85" s="32">
        <v>98</v>
      </c>
      <c r="L85" s="32">
        <v>99</v>
      </c>
      <c r="M85" s="32">
        <v>100</v>
      </c>
      <c r="N85" s="32">
        <v>97</v>
      </c>
      <c r="O85" s="36">
        <v>3.74</v>
      </c>
      <c r="P85" s="36">
        <v>0.56000000000000005</v>
      </c>
      <c r="Q85" s="36">
        <v>0.67215780690941296</v>
      </c>
      <c r="R85" s="36">
        <v>0.29026367872452141</v>
      </c>
      <c r="S85" s="36">
        <v>0.58052735744904282</v>
      </c>
      <c r="T85" s="138">
        <v>55.025380710659903</v>
      </c>
      <c r="U85" s="56">
        <v>5.6852791878172591</v>
      </c>
    </row>
    <row r="86" spans="1:21" x14ac:dyDescent="0.25">
      <c r="A86" s="31" t="s">
        <v>181</v>
      </c>
      <c r="B86" s="31" t="s">
        <v>182</v>
      </c>
      <c r="C86" s="32" t="s">
        <v>183</v>
      </c>
      <c r="D86" s="32">
        <v>1</v>
      </c>
      <c r="E86" s="32" t="s">
        <v>103</v>
      </c>
      <c r="F86" s="32">
        <v>96</v>
      </c>
      <c r="G86" s="32">
        <v>99</v>
      </c>
      <c r="H86" s="32">
        <v>99</v>
      </c>
      <c r="I86" s="32">
        <v>96</v>
      </c>
      <c r="J86" s="32">
        <v>97</v>
      </c>
      <c r="K86" s="32">
        <v>99</v>
      </c>
      <c r="L86" s="32">
        <v>99</v>
      </c>
      <c r="M86" s="32">
        <v>100</v>
      </c>
      <c r="N86" s="32">
        <v>100</v>
      </c>
      <c r="O86" s="36">
        <v>4.07</v>
      </c>
      <c r="P86" s="36">
        <v>0.57999999999999996</v>
      </c>
      <c r="Q86" s="36">
        <v>1.0142542854061705</v>
      </c>
      <c r="R86" s="36">
        <v>0.30063023867896854</v>
      </c>
      <c r="S86" s="36">
        <v>0.60126047735793708</v>
      </c>
      <c r="T86" s="138">
        <v>58.375634517766493</v>
      </c>
      <c r="U86" s="56">
        <v>5.8883248730964457</v>
      </c>
    </row>
    <row r="87" spans="1:21" x14ac:dyDescent="0.25">
      <c r="A87" s="31" t="s">
        <v>184</v>
      </c>
      <c r="B87" s="31" t="s">
        <v>185</v>
      </c>
      <c r="C87" s="32" t="s">
        <v>183</v>
      </c>
      <c r="D87" s="32">
        <v>1</v>
      </c>
      <c r="E87" s="32" t="s">
        <v>58</v>
      </c>
      <c r="F87" s="32">
        <v>95</v>
      </c>
      <c r="G87" s="32">
        <v>100</v>
      </c>
      <c r="H87" s="32">
        <v>100</v>
      </c>
      <c r="I87" s="32">
        <v>100</v>
      </c>
      <c r="J87" s="32">
        <v>92</v>
      </c>
      <c r="K87" s="32">
        <v>92</v>
      </c>
      <c r="L87" s="32">
        <v>97</v>
      </c>
      <c r="M87" s="32">
        <v>100</v>
      </c>
      <c r="N87" s="32">
        <v>95</v>
      </c>
      <c r="O87" s="36">
        <v>3.05</v>
      </c>
      <c r="P87" s="36">
        <v>0.5</v>
      </c>
      <c r="Q87" s="36">
        <v>-4.3134829947443644E-2</v>
      </c>
      <c r="R87" s="36">
        <v>0.2591639988611798</v>
      </c>
      <c r="S87" s="36">
        <v>0.5183279977223596</v>
      </c>
      <c r="T87" s="138">
        <v>48.020304568527919</v>
      </c>
      <c r="U87" s="56">
        <v>5.0761421319796947</v>
      </c>
    </row>
    <row r="88" spans="1:21" x14ac:dyDescent="0.25">
      <c r="A88" s="31" t="s">
        <v>186</v>
      </c>
      <c r="B88" s="31" t="s">
        <v>187</v>
      </c>
      <c r="C88" s="32" t="s">
        <v>183</v>
      </c>
      <c r="D88" s="32">
        <v>1</v>
      </c>
      <c r="E88" s="32" t="s">
        <v>103</v>
      </c>
      <c r="F88" s="32">
        <v>96</v>
      </c>
      <c r="G88" s="32">
        <v>97</v>
      </c>
      <c r="H88" s="32">
        <v>94</v>
      </c>
      <c r="I88" s="32">
        <v>97</v>
      </c>
      <c r="J88" s="32">
        <v>90</v>
      </c>
      <c r="K88" s="32">
        <v>95</v>
      </c>
      <c r="L88" s="32">
        <v>96</v>
      </c>
      <c r="M88" s="32">
        <v>98</v>
      </c>
      <c r="N88" s="32">
        <v>93</v>
      </c>
      <c r="O88" s="36">
        <v>2.27</v>
      </c>
      <c r="P88" s="36">
        <v>0.4</v>
      </c>
      <c r="Q88" s="36">
        <v>-0.85172650639432435</v>
      </c>
      <c r="R88" s="36">
        <v>0.20733119908894385</v>
      </c>
      <c r="S88" s="36">
        <v>0.41466239817788769</v>
      </c>
      <c r="T88" s="138">
        <v>40.101522842639604</v>
      </c>
      <c r="U88" s="56">
        <v>4.0609137055837561</v>
      </c>
    </row>
    <row r="89" spans="1:21" x14ac:dyDescent="0.25">
      <c r="A89" s="31" t="s">
        <v>188</v>
      </c>
      <c r="B89" s="31" t="s">
        <v>189</v>
      </c>
      <c r="C89" s="32" t="s">
        <v>183</v>
      </c>
      <c r="D89" s="32">
        <v>2</v>
      </c>
      <c r="E89" s="32" t="s">
        <v>58</v>
      </c>
      <c r="F89" s="32">
        <v>92</v>
      </c>
      <c r="G89" s="32">
        <v>97</v>
      </c>
      <c r="H89" s="32">
        <v>94</v>
      </c>
      <c r="I89" s="32">
        <v>98</v>
      </c>
      <c r="J89" s="32">
        <v>93</v>
      </c>
      <c r="K89" s="32">
        <v>99</v>
      </c>
      <c r="L89" s="32">
        <v>99</v>
      </c>
      <c r="M89" s="32">
        <v>99</v>
      </c>
      <c r="N89" s="32">
        <v>99</v>
      </c>
      <c r="O89" s="36">
        <v>2.99</v>
      </c>
      <c r="P89" s="36">
        <v>0.5</v>
      </c>
      <c r="Q89" s="36">
        <v>-0.10533418967412639</v>
      </c>
      <c r="R89" s="36">
        <v>0.2591639988611798</v>
      </c>
      <c r="S89" s="36">
        <v>0.5183279977223596</v>
      </c>
      <c r="T89" s="138">
        <v>47.411167512690362</v>
      </c>
      <c r="U89" s="56">
        <v>5.0761421319796947</v>
      </c>
    </row>
    <row r="90" spans="1:21" x14ac:dyDescent="0.25">
      <c r="A90" s="31" t="s">
        <v>190</v>
      </c>
      <c r="B90" s="31" t="s">
        <v>191</v>
      </c>
      <c r="C90" s="32" t="s">
        <v>183</v>
      </c>
      <c r="D90" s="32">
        <v>2</v>
      </c>
      <c r="E90" s="32" t="s">
        <v>109</v>
      </c>
      <c r="F90" s="32">
        <v>91</v>
      </c>
      <c r="G90" s="32">
        <v>99</v>
      </c>
      <c r="H90" s="32">
        <v>99</v>
      </c>
      <c r="I90" s="32">
        <v>98</v>
      </c>
      <c r="J90" s="32">
        <v>97</v>
      </c>
      <c r="K90" s="32">
        <v>99</v>
      </c>
      <c r="L90" s="32">
        <v>98</v>
      </c>
      <c r="M90" s="32">
        <v>100</v>
      </c>
      <c r="N90" s="32">
        <v>96</v>
      </c>
      <c r="O90" s="36">
        <v>3.45</v>
      </c>
      <c r="P90" s="36">
        <v>0.54</v>
      </c>
      <c r="Q90" s="36">
        <v>0.37152756823044436</v>
      </c>
      <c r="R90" s="36">
        <v>0.27989711877007417</v>
      </c>
      <c r="S90" s="36">
        <v>0.55979423754014834</v>
      </c>
      <c r="T90" s="138">
        <v>52.081218274111677</v>
      </c>
      <c r="U90" s="56">
        <v>5.4822335025380706</v>
      </c>
    </row>
    <row r="91" spans="1:21" x14ac:dyDescent="0.25">
      <c r="A91" s="31" t="s">
        <v>192</v>
      </c>
      <c r="B91" s="31" t="s">
        <v>193</v>
      </c>
      <c r="C91" s="32" t="s">
        <v>183</v>
      </c>
      <c r="D91" s="32">
        <v>1</v>
      </c>
      <c r="E91" s="32" t="s">
        <v>109</v>
      </c>
      <c r="F91" s="32">
        <v>98</v>
      </c>
      <c r="G91" s="32">
        <v>96</v>
      </c>
      <c r="H91" s="32">
        <v>97</v>
      </c>
      <c r="I91" s="32">
        <v>96</v>
      </c>
      <c r="J91" s="32">
        <v>93</v>
      </c>
      <c r="K91" s="32">
        <v>99</v>
      </c>
      <c r="L91" s="32">
        <v>97</v>
      </c>
      <c r="M91" s="32">
        <v>99</v>
      </c>
      <c r="N91" s="32">
        <v>94</v>
      </c>
      <c r="O91" s="36">
        <v>2.93</v>
      </c>
      <c r="P91" s="36">
        <v>0.48</v>
      </c>
      <c r="Q91" s="36">
        <v>-0.16753354940080958</v>
      </c>
      <c r="R91" s="36">
        <v>0.24879743890673259</v>
      </c>
      <c r="S91" s="36">
        <v>0.49759487781346518</v>
      </c>
      <c r="T91" s="138">
        <v>46.802030456852791</v>
      </c>
      <c r="U91" s="56">
        <v>4.8730964467005071</v>
      </c>
    </row>
    <row r="92" spans="1:21" x14ac:dyDescent="0.25">
      <c r="A92" s="31" t="s">
        <v>194</v>
      </c>
      <c r="B92" s="31" t="s">
        <v>195</v>
      </c>
      <c r="C92" s="32" t="s">
        <v>183</v>
      </c>
      <c r="D92" s="32">
        <v>4</v>
      </c>
      <c r="E92" s="32" t="s">
        <v>70</v>
      </c>
      <c r="F92" s="32">
        <v>93</v>
      </c>
      <c r="G92" s="32">
        <v>97</v>
      </c>
      <c r="H92" s="32">
        <v>95</v>
      </c>
      <c r="I92" s="32">
        <v>97</v>
      </c>
      <c r="J92" s="32">
        <v>93</v>
      </c>
      <c r="K92" s="32">
        <v>97</v>
      </c>
      <c r="L92" s="32">
        <v>97</v>
      </c>
      <c r="M92" s="32">
        <v>99</v>
      </c>
      <c r="N92" s="32">
        <v>94</v>
      </c>
      <c r="O92" s="36">
        <v>2.5499999999999998</v>
      </c>
      <c r="P92" s="36">
        <v>0.44</v>
      </c>
      <c r="Q92" s="36">
        <v>-0.56146282766980327</v>
      </c>
      <c r="R92" s="36">
        <v>0.22806431899783822</v>
      </c>
      <c r="S92" s="36">
        <v>0.45612863799567643</v>
      </c>
      <c r="T92" s="138">
        <v>42.944162436548226</v>
      </c>
      <c r="U92" s="56">
        <v>4.4670050761421312</v>
      </c>
    </row>
    <row r="93" spans="1:21" x14ac:dyDescent="0.25">
      <c r="A93" s="31" t="s">
        <v>196</v>
      </c>
      <c r="B93" s="31" t="s">
        <v>197</v>
      </c>
      <c r="C93" s="32" t="s">
        <v>183</v>
      </c>
      <c r="D93" s="32">
        <v>2</v>
      </c>
      <c r="E93" s="32" t="s">
        <v>83</v>
      </c>
      <c r="F93" s="32">
        <v>95</v>
      </c>
      <c r="G93" s="32">
        <v>99</v>
      </c>
      <c r="H93" s="32">
        <v>96</v>
      </c>
      <c r="I93" s="32">
        <v>98</v>
      </c>
      <c r="J93" s="32">
        <v>97</v>
      </c>
      <c r="K93" s="32">
        <v>99</v>
      </c>
      <c r="L93" s="32">
        <v>99</v>
      </c>
      <c r="M93" s="32">
        <v>100</v>
      </c>
      <c r="N93" s="32">
        <v>99</v>
      </c>
      <c r="O93" s="36">
        <v>3.82</v>
      </c>
      <c r="P93" s="36">
        <v>0.56000000000000005</v>
      </c>
      <c r="Q93" s="36">
        <v>0.75509028654499011</v>
      </c>
      <c r="R93" s="36">
        <v>0.29026367872452141</v>
      </c>
      <c r="S93" s="36">
        <v>0.58052735744904282</v>
      </c>
      <c r="T93" s="138">
        <v>55.837563451776653</v>
      </c>
      <c r="U93" s="56">
        <v>5.6852791878172591</v>
      </c>
    </row>
    <row r="94" spans="1:21" x14ac:dyDescent="0.25">
      <c r="A94" s="31" t="s">
        <v>198</v>
      </c>
      <c r="B94" s="31" t="s">
        <v>199</v>
      </c>
      <c r="C94" s="32" t="s">
        <v>200</v>
      </c>
      <c r="D94" s="32">
        <v>1</v>
      </c>
      <c r="E94" s="32" t="s">
        <v>109</v>
      </c>
      <c r="F94" s="32">
        <v>93</v>
      </c>
      <c r="G94" s="32">
        <v>97</v>
      </c>
      <c r="H94" s="32">
        <v>95</v>
      </c>
      <c r="I94" s="32">
        <v>95</v>
      </c>
      <c r="J94" s="32">
        <v>95</v>
      </c>
      <c r="K94" s="32">
        <v>97</v>
      </c>
      <c r="L94" s="32">
        <v>97</v>
      </c>
      <c r="M94" s="32">
        <v>98</v>
      </c>
      <c r="N94" s="32">
        <v>95</v>
      </c>
      <c r="O94" s="36">
        <v>2.5499999999999998</v>
      </c>
      <c r="P94" s="36">
        <v>0.44</v>
      </c>
      <c r="Q94" s="36">
        <v>-0.56146282766980327</v>
      </c>
      <c r="R94" s="36">
        <v>0.22806431899783822</v>
      </c>
      <c r="S94" s="36">
        <v>0.45612863799567643</v>
      </c>
      <c r="T94" s="138">
        <v>42.944162436548226</v>
      </c>
      <c r="U94" s="56">
        <v>4.4670050761421312</v>
      </c>
    </row>
    <row r="95" spans="1:21" x14ac:dyDescent="0.25">
      <c r="A95" s="31" t="s">
        <v>201</v>
      </c>
      <c r="B95" s="31" t="s">
        <v>202</v>
      </c>
      <c r="C95" s="32" t="s">
        <v>200</v>
      </c>
      <c r="D95" s="32">
        <v>1</v>
      </c>
      <c r="E95" s="32" t="s">
        <v>109</v>
      </c>
      <c r="F95" s="32">
        <v>94</v>
      </c>
      <c r="G95" s="32">
        <v>98</v>
      </c>
      <c r="H95" s="32">
        <v>96</v>
      </c>
      <c r="I95" s="32">
        <v>95</v>
      </c>
      <c r="J95" s="32">
        <v>89</v>
      </c>
      <c r="K95" s="32">
        <v>97</v>
      </c>
      <c r="L95" s="32">
        <v>98</v>
      </c>
      <c r="M95" s="32">
        <v>99</v>
      </c>
      <c r="N95" s="32">
        <v>92</v>
      </c>
      <c r="O95" s="36">
        <v>2.36</v>
      </c>
      <c r="P95" s="36">
        <v>0.42</v>
      </c>
      <c r="Q95" s="36">
        <v>-0.75842746680429984</v>
      </c>
      <c r="R95" s="36">
        <v>0.217697759043391</v>
      </c>
      <c r="S95" s="36">
        <v>0.43539551808678201</v>
      </c>
      <c r="T95" s="138">
        <v>41.015228426395936</v>
      </c>
      <c r="U95" s="56">
        <v>4.2639593908629427</v>
      </c>
    </row>
    <row r="96" spans="1:21" x14ac:dyDescent="0.25">
      <c r="A96" s="31" t="s">
        <v>203</v>
      </c>
      <c r="B96" s="31" t="s">
        <v>204</v>
      </c>
      <c r="C96" s="32" t="s">
        <v>200</v>
      </c>
      <c r="D96" s="32">
        <v>2</v>
      </c>
      <c r="E96" s="32" t="s">
        <v>109</v>
      </c>
      <c r="F96" s="32">
        <v>94</v>
      </c>
      <c r="G96" s="32">
        <v>99</v>
      </c>
      <c r="H96" s="32">
        <v>99</v>
      </c>
      <c r="I96" s="32">
        <v>97</v>
      </c>
      <c r="J96" s="32">
        <v>97</v>
      </c>
      <c r="K96" s="32">
        <v>100</v>
      </c>
      <c r="L96" s="32">
        <v>99</v>
      </c>
      <c r="M96" s="32">
        <v>100</v>
      </c>
      <c r="N96" s="32">
        <v>97</v>
      </c>
      <c r="O96" s="36">
        <v>3.82</v>
      </c>
      <c r="P96" s="36">
        <v>0.56000000000000005</v>
      </c>
      <c r="Q96" s="36">
        <v>0.75509028654499011</v>
      </c>
      <c r="R96" s="36">
        <v>0.29026367872452141</v>
      </c>
      <c r="S96" s="36">
        <v>0.58052735744904282</v>
      </c>
      <c r="T96" s="138">
        <v>55.837563451776653</v>
      </c>
      <c r="U96" s="56">
        <v>5.6852791878172591</v>
      </c>
    </row>
    <row r="97" spans="1:21" x14ac:dyDescent="0.25">
      <c r="A97" s="31" t="s">
        <v>205</v>
      </c>
      <c r="B97" s="31" t="s">
        <v>206</v>
      </c>
      <c r="C97" s="32" t="s">
        <v>200</v>
      </c>
      <c r="D97" s="32">
        <v>1</v>
      </c>
      <c r="E97" s="32" t="s">
        <v>109</v>
      </c>
      <c r="F97" s="32">
        <v>96</v>
      </c>
      <c r="G97" s="32">
        <v>97</v>
      </c>
      <c r="H97" s="32">
        <v>97</v>
      </c>
      <c r="I97" s="32">
        <v>97</v>
      </c>
      <c r="J97" s="32">
        <v>96</v>
      </c>
      <c r="K97" s="32">
        <v>98</v>
      </c>
      <c r="L97" s="32">
        <v>98</v>
      </c>
      <c r="M97" s="32">
        <v>100</v>
      </c>
      <c r="N97" s="32">
        <v>99</v>
      </c>
      <c r="O97" s="36">
        <v>3.52</v>
      </c>
      <c r="P97" s="36">
        <v>0.54</v>
      </c>
      <c r="Q97" s="36">
        <v>0.44409348791157455</v>
      </c>
      <c r="R97" s="36">
        <v>0.27989711877007417</v>
      </c>
      <c r="S97" s="36">
        <v>0.55979423754014834</v>
      </c>
      <c r="T97" s="138">
        <v>52.791878172588838</v>
      </c>
      <c r="U97" s="56">
        <v>5.4822335025380706</v>
      </c>
    </row>
    <row r="98" spans="1:21" x14ac:dyDescent="0.25">
      <c r="A98" s="31" t="s">
        <v>207</v>
      </c>
      <c r="B98" s="31" t="s">
        <v>208</v>
      </c>
      <c r="C98" s="32" t="s">
        <v>200</v>
      </c>
      <c r="D98" s="32">
        <v>1</v>
      </c>
      <c r="E98" s="32" t="s">
        <v>109</v>
      </c>
      <c r="F98" s="32">
        <v>99</v>
      </c>
      <c r="G98" s="32">
        <v>100</v>
      </c>
      <c r="H98" s="32">
        <v>99</v>
      </c>
      <c r="I98" s="32">
        <v>99</v>
      </c>
      <c r="J98" s="32">
        <v>97</v>
      </c>
      <c r="K98" s="32">
        <v>100</v>
      </c>
      <c r="L98" s="32">
        <v>100</v>
      </c>
      <c r="M98" s="32">
        <v>100</v>
      </c>
      <c r="N98" s="32">
        <v>97</v>
      </c>
      <c r="O98" s="36">
        <v>4.67</v>
      </c>
      <c r="P98" s="36">
        <v>0.68</v>
      </c>
      <c r="Q98" s="36">
        <v>1.6362478826730016</v>
      </c>
      <c r="R98" s="36">
        <v>0.35246303845120452</v>
      </c>
      <c r="S98" s="36">
        <v>0.70492607690240905</v>
      </c>
      <c r="T98" s="138">
        <v>64.467005076142129</v>
      </c>
      <c r="U98" s="56">
        <v>6.9035532994923852</v>
      </c>
    </row>
    <row r="99" spans="1:21" x14ac:dyDescent="0.25">
      <c r="A99" s="31" t="s">
        <v>209</v>
      </c>
      <c r="B99" s="31" t="s">
        <v>210</v>
      </c>
      <c r="C99" s="32" t="s">
        <v>200</v>
      </c>
      <c r="D99" s="32">
        <v>1</v>
      </c>
      <c r="E99" s="32" t="s">
        <v>109</v>
      </c>
      <c r="F99" s="32">
        <v>99</v>
      </c>
      <c r="G99" s="32">
        <v>98</v>
      </c>
      <c r="H99" s="32">
        <v>99</v>
      </c>
      <c r="I99" s="32">
        <v>96</v>
      </c>
      <c r="J99" s="32">
        <v>95</v>
      </c>
      <c r="K99" s="32">
        <v>99</v>
      </c>
      <c r="L99" s="32">
        <v>99</v>
      </c>
      <c r="M99" s="32">
        <v>100</v>
      </c>
      <c r="N99" s="32">
        <v>99</v>
      </c>
      <c r="O99" s="36">
        <v>3.99</v>
      </c>
      <c r="P99" s="36">
        <v>0.57999999999999996</v>
      </c>
      <c r="Q99" s="36">
        <v>0.93132180577059276</v>
      </c>
      <c r="R99" s="36">
        <v>0.30063023867896854</v>
      </c>
      <c r="S99" s="36">
        <v>0.60126047735793708</v>
      </c>
      <c r="T99" s="138">
        <v>57.563451776649757</v>
      </c>
      <c r="U99" s="56">
        <v>5.8883248730964457</v>
      </c>
    </row>
    <row r="100" spans="1:21" x14ac:dyDescent="0.25">
      <c r="A100" s="31" t="s">
        <v>211</v>
      </c>
      <c r="B100" s="31" t="s">
        <v>212</v>
      </c>
      <c r="C100" s="32" t="s">
        <v>200</v>
      </c>
      <c r="D100" s="32">
        <v>4</v>
      </c>
      <c r="E100" s="32" t="s">
        <v>83</v>
      </c>
      <c r="F100" s="32">
        <v>91</v>
      </c>
      <c r="G100" s="32">
        <v>98</v>
      </c>
      <c r="H100" s="32">
        <v>97</v>
      </c>
      <c r="I100" s="32">
        <v>97</v>
      </c>
      <c r="J100" s="32">
        <v>96</v>
      </c>
      <c r="K100" s="32">
        <v>98</v>
      </c>
      <c r="L100" s="32">
        <v>98</v>
      </c>
      <c r="M100" s="32">
        <v>99</v>
      </c>
      <c r="N100" s="32">
        <v>96</v>
      </c>
      <c r="O100" s="36">
        <v>2.99</v>
      </c>
      <c r="P100" s="36">
        <v>0.5</v>
      </c>
      <c r="Q100" s="36">
        <v>-0.10533418967412639</v>
      </c>
      <c r="R100" s="36">
        <v>0.2591639988611798</v>
      </c>
      <c r="S100" s="36">
        <v>0.5183279977223596</v>
      </c>
      <c r="T100" s="138">
        <v>47.411167512690362</v>
      </c>
      <c r="U100" s="56">
        <v>5.0761421319796947</v>
      </c>
    </row>
    <row r="101" spans="1:21" x14ac:dyDescent="0.25">
      <c r="A101" s="31" t="s">
        <v>213</v>
      </c>
      <c r="B101" s="31" t="s">
        <v>214</v>
      </c>
      <c r="C101" s="32" t="s">
        <v>200</v>
      </c>
      <c r="D101" s="32">
        <v>2</v>
      </c>
      <c r="E101" s="32" t="s">
        <v>109</v>
      </c>
      <c r="F101" s="32">
        <v>95</v>
      </c>
      <c r="G101" s="32">
        <v>99</v>
      </c>
      <c r="H101" s="32">
        <v>98</v>
      </c>
      <c r="I101" s="32">
        <v>97</v>
      </c>
      <c r="J101" s="32">
        <v>94</v>
      </c>
      <c r="K101" s="32">
        <v>99</v>
      </c>
      <c r="L101" s="32">
        <v>98</v>
      </c>
      <c r="M101" s="32">
        <v>100</v>
      </c>
      <c r="N101" s="32">
        <v>98</v>
      </c>
      <c r="O101" s="36">
        <v>3.52</v>
      </c>
      <c r="P101" s="36">
        <v>0.54</v>
      </c>
      <c r="Q101" s="36">
        <v>0.44409348791157455</v>
      </c>
      <c r="R101" s="36">
        <v>0.27989711877007417</v>
      </c>
      <c r="S101" s="36">
        <v>0.55979423754014834</v>
      </c>
      <c r="T101" s="138">
        <v>52.791878172588838</v>
      </c>
      <c r="U101" s="56">
        <v>5.4822335025380706</v>
      </c>
    </row>
    <row r="102" spans="1:21" x14ac:dyDescent="0.25">
      <c r="A102" s="31" t="s">
        <v>215</v>
      </c>
      <c r="B102" s="31" t="s">
        <v>216</v>
      </c>
      <c r="C102" s="32" t="s">
        <v>200</v>
      </c>
      <c r="D102" s="32">
        <v>2</v>
      </c>
      <c r="E102" s="32" t="s">
        <v>83</v>
      </c>
      <c r="F102" s="32">
        <v>95</v>
      </c>
      <c r="G102" s="32">
        <v>98</v>
      </c>
      <c r="H102" s="32">
        <v>96</v>
      </c>
      <c r="I102" s="32">
        <v>98</v>
      </c>
      <c r="J102" s="32">
        <v>95</v>
      </c>
      <c r="K102" s="32">
        <v>98</v>
      </c>
      <c r="L102" s="32">
        <v>98</v>
      </c>
      <c r="M102" s="32">
        <v>100</v>
      </c>
      <c r="N102" s="32">
        <v>96</v>
      </c>
      <c r="O102" s="36">
        <v>3.24</v>
      </c>
      <c r="P102" s="36">
        <v>0.52</v>
      </c>
      <c r="Q102" s="36">
        <v>0.15382980918705341</v>
      </c>
      <c r="R102" s="36">
        <v>0.26953055881562699</v>
      </c>
      <c r="S102" s="36">
        <v>0.53906111763125397</v>
      </c>
      <c r="T102" s="138">
        <v>49.949238578680209</v>
      </c>
      <c r="U102" s="56">
        <v>5.2791878172588831</v>
      </c>
    </row>
    <row r="103" spans="1:21" x14ac:dyDescent="0.25">
      <c r="A103" s="31" t="s">
        <v>217</v>
      </c>
      <c r="B103" s="31" t="s">
        <v>218</v>
      </c>
      <c r="C103" s="32" t="s">
        <v>200</v>
      </c>
      <c r="D103" s="32">
        <v>3</v>
      </c>
      <c r="E103" s="32" t="s">
        <v>83</v>
      </c>
      <c r="F103" s="32">
        <v>93</v>
      </c>
      <c r="G103" s="32">
        <v>99</v>
      </c>
      <c r="H103" s="32">
        <v>98</v>
      </c>
      <c r="I103" s="32">
        <v>97</v>
      </c>
      <c r="J103" s="32">
        <v>97</v>
      </c>
      <c r="K103" s="32">
        <v>98</v>
      </c>
      <c r="L103" s="32">
        <v>98</v>
      </c>
      <c r="M103" s="32">
        <v>100</v>
      </c>
      <c r="N103" s="32">
        <v>97</v>
      </c>
      <c r="O103" s="36">
        <v>3.45</v>
      </c>
      <c r="P103" s="36">
        <v>0.54</v>
      </c>
      <c r="Q103" s="36">
        <v>0.37152756823044436</v>
      </c>
      <c r="R103" s="36">
        <v>0.27989711877007417</v>
      </c>
      <c r="S103" s="36">
        <v>0.55979423754014834</v>
      </c>
      <c r="T103" s="138">
        <v>52.081218274111677</v>
      </c>
      <c r="U103" s="56">
        <v>5.4822335025380706</v>
      </c>
    </row>
    <row r="104" spans="1:21" x14ac:dyDescent="0.25">
      <c r="A104" s="31" t="s">
        <v>219</v>
      </c>
      <c r="B104" s="31" t="s">
        <v>220</v>
      </c>
      <c r="C104" s="32" t="s">
        <v>200</v>
      </c>
      <c r="D104" s="32">
        <v>2</v>
      </c>
      <c r="E104" s="32" t="s">
        <v>164</v>
      </c>
      <c r="F104" s="32">
        <v>94</v>
      </c>
      <c r="G104" s="32">
        <v>97</v>
      </c>
      <c r="H104" s="32">
        <v>96</v>
      </c>
      <c r="I104" s="32">
        <v>98</v>
      </c>
      <c r="J104" s="32">
        <v>96</v>
      </c>
      <c r="K104" s="32">
        <v>97</v>
      </c>
      <c r="L104" s="32">
        <v>98</v>
      </c>
      <c r="M104" s="32">
        <v>98</v>
      </c>
      <c r="N104" s="32">
        <v>97</v>
      </c>
      <c r="O104" s="36">
        <v>3.05</v>
      </c>
      <c r="P104" s="36">
        <v>0.5</v>
      </c>
      <c r="Q104" s="36">
        <v>-4.3134829947443644E-2</v>
      </c>
      <c r="R104" s="36">
        <v>0.2591639988611798</v>
      </c>
      <c r="S104" s="36">
        <v>0.5183279977223596</v>
      </c>
      <c r="T104" s="138">
        <v>48.020304568527919</v>
      </c>
      <c r="U104" s="56">
        <v>5.0761421319796947</v>
      </c>
    </row>
    <row r="105" spans="1:21" x14ac:dyDescent="0.25">
      <c r="A105" s="31" t="s">
        <v>221</v>
      </c>
      <c r="B105" s="31" t="s">
        <v>222</v>
      </c>
      <c r="C105" s="32" t="s">
        <v>200</v>
      </c>
      <c r="D105" s="32">
        <v>1</v>
      </c>
      <c r="E105" s="32" t="s">
        <v>223</v>
      </c>
      <c r="F105" s="32">
        <v>94</v>
      </c>
      <c r="G105" s="32">
        <v>98</v>
      </c>
      <c r="H105" s="32">
        <v>97</v>
      </c>
      <c r="I105" s="32">
        <v>98</v>
      </c>
      <c r="J105" s="32">
        <v>98</v>
      </c>
      <c r="K105" s="32">
        <v>98</v>
      </c>
      <c r="L105" s="32">
        <v>97</v>
      </c>
      <c r="M105" s="32">
        <v>99</v>
      </c>
      <c r="N105" s="32">
        <v>97</v>
      </c>
      <c r="O105" s="36">
        <v>3.38</v>
      </c>
      <c r="P105" s="36">
        <v>0.52</v>
      </c>
      <c r="Q105" s="36">
        <v>0.29896164854931373</v>
      </c>
      <c r="R105" s="36">
        <v>0.26953055881562699</v>
      </c>
      <c r="S105" s="36">
        <v>0.53906111763125397</v>
      </c>
      <c r="T105" s="138">
        <v>51.370558375634516</v>
      </c>
      <c r="U105" s="56">
        <v>5.2791878172588831</v>
      </c>
    </row>
    <row r="106" spans="1:21" x14ac:dyDescent="0.25">
      <c r="A106" s="31" t="s">
        <v>224</v>
      </c>
      <c r="B106" s="31" t="s">
        <v>225</v>
      </c>
      <c r="C106" s="32" t="s">
        <v>226</v>
      </c>
      <c r="D106" s="32">
        <v>3</v>
      </c>
      <c r="E106" s="32" t="s">
        <v>83</v>
      </c>
      <c r="F106" s="32">
        <v>94</v>
      </c>
      <c r="G106" s="32">
        <v>99</v>
      </c>
      <c r="H106" s="32">
        <v>97</v>
      </c>
      <c r="I106" s="32">
        <v>97</v>
      </c>
      <c r="J106" s="32">
        <v>96</v>
      </c>
      <c r="K106" s="32">
        <v>98</v>
      </c>
      <c r="L106" s="32">
        <v>97</v>
      </c>
      <c r="M106" s="32">
        <v>99</v>
      </c>
      <c r="N106" s="32">
        <v>97</v>
      </c>
      <c r="O106" s="36">
        <v>3.24</v>
      </c>
      <c r="P106" s="36">
        <v>0.52</v>
      </c>
      <c r="Q106" s="36">
        <v>0.15382980918705341</v>
      </c>
      <c r="R106" s="36">
        <v>0.26953055881562699</v>
      </c>
      <c r="S106" s="36">
        <v>0.53906111763125397</v>
      </c>
      <c r="T106" s="138">
        <v>49.949238578680209</v>
      </c>
      <c r="U106" s="56">
        <v>5.2791878172588831</v>
      </c>
    </row>
    <row r="107" spans="1:21" x14ac:dyDescent="0.25">
      <c r="A107" s="31" t="s">
        <v>227</v>
      </c>
      <c r="B107" s="31" t="s">
        <v>228</v>
      </c>
      <c r="C107" s="32" t="s">
        <v>229</v>
      </c>
      <c r="D107" s="32">
        <v>1</v>
      </c>
      <c r="E107" s="32" t="s">
        <v>109</v>
      </c>
      <c r="F107" s="32">
        <v>94</v>
      </c>
      <c r="G107" s="32">
        <v>98</v>
      </c>
      <c r="H107" s="32">
        <v>98</v>
      </c>
      <c r="I107" s="32">
        <v>96</v>
      </c>
      <c r="J107" s="32">
        <v>97</v>
      </c>
      <c r="K107" s="32">
        <v>100</v>
      </c>
      <c r="L107" s="32">
        <v>98</v>
      </c>
      <c r="M107" s="32">
        <v>100</v>
      </c>
      <c r="N107" s="32">
        <v>99</v>
      </c>
      <c r="O107" s="36">
        <v>3.67</v>
      </c>
      <c r="P107" s="36">
        <v>0.56000000000000005</v>
      </c>
      <c r="Q107" s="36">
        <v>0.59959188722828238</v>
      </c>
      <c r="R107" s="36">
        <v>0.29026367872452141</v>
      </c>
      <c r="S107" s="36">
        <v>0.58052735744904282</v>
      </c>
      <c r="T107" s="138">
        <v>54.314720812182742</v>
      </c>
      <c r="U107" s="56">
        <v>5.6852791878172591</v>
      </c>
    </row>
    <row r="108" spans="1:21" x14ac:dyDescent="0.25">
      <c r="A108" s="31" t="s">
        <v>230</v>
      </c>
      <c r="B108" s="31" t="s">
        <v>231</v>
      </c>
      <c r="C108" s="32" t="s">
        <v>229</v>
      </c>
      <c r="D108" s="32">
        <v>3</v>
      </c>
      <c r="E108" s="32" t="s">
        <v>83</v>
      </c>
      <c r="F108" s="32">
        <v>92</v>
      </c>
      <c r="G108" s="32">
        <v>98</v>
      </c>
      <c r="H108" s="32">
        <v>98</v>
      </c>
      <c r="I108" s="32">
        <v>97</v>
      </c>
      <c r="J108" s="32">
        <v>97</v>
      </c>
      <c r="K108" s="32">
        <v>99</v>
      </c>
      <c r="L108" s="32">
        <v>98</v>
      </c>
      <c r="M108" s="32">
        <v>99</v>
      </c>
      <c r="N108" s="32">
        <v>97</v>
      </c>
      <c r="O108" s="36">
        <v>3.31</v>
      </c>
      <c r="P108" s="36">
        <v>0.52</v>
      </c>
      <c r="Q108" s="36">
        <v>0.22639572886818357</v>
      </c>
      <c r="R108" s="36">
        <v>0.26953055881562699</v>
      </c>
      <c r="S108" s="36">
        <v>0.53906111763125397</v>
      </c>
      <c r="T108" s="138">
        <v>50.659898477157356</v>
      </c>
      <c r="U108" s="56">
        <v>5.2791878172588831</v>
      </c>
    </row>
    <row r="109" spans="1:21" x14ac:dyDescent="0.25">
      <c r="A109" s="31" t="s">
        <v>232</v>
      </c>
      <c r="B109" s="31" t="s">
        <v>233</v>
      </c>
      <c r="C109" s="32" t="s">
        <v>229</v>
      </c>
      <c r="D109" s="32">
        <v>2</v>
      </c>
      <c r="E109" s="32" t="s">
        <v>109</v>
      </c>
      <c r="F109" s="32">
        <v>90</v>
      </c>
      <c r="G109" s="32">
        <v>98</v>
      </c>
      <c r="H109" s="32">
        <v>98</v>
      </c>
      <c r="I109" s="32">
        <v>98</v>
      </c>
      <c r="J109" s="32">
        <v>94</v>
      </c>
      <c r="K109" s="32">
        <v>99</v>
      </c>
      <c r="L109" s="32">
        <v>97</v>
      </c>
      <c r="M109" s="32">
        <v>99</v>
      </c>
      <c r="N109" s="32">
        <v>96</v>
      </c>
      <c r="O109" s="36">
        <v>2.93</v>
      </c>
      <c r="P109" s="36">
        <v>0.48</v>
      </c>
      <c r="Q109" s="36">
        <v>-0.16753354940080958</v>
      </c>
      <c r="R109" s="36">
        <v>0.24879743890673259</v>
      </c>
      <c r="S109" s="36">
        <v>0.49759487781346518</v>
      </c>
      <c r="T109" s="138">
        <v>46.802030456852791</v>
      </c>
      <c r="U109" s="56">
        <v>4.8730964467005071</v>
      </c>
    </row>
    <row r="110" spans="1:21" x14ac:dyDescent="0.25">
      <c r="A110" s="31" t="s">
        <v>234</v>
      </c>
      <c r="B110" s="31" t="s">
        <v>235</v>
      </c>
      <c r="C110" s="32" t="s">
        <v>229</v>
      </c>
      <c r="D110" s="32">
        <v>3</v>
      </c>
      <c r="E110" s="32" t="s">
        <v>83</v>
      </c>
      <c r="F110" s="32">
        <v>94</v>
      </c>
      <c r="G110" s="32">
        <v>100</v>
      </c>
      <c r="H110" s="32">
        <v>98</v>
      </c>
      <c r="I110" s="32">
        <v>98</v>
      </c>
      <c r="J110" s="32">
        <v>96</v>
      </c>
      <c r="K110" s="32">
        <v>99</v>
      </c>
      <c r="L110" s="32">
        <v>98</v>
      </c>
      <c r="M110" s="32">
        <v>100</v>
      </c>
      <c r="N110" s="32">
        <v>97</v>
      </c>
      <c r="O110" s="36">
        <v>3.67</v>
      </c>
      <c r="P110" s="36">
        <v>0.56000000000000005</v>
      </c>
      <c r="Q110" s="36">
        <v>0.59959188722828238</v>
      </c>
      <c r="R110" s="36">
        <v>0.29026367872452141</v>
      </c>
      <c r="S110" s="36">
        <v>0.58052735744904282</v>
      </c>
      <c r="T110" s="138">
        <v>54.314720812182742</v>
      </c>
      <c r="U110" s="56">
        <v>5.6852791878172591</v>
      </c>
    </row>
    <row r="111" spans="1:21" x14ac:dyDescent="0.25">
      <c r="A111" s="31" t="s">
        <v>236</v>
      </c>
      <c r="B111" s="31" t="s">
        <v>237</v>
      </c>
      <c r="C111" s="32" t="s">
        <v>229</v>
      </c>
      <c r="D111" s="32">
        <v>2</v>
      </c>
      <c r="E111" s="32" t="s">
        <v>109</v>
      </c>
      <c r="F111" s="32">
        <v>93</v>
      </c>
      <c r="G111" s="32">
        <v>99</v>
      </c>
      <c r="H111" s="32">
        <v>97</v>
      </c>
      <c r="I111" s="32">
        <v>97</v>
      </c>
      <c r="J111" s="32">
        <v>95</v>
      </c>
      <c r="K111" s="32">
        <v>97</v>
      </c>
      <c r="L111" s="32">
        <v>98</v>
      </c>
      <c r="M111" s="32">
        <v>99</v>
      </c>
      <c r="N111" s="32">
        <v>96</v>
      </c>
      <c r="O111" s="36">
        <v>3.05</v>
      </c>
      <c r="P111" s="36">
        <v>0.5</v>
      </c>
      <c r="Q111" s="36">
        <v>-4.3134829947443644E-2</v>
      </c>
      <c r="R111" s="36">
        <v>0.2591639988611798</v>
      </c>
      <c r="S111" s="36">
        <v>0.5183279977223596</v>
      </c>
      <c r="T111" s="138">
        <v>48.020304568527919</v>
      </c>
      <c r="U111" s="56">
        <v>5.0761421319796947</v>
      </c>
    </row>
    <row r="112" spans="1:21" x14ac:dyDescent="0.25">
      <c r="A112" s="31" t="s">
        <v>238</v>
      </c>
      <c r="B112" s="31" t="s">
        <v>239</v>
      </c>
      <c r="C112" s="32" t="s">
        <v>240</v>
      </c>
      <c r="D112" s="32">
        <v>1</v>
      </c>
      <c r="E112" s="32" t="s">
        <v>58</v>
      </c>
      <c r="F112" s="32">
        <v>93</v>
      </c>
      <c r="G112" s="32">
        <v>99</v>
      </c>
      <c r="H112" s="32">
        <v>99</v>
      </c>
      <c r="I112" s="32">
        <v>99</v>
      </c>
      <c r="J112" s="32">
        <v>89</v>
      </c>
      <c r="K112" s="32">
        <v>96</v>
      </c>
      <c r="L112" s="32">
        <v>93</v>
      </c>
      <c r="M112" s="32">
        <v>100</v>
      </c>
      <c r="N112" s="32">
        <v>97</v>
      </c>
      <c r="O112" s="36">
        <v>2.7</v>
      </c>
      <c r="P112" s="36">
        <v>0.46</v>
      </c>
      <c r="Q112" s="36">
        <v>-0.40596442835309499</v>
      </c>
      <c r="R112" s="36">
        <v>0.23843087895228543</v>
      </c>
      <c r="S112" s="36">
        <v>0.47686175790457086</v>
      </c>
      <c r="T112" s="138">
        <v>44.467005076142136</v>
      </c>
      <c r="U112" s="56">
        <v>4.6700507614213196</v>
      </c>
    </row>
    <row r="113" spans="1:21" x14ac:dyDescent="0.25">
      <c r="A113" s="31" t="s">
        <v>241</v>
      </c>
      <c r="B113" s="31" t="s">
        <v>242</v>
      </c>
      <c r="C113" s="32" t="s">
        <v>240</v>
      </c>
      <c r="D113" s="32">
        <v>2</v>
      </c>
      <c r="E113" s="32" t="s">
        <v>33</v>
      </c>
      <c r="F113" s="32">
        <v>83</v>
      </c>
      <c r="G113" s="32">
        <v>97</v>
      </c>
      <c r="H113" s="32">
        <v>92</v>
      </c>
      <c r="I113" s="32">
        <v>92</v>
      </c>
      <c r="J113" s="32">
        <v>92</v>
      </c>
      <c r="K113" s="32">
        <v>96</v>
      </c>
      <c r="L113" s="32">
        <v>92</v>
      </c>
      <c r="M113" s="32">
        <v>98</v>
      </c>
      <c r="N113" s="32">
        <v>95</v>
      </c>
      <c r="O113" s="36">
        <v>1.63</v>
      </c>
      <c r="P113" s="36">
        <v>0.34</v>
      </c>
      <c r="Q113" s="36">
        <v>-1.5151863434789448</v>
      </c>
      <c r="R113" s="36">
        <v>0.17623151922560226</v>
      </c>
      <c r="S113" s="36">
        <v>0.35246303845120452</v>
      </c>
      <c r="T113" s="138">
        <v>33.604060913705588</v>
      </c>
      <c r="U113" s="56">
        <v>3.4517766497461926</v>
      </c>
    </row>
    <row r="114" spans="1:21" x14ac:dyDescent="0.25">
      <c r="A114" s="31" t="s">
        <v>243</v>
      </c>
      <c r="B114" s="31" t="s">
        <v>244</v>
      </c>
      <c r="C114" s="32" t="s">
        <v>240</v>
      </c>
      <c r="D114" s="32">
        <v>2</v>
      </c>
      <c r="E114" s="32" t="s">
        <v>33</v>
      </c>
      <c r="F114" s="32">
        <v>77</v>
      </c>
      <c r="G114" s="32">
        <v>96</v>
      </c>
      <c r="H114" s="32">
        <v>95</v>
      </c>
      <c r="I114" s="32">
        <v>93</v>
      </c>
      <c r="J114" s="32">
        <v>89</v>
      </c>
      <c r="K114" s="32">
        <v>93</v>
      </c>
      <c r="L114" s="32">
        <v>94</v>
      </c>
      <c r="M114" s="32">
        <v>98</v>
      </c>
      <c r="N114" s="32">
        <v>94</v>
      </c>
      <c r="O114" s="36">
        <v>1.42</v>
      </c>
      <c r="P114" s="36">
        <v>0.32</v>
      </c>
      <c r="Q114" s="36">
        <v>-1.7328841025223358</v>
      </c>
      <c r="R114" s="36">
        <v>0.16586495927115508</v>
      </c>
      <c r="S114" s="36">
        <v>0.33172991854231015</v>
      </c>
      <c r="T114" s="138">
        <v>31.472081218274113</v>
      </c>
      <c r="U114" s="56">
        <v>3.248730964467005</v>
      </c>
    </row>
    <row r="115" spans="1:21" x14ac:dyDescent="0.25">
      <c r="A115" s="31" t="s">
        <v>245</v>
      </c>
      <c r="B115" s="31" t="s">
        <v>246</v>
      </c>
      <c r="C115" s="32" t="s">
        <v>240</v>
      </c>
      <c r="D115" s="32">
        <v>3</v>
      </c>
      <c r="E115" s="32" t="s">
        <v>33</v>
      </c>
      <c r="F115" s="32">
        <v>86</v>
      </c>
      <c r="G115" s="32">
        <v>97</v>
      </c>
      <c r="H115" s="32">
        <v>94</v>
      </c>
      <c r="I115" s="32">
        <v>96</v>
      </c>
      <c r="J115" s="32">
        <v>93</v>
      </c>
      <c r="K115" s="32">
        <v>97</v>
      </c>
      <c r="L115" s="32">
        <v>95</v>
      </c>
      <c r="M115" s="32">
        <v>100</v>
      </c>
      <c r="N115" s="32">
        <v>96</v>
      </c>
      <c r="O115" s="36">
        <v>2.19</v>
      </c>
      <c r="P115" s="36">
        <v>0.4</v>
      </c>
      <c r="Q115" s="36">
        <v>-0.93465898602990194</v>
      </c>
      <c r="R115" s="36">
        <v>0.20733119908894385</v>
      </c>
      <c r="S115" s="36">
        <v>0.41466239817788769</v>
      </c>
      <c r="T115" s="138">
        <v>39.289340101522846</v>
      </c>
      <c r="U115" s="56">
        <v>4.0609137055837561</v>
      </c>
    </row>
    <row r="116" spans="1:21" x14ac:dyDescent="0.25">
      <c r="A116" s="31" t="s">
        <v>247</v>
      </c>
      <c r="B116" s="31" t="s">
        <v>248</v>
      </c>
      <c r="C116" s="32" t="s">
        <v>240</v>
      </c>
      <c r="D116" s="32">
        <v>1</v>
      </c>
      <c r="E116" s="32" t="s">
        <v>109</v>
      </c>
      <c r="F116" s="32">
        <v>92</v>
      </c>
      <c r="G116" s="32">
        <v>99</v>
      </c>
      <c r="H116" s="32">
        <v>97</v>
      </c>
      <c r="I116" s="32">
        <v>96</v>
      </c>
      <c r="J116" s="32">
        <v>96</v>
      </c>
      <c r="K116" s="32">
        <v>97</v>
      </c>
      <c r="L116" s="32">
        <v>96</v>
      </c>
      <c r="M116" s="32">
        <v>100</v>
      </c>
      <c r="N116" s="32">
        <v>96</v>
      </c>
      <c r="O116" s="36">
        <v>2.93</v>
      </c>
      <c r="P116" s="36">
        <v>0.48</v>
      </c>
      <c r="Q116" s="36">
        <v>-0.16753354940080958</v>
      </c>
      <c r="R116" s="36">
        <v>0.24879743890673259</v>
      </c>
      <c r="S116" s="36">
        <v>0.49759487781346518</v>
      </c>
      <c r="T116" s="138">
        <v>46.802030456852791</v>
      </c>
      <c r="U116" s="56">
        <v>4.8730964467005071</v>
      </c>
    </row>
    <row r="117" spans="1:21" x14ac:dyDescent="0.25">
      <c r="A117" s="31" t="s">
        <v>249</v>
      </c>
      <c r="B117" s="31" t="s">
        <v>250</v>
      </c>
      <c r="C117" s="32" t="s">
        <v>240</v>
      </c>
      <c r="D117" s="32">
        <v>1</v>
      </c>
      <c r="E117" s="32" t="s">
        <v>58</v>
      </c>
      <c r="F117" s="32">
        <v>91</v>
      </c>
      <c r="G117" s="32">
        <v>96</v>
      </c>
      <c r="H117" s="32">
        <v>97</v>
      </c>
      <c r="I117" s="32">
        <v>96</v>
      </c>
      <c r="J117" s="32">
        <v>96</v>
      </c>
      <c r="K117" s="32">
        <v>98</v>
      </c>
      <c r="L117" s="32">
        <v>97</v>
      </c>
      <c r="M117" s="32">
        <v>99</v>
      </c>
      <c r="N117" s="32">
        <v>98</v>
      </c>
      <c r="O117" s="36">
        <v>2.87</v>
      </c>
      <c r="P117" s="36">
        <v>0.48</v>
      </c>
      <c r="Q117" s="36">
        <v>-0.22973290912749281</v>
      </c>
      <c r="R117" s="36">
        <v>0.24879743890673259</v>
      </c>
      <c r="S117" s="36">
        <v>0.49759487781346518</v>
      </c>
      <c r="T117" s="138">
        <v>46.192893401015233</v>
      </c>
      <c r="U117" s="56">
        <v>4.8730964467005071</v>
      </c>
    </row>
    <row r="118" spans="1:21" x14ac:dyDescent="0.25">
      <c r="A118" s="31" t="s">
        <v>251</v>
      </c>
      <c r="B118" s="31" t="s">
        <v>252</v>
      </c>
      <c r="C118" s="32" t="s">
        <v>240</v>
      </c>
      <c r="D118" s="32">
        <v>2</v>
      </c>
      <c r="E118" s="32" t="s">
        <v>58</v>
      </c>
      <c r="F118" s="32">
        <v>94</v>
      </c>
      <c r="G118" s="32">
        <v>98</v>
      </c>
      <c r="H118" s="32">
        <v>97</v>
      </c>
      <c r="I118" s="32">
        <v>91</v>
      </c>
      <c r="J118" s="32">
        <v>95</v>
      </c>
      <c r="K118" s="32">
        <v>99</v>
      </c>
      <c r="L118" s="32">
        <v>98</v>
      </c>
      <c r="M118" s="32">
        <v>100</v>
      </c>
      <c r="N118" s="32">
        <v>97</v>
      </c>
      <c r="O118" s="36">
        <v>2.93</v>
      </c>
      <c r="P118" s="36">
        <v>0.48</v>
      </c>
      <c r="Q118" s="36">
        <v>-0.16753354940080958</v>
      </c>
      <c r="R118" s="36">
        <v>0.24879743890673259</v>
      </c>
      <c r="S118" s="36">
        <v>0.49759487781346518</v>
      </c>
      <c r="T118" s="138">
        <v>46.802030456852791</v>
      </c>
      <c r="U118" s="56">
        <v>4.8730964467005071</v>
      </c>
    </row>
    <row r="119" spans="1:21" x14ac:dyDescent="0.25">
      <c r="A119" s="31" t="s">
        <v>253</v>
      </c>
      <c r="B119" s="31" t="s">
        <v>254</v>
      </c>
      <c r="C119" s="32" t="s">
        <v>240</v>
      </c>
      <c r="D119" s="32">
        <v>3</v>
      </c>
      <c r="E119" s="32" t="s">
        <v>33</v>
      </c>
      <c r="F119" s="32">
        <v>95</v>
      </c>
      <c r="G119" s="32">
        <v>99</v>
      </c>
      <c r="H119" s="32">
        <v>98</v>
      </c>
      <c r="I119" s="32">
        <v>96</v>
      </c>
      <c r="J119" s="32">
        <v>93</v>
      </c>
      <c r="K119" s="32">
        <v>95</v>
      </c>
      <c r="L119" s="32">
        <v>98</v>
      </c>
      <c r="M119" s="32">
        <v>100</v>
      </c>
      <c r="N119" s="32">
        <v>97</v>
      </c>
      <c r="O119" s="36">
        <v>3.05</v>
      </c>
      <c r="P119" s="36">
        <v>0.5</v>
      </c>
      <c r="Q119" s="36">
        <v>-4.3134829947443644E-2</v>
      </c>
      <c r="R119" s="36">
        <v>0.2591639988611798</v>
      </c>
      <c r="S119" s="36">
        <v>0.5183279977223596</v>
      </c>
      <c r="T119" s="138">
        <v>48.020304568527919</v>
      </c>
      <c r="U119" s="56">
        <v>5.0761421319796947</v>
      </c>
    </row>
    <row r="120" spans="1:21" x14ac:dyDescent="0.25">
      <c r="A120" s="31" t="s">
        <v>255</v>
      </c>
      <c r="B120" s="31" t="s">
        <v>256</v>
      </c>
      <c r="C120" s="32" t="s">
        <v>240</v>
      </c>
      <c r="D120" s="32">
        <v>2</v>
      </c>
      <c r="E120" s="32" t="s">
        <v>33</v>
      </c>
      <c r="F120" s="32">
        <v>85</v>
      </c>
      <c r="G120" s="32">
        <v>95</v>
      </c>
      <c r="H120" s="32">
        <v>90</v>
      </c>
      <c r="I120" s="32">
        <v>93</v>
      </c>
      <c r="J120" s="32">
        <v>85</v>
      </c>
      <c r="K120" s="32">
        <v>91</v>
      </c>
      <c r="L120" s="32">
        <v>93</v>
      </c>
      <c r="M120" s="32">
        <v>99</v>
      </c>
      <c r="N120" s="32">
        <v>88</v>
      </c>
      <c r="O120" s="36">
        <v>1.1599999999999999</v>
      </c>
      <c r="P120" s="36">
        <v>0.34</v>
      </c>
      <c r="Q120" s="36">
        <v>-2.0024146613379625</v>
      </c>
      <c r="R120" s="36">
        <v>0.17623151922560226</v>
      </c>
      <c r="S120" s="36">
        <v>0.35246303845120452</v>
      </c>
      <c r="T120" s="138">
        <v>28.832487309644673</v>
      </c>
      <c r="U120" s="56">
        <v>3.4517766497461926</v>
      </c>
    </row>
    <row r="121" spans="1:21" x14ac:dyDescent="0.25">
      <c r="A121" s="31" t="s">
        <v>257</v>
      </c>
      <c r="B121" s="31" t="s">
        <v>258</v>
      </c>
      <c r="C121" s="32" t="s">
        <v>240</v>
      </c>
      <c r="D121" s="32">
        <v>2</v>
      </c>
      <c r="E121" s="32" t="s">
        <v>33</v>
      </c>
      <c r="F121" s="32">
        <v>85</v>
      </c>
      <c r="G121" s="32">
        <v>100</v>
      </c>
      <c r="H121" s="32">
        <v>99</v>
      </c>
      <c r="I121" s="32">
        <v>98</v>
      </c>
      <c r="J121" s="32">
        <v>96</v>
      </c>
      <c r="K121" s="32">
        <v>98</v>
      </c>
      <c r="L121" s="32">
        <v>98</v>
      </c>
      <c r="M121" s="32">
        <v>100</v>
      </c>
      <c r="N121" s="32">
        <v>95</v>
      </c>
      <c r="O121" s="36">
        <v>2.93</v>
      </c>
      <c r="P121" s="36">
        <v>0.48</v>
      </c>
      <c r="Q121" s="36">
        <v>-0.16753354940080958</v>
      </c>
      <c r="R121" s="36">
        <v>0.24879743890673259</v>
      </c>
      <c r="S121" s="36">
        <v>0.49759487781346518</v>
      </c>
      <c r="T121" s="138">
        <v>46.802030456852791</v>
      </c>
      <c r="U121" s="56">
        <v>4.8730964467005071</v>
      </c>
    </row>
    <row r="122" spans="1:21" x14ac:dyDescent="0.25">
      <c r="A122" s="31" t="s">
        <v>259</v>
      </c>
      <c r="B122" s="31" t="s">
        <v>260</v>
      </c>
      <c r="C122" s="32" t="s">
        <v>240</v>
      </c>
      <c r="D122" s="32">
        <v>2</v>
      </c>
      <c r="E122" s="32" t="s">
        <v>33</v>
      </c>
      <c r="F122" s="32">
        <v>91</v>
      </c>
      <c r="G122" s="32">
        <v>96</v>
      </c>
      <c r="H122" s="32">
        <v>99</v>
      </c>
      <c r="I122" s="32">
        <v>98</v>
      </c>
      <c r="J122" s="32">
        <v>93</v>
      </c>
      <c r="K122" s="32">
        <v>99</v>
      </c>
      <c r="L122" s="32">
        <v>98</v>
      </c>
      <c r="M122" s="32">
        <v>100</v>
      </c>
      <c r="N122" s="32">
        <v>98</v>
      </c>
      <c r="O122" s="36">
        <v>3.11</v>
      </c>
      <c r="P122" s="36">
        <v>0.5</v>
      </c>
      <c r="Q122" s="36">
        <v>1.9064529779239558E-2</v>
      </c>
      <c r="R122" s="36">
        <v>0.2591639988611798</v>
      </c>
      <c r="S122" s="36">
        <v>0.5183279977223596</v>
      </c>
      <c r="T122" s="138">
        <v>48.629441624365484</v>
      </c>
      <c r="U122" s="56">
        <v>5.0761421319796947</v>
      </c>
    </row>
    <row r="123" spans="1:21" x14ac:dyDescent="0.25">
      <c r="A123" s="31" t="s">
        <v>261</v>
      </c>
      <c r="B123" s="31" t="s">
        <v>262</v>
      </c>
      <c r="C123" s="32" t="s">
        <v>240</v>
      </c>
      <c r="D123" s="32">
        <v>2</v>
      </c>
      <c r="E123" s="32" t="s">
        <v>58</v>
      </c>
      <c r="F123" s="32">
        <v>97</v>
      </c>
      <c r="G123" s="32">
        <v>100</v>
      </c>
      <c r="H123" s="32">
        <v>98</v>
      </c>
      <c r="I123" s="32">
        <v>98</v>
      </c>
      <c r="J123" s="32">
        <v>96</v>
      </c>
      <c r="K123" s="32">
        <v>98</v>
      </c>
      <c r="L123" s="32">
        <v>97</v>
      </c>
      <c r="M123" s="32">
        <v>100</v>
      </c>
      <c r="N123" s="32">
        <v>97</v>
      </c>
      <c r="O123" s="36">
        <v>3.74</v>
      </c>
      <c r="P123" s="36">
        <v>0.56000000000000005</v>
      </c>
      <c r="Q123" s="36">
        <v>0.67215780690941296</v>
      </c>
      <c r="R123" s="36">
        <v>0.29026367872452141</v>
      </c>
      <c r="S123" s="36">
        <v>0.58052735744904282</v>
      </c>
      <c r="T123" s="138">
        <v>55.025380710659903</v>
      </c>
      <c r="U123" s="56">
        <v>5.6852791878172591</v>
      </c>
    </row>
    <row r="124" spans="1:21" x14ac:dyDescent="0.25">
      <c r="A124" s="31" t="s">
        <v>263</v>
      </c>
      <c r="B124" s="31" t="s">
        <v>264</v>
      </c>
      <c r="C124" s="32" t="s">
        <v>240</v>
      </c>
      <c r="D124" s="32">
        <v>2</v>
      </c>
      <c r="E124" s="32" t="s">
        <v>58</v>
      </c>
      <c r="F124" s="32">
        <v>92</v>
      </c>
      <c r="G124" s="32">
        <v>99</v>
      </c>
      <c r="H124" s="32">
        <v>96</v>
      </c>
      <c r="I124" s="32">
        <v>99</v>
      </c>
      <c r="J124" s="32">
        <v>96</v>
      </c>
      <c r="K124" s="32">
        <v>97</v>
      </c>
      <c r="L124" s="32">
        <v>95</v>
      </c>
      <c r="M124" s="32">
        <v>100</v>
      </c>
      <c r="N124" s="32">
        <v>96</v>
      </c>
      <c r="O124" s="36">
        <v>2.99</v>
      </c>
      <c r="P124" s="36">
        <v>0.5</v>
      </c>
      <c r="Q124" s="36">
        <v>-0.10533418967412639</v>
      </c>
      <c r="R124" s="36">
        <v>0.2591639988611798</v>
      </c>
      <c r="S124" s="36">
        <v>0.5183279977223596</v>
      </c>
      <c r="T124" s="138">
        <v>47.411167512690362</v>
      </c>
      <c r="U124" s="56">
        <v>5.0761421319796947</v>
      </c>
    </row>
    <row r="125" spans="1:21" x14ac:dyDescent="0.25">
      <c r="A125" s="31" t="s">
        <v>265</v>
      </c>
      <c r="B125" s="31" t="s">
        <v>266</v>
      </c>
      <c r="C125" s="32" t="s">
        <v>240</v>
      </c>
      <c r="D125" s="32">
        <v>2</v>
      </c>
      <c r="E125" s="32" t="s">
        <v>58</v>
      </c>
      <c r="F125" s="32">
        <v>89</v>
      </c>
      <c r="G125" s="32">
        <v>99</v>
      </c>
      <c r="H125" s="32">
        <v>97</v>
      </c>
      <c r="I125" s="32">
        <v>99</v>
      </c>
      <c r="J125" s="32">
        <v>94</v>
      </c>
      <c r="K125" s="32">
        <v>100</v>
      </c>
      <c r="L125" s="32">
        <v>97</v>
      </c>
      <c r="M125" s="32">
        <v>100</v>
      </c>
      <c r="N125" s="32">
        <v>96</v>
      </c>
      <c r="O125" s="36">
        <v>3.05</v>
      </c>
      <c r="P125" s="36">
        <v>0.5</v>
      </c>
      <c r="Q125" s="36">
        <v>-4.3134829947443644E-2</v>
      </c>
      <c r="R125" s="36">
        <v>0.2591639988611798</v>
      </c>
      <c r="S125" s="36">
        <v>0.5183279977223596</v>
      </c>
      <c r="T125" s="138">
        <v>48.020304568527919</v>
      </c>
      <c r="U125" s="56">
        <v>5.0761421319796947</v>
      </c>
    </row>
    <row r="126" spans="1:21" x14ac:dyDescent="0.25">
      <c r="A126" s="31" t="s">
        <v>267</v>
      </c>
      <c r="B126" s="31" t="s">
        <v>268</v>
      </c>
      <c r="C126" s="32" t="s">
        <v>240</v>
      </c>
      <c r="D126" s="32">
        <v>1</v>
      </c>
      <c r="E126" s="32" t="s">
        <v>109</v>
      </c>
      <c r="F126" s="32">
        <v>93</v>
      </c>
      <c r="G126" s="32">
        <v>99</v>
      </c>
      <c r="H126" s="32">
        <v>97</v>
      </c>
      <c r="I126" s="32">
        <v>99</v>
      </c>
      <c r="J126" s="32">
        <v>94</v>
      </c>
      <c r="K126" s="32">
        <v>99</v>
      </c>
      <c r="L126" s="32">
        <v>98</v>
      </c>
      <c r="M126" s="32">
        <v>99</v>
      </c>
      <c r="N126" s="32">
        <v>96</v>
      </c>
      <c r="O126" s="36">
        <v>3.24</v>
      </c>
      <c r="P126" s="36">
        <v>0.52</v>
      </c>
      <c r="Q126" s="36">
        <v>0.15382980918705341</v>
      </c>
      <c r="R126" s="36">
        <v>0.26953055881562699</v>
      </c>
      <c r="S126" s="36">
        <v>0.53906111763125397</v>
      </c>
      <c r="T126" s="138">
        <v>49.949238578680209</v>
      </c>
      <c r="U126" s="56">
        <v>5.2791878172588831</v>
      </c>
    </row>
    <row r="127" spans="1:21" x14ac:dyDescent="0.25">
      <c r="A127" s="31" t="s">
        <v>269</v>
      </c>
      <c r="B127" s="31" t="s">
        <v>270</v>
      </c>
      <c r="C127" s="32" t="s">
        <v>240</v>
      </c>
      <c r="D127" s="32">
        <v>1</v>
      </c>
      <c r="E127" s="32" t="s">
        <v>109</v>
      </c>
      <c r="F127" s="32">
        <v>97</v>
      </c>
      <c r="G127" s="32">
        <v>98</v>
      </c>
      <c r="H127" s="32">
        <v>95</v>
      </c>
      <c r="I127" s="32">
        <v>96</v>
      </c>
      <c r="J127" s="32">
        <v>96</v>
      </c>
      <c r="K127" s="32">
        <v>99</v>
      </c>
      <c r="L127" s="32">
        <v>97</v>
      </c>
      <c r="M127" s="32">
        <v>99</v>
      </c>
      <c r="N127" s="32">
        <v>95</v>
      </c>
      <c r="O127" s="36">
        <v>3.11</v>
      </c>
      <c r="P127" s="36">
        <v>0.5</v>
      </c>
      <c r="Q127" s="36">
        <v>1.9064529779239558E-2</v>
      </c>
      <c r="R127" s="36">
        <v>0.2591639988611798</v>
      </c>
      <c r="S127" s="36">
        <v>0.5183279977223596</v>
      </c>
      <c r="T127" s="138">
        <v>48.629441624365484</v>
      </c>
      <c r="U127" s="56">
        <v>5.0761421319796947</v>
      </c>
    </row>
    <row r="128" spans="1:21" x14ac:dyDescent="0.25">
      <c r="A128" s="31" t="s">
        <v>271</v>
      </c>
      <c r="B128" s="31" t="s">
        <v>272</v>
      </c>
      <c r="C128" s="32" t="s">
        <v>240</v>
      </c>
      <c r="D128" s="32">
        <v>1</v>
      </c>
      <c r="E128" s="32" t="s">
        <v>109</v>
      </c>
      <c r="F128" s="32">
        <v>97</v>
      </c>
      <c r="G128" s="32">
        <v>99</v>
      </c>
      <c r="H128" s="32">
        <v>98</v>
      </c>
      <c r="I128" s="32">
        <v>98</v>
      </c>
      <c r="J128" s="32">
        <v>97</v>
      </c>
      <c r="K128" s="32">
        <v>100</v>
      </c>
      <c r="L128" s="32">
        <v>98</v>
      </c>
      <c r="M128" s="32">
        <v>99</v>
      </c>
      <c r="N128" s="32">
        <v>99</v>
      </c>
      <c r="O128" s="36">
        <v>4.07</v>
      </c>
      <c r="P128" s="36">
        <v>0.57999999999999996</v>
      </c>
      <c r="Q128" s="36">
        <v>1.0142542854061705</v>
      </c>
      <c r="R128" s="36">
        <v>0.30063023867896854</v>
      </c>
      <c r="S128" s="36">
        <v>0.60126047735793708</v>
      </c>
      <c r="T128" s="138">
        <v>58.375634517766493</v>
      </c>
      <c r="U128" s="56">
        <v>5.8883248730964457</v>
      </c>
    </row>
    <row r="129" spans="1:21" x14ac:dyDescent="0.25">
      <c r="A129" s="31" t="s">
        <v>273</v>
      </c>
      <c r="B129" s="31" t="s">
        <v>274</v>
      </c>
      <c r="C129" s="32" t="s">
        <v>240</v>
      </c>
      <c r="D129" s="32">
        <v>1</v>
      </c>
      <c r="E129" s="32" t="s">
        <v>58</v>
      </c>
      <c r="F129" s="32">
        <v>88</v>
      </c>
      <c r="G129" s="32">
        <v>94</v>
      </c>
      <c r="H129" s="32">
        <v>95</v>
      </c>
      <c r="I129" s="32">
        <v>94</v>
      </c>
      <c r="J129" s="32">
        <v>88</v>
      </c>
      <c r="K129" s="32">
        <v>97</v>
      </c>
      <c r="L129" s="32">
        <v>95</v>
      </c>
      <c r="M129" s="32">
        <v>97</v>
      </c>
      <c r="N129" s="32">
        <v>94</v>
      </c>
      <c r="O129" s="36">
        <v>1.78</v>
      </c>
      <c r="P129" s="36">
        <v>0.34</v>
      </c>
      <c r="Q129" s="36">
        <v>-1.3596879441622367</v>
      </c>
      <c r="R129" s="36">
        <v>0.17623151922560226</v>
      </c>
      <c r="S129" s="36">
        <v>0.35246303845120452</v>
      </c>
      <c r="T129" s="138">
        <v>35.126903553299499</v>
      </c>
      <c r="U129" s="56">
        <v>3.4517766497461926</v>
      </c>
    </row>
    <row r="130" spans="1:21" x14ac:dyDescent="0.25">
      <c r="A130" s="31" t="s">
        <v>275</v>
      </c>
      <c r="B130" s="31" t="s">
        <v>276</v>
      </c>
      <c r="C130" s="32" t="s">
        <v>240</v>
      </c>
      <c r="D130" s="32">
        <v>2</v>
      </c>
      <c r="E130" s="32" t="s">
        <v>58</v>
      </c>
      <c r="F130" s="32">
        <v>88</v>
      </c>
      <c r="G130" s="32">
        <v>99</v>
      </c>
      <c r="H130" s="32">
        <v>98</v>
      </c>
      <c r="I130" s="32">
        <v>97</v>
      </c>
      <c r="J130" s="32">
        <v>94</v>
      </c>
      <c r="K130" s="32">
        <v>95</v>
      </c>
      <c r="L130" s="32">
        <v>94</v>
      </c>
      <c r="M130" s="32">
        <v>99</v>
      </c>
      <c r="N130" s="32">
        <v>96</v>
      </c>
      <c r="O130" s="36">
        <v>2.4500000000000002</v>
      </c>
      <c r="P130" s="36">
        <v>0.44</v>
      </c>
      <c r="Q130" s="36">
        <v>-0.66512842721427479</v>
      </c>
      <c r="R130" s="36">
        <v>0.22806431899783822</v>
      </c>
      <c r="S130" s="36">
        <v>0.45612863799567643</v>
      </c>
      <c r="T130" s="138">
        <v>41.92893401015229</v>
      </c>
      <c r="U130" s="56">
        <v>4.4670050761421312</v>
      </c>
    </row>
    <row r="131" spans="1:21" x14ac:dyDescent="0.25">
      <c r="A131" s="31" t="s">
        <v>277</v>
      </c>
      <c r="B131" s="31" t="s">
        <v>278</v>
      </c>
      <c r="C131" s="32" t="s">
        <v>240</v>
      </c>
      <c r="D131" s="32">
        <v>2</v>
      </c>
      <c r="E131" s="32" t="s">
        <v>58</v>
      </c>
      <c r="F131" s="32">
        <v>91</v>
      </c>
      <c r="G131" s="32">
        <v>95</v>
      </c>
      <c r="H131" s="32">
        <v>99</v>
      </c>
      <c r="I131" s="32">
        <v>94</v>
      </c>
      <c r="J131" s="32">
        <v>88</v>
      </c>
      <c r="K131" s="32">
        <v>95</v>
      </c>
      <c r="L131" s="32">
        <v>94</v>
      </c>
      <c r="M131" s="32">
        <v>100</v>
      </c>
      <c r="N131" s="32">
        <v>91</v>
      </c>
      <c r="O131" s="36">
        <v>1.94</v>
      </c>
      <c r="P131" s="36">
        <v>0.36</v>
      </c>
      <c r="Q131" s="36">
        <v>-1.1938229848910817</v>
      </c>
      <c r="R131" s="36">
        <v>0.18659807918004945</v>
      </c>
      <c r="S131" s="36">
        <v>0.3731961583600989</v>
      </c>
      <c r="T131" s="138">
        <v>36.751269035532999</v>
      </c>
      <c r="U131" s="56">
        <v>3.6548223350253801</v>
      </c>
    </row>
    <row r="132" spans="1:21" x14ac:dyDescent="0.25">
      <c r="A132" s="31" t="s">
        <v>279</v>
      </c>
      <c r="B132" s="31" t="s">
        <v>280</v>
      </c>
      <c r="C132" s="32" t="s">
        <v>240</v>
      </c>
      <c r="D132" s="32">
        <v>2</v>
      </c>
      <c r="E132" s="32" t="s">
        <v>223</v>
      </c>
      <c r="F132" s="32">
        <v>92</v>
      </c>
      <c r="G132" s="32">
        <v>98</v>
      </c>
      <c r="H132" s="32">
        <v>99</v>
      </c>
      <c r="I132" s="32">
        <v>98</v>
      </c>
      <c r="J132" s="32">
        <v>96</v>
      </c>
      <c r="K132" s="32">
        <v>98</v>
      </c>
      <c r="L132" s="32">
        <v>96</v>
      </c>
      <c r="M132" s="32">
        <v>100</v>
      </c>
      <c r="N132" s="32">
        <v>96</v>
      </c>
      <c r="O132" s="36">
        <v>3.18</v>
      </c>
      <c r="P132" s="36">
        <v>0.5</v>
      </c>
      <c r="Q132" s="36">
        <v>9.1630449460370189E-2</v>
      </c>
      <c r="R132" s="36">
        <v>0.2591639988611798</v>
      </c>
      <c r="S132" s="36">
        <v>0.5183279977223596</v>
      </c>
      <c r="T132" s="138">
        <v>49.340101522842644</v>
      </c>
      <c r="U132" s="56">
        <v>5.0761421319796947</v>
      </c>
    </row>
    <row r="133" spans="1:21" x14ac:dyDescent="0.25">
      <c r="A133" s="31">
        <v>1280</v>
      </c>
      <c r="B133" s="31" t="s">
        <v>281</v>
      </c>
      <c r="C133" s="32" t="s">
        <v>240</v>
      </c>
      <c r="D133" s="32">
        <v>5</v>
      </c>
      <c r="E133" s="32" t="s">
        <v>67</v>
      </c>
      <c r="F133" s="32">
        <v>88</v>
      </c>
      <c r="G133" s="32">
        <v>97</v>
      </c>
      <c r="H133" s="32">
        <v>94</v>
      </c>
      <c r="I133" s="32">
        <v>95</v>
      </c>
      <c r="J133" s="32">
        <v>91</v>
      </c>
      <c r="K133" s="32">
        <v>97</v>
      </c>
      <c r="L133" s="32">
        <v>96</v>
      </c>
      <c r="M133" s="32">
        <v>99</v>
      </c>
      <c r="N133" s="32">
        <v>93</v>
      </c>
      <c r="O133" s="36">
        <v>2.04</v>
      </c>
      <c r="P133" s="36">
        <v>0.38</v>
      </c>
      <c r="Q133" s="36">
        <v>-1.0901573853466098</v>
      </c>
      <c r="R133" s="36">
        <v>0.19696463913449663</v>
      </c>
      <c r="S133" s="36">
        <v>0.39392927826899327</v>
      </c>
      <c r="T133" s="138">
        <v>37.766497461928935</v>
      </c>
      <c r="U133" s="56">
        <v>3.8578680203045677</v>
      </c>
    </row>
    <row r="134" spans="1:21" x14ac:dyDescent="0.25">
      <c r="A134" s="31" t="s">
        <v>282</v>
      </c>
      <c r="B134" s="31" t="s">
        <v>283</v>
      </c>
      <c r="C134" s="32" t="s">
        <v>240</v>
      </c>
      <c r="D134" s="32">
        <v>4</v>
      </c>
      <c r="E134" s="32" t="s">
        <v>70</v>
      </c>
      <c r="F134" s="32">
        <v>90</v>
      </c>
      <c r="G134" s="32">
        <v>98</v>
      </c>
      <c r="H134" s="32">
        <v>94</v>
      </c>
      <c r="I134" s="32">
        <v>95</v>
      </c>
      <c r="J134" s="32">
        <v>92</v>
      </c>
      <c r="K134" s="32">
        <v>97</v>
      </c>
      <c r="L134" s="32">
        <v>97</v>
      </c>
      <c r="M134" s="32">
        <v>100</v>
      </c>
      <c r="N134" s="32">
        <v>94</v>
      </c>
      <c r="O134" s="36">
        <v>2.3199999999999998</v>
      </c>
      <c r="P134" s="36">
        <v>0.42</v>
      </c>
      <c r="Q134" s="36">
        <v>-0.79989370662208858</v>
      </c>
      <c r="R134" s="36">
        <v>0.217697759043391</v>
      </c>
      <c r="S134" s="36">
        <v>0.43539551808678201</v>
      </c>
      <c r="T134" s="138">
        <v>40.609137055837557</v>
      </c>
      <c r="U134" s="56">
        <v>4.2639593908629427</v>
      </c>
    </row>
    <row r="135" spans="1:21" x14ac:dyDescent="0.25">
      <c r="A135" s="31" t="s">
        <v>284</v>
      </c>
      <c r="B135" s="31" t="s">
        <v>285</v>
      </c>
      <c r="C135" s="32" t="s">
        <v>240</v>
      </c>
      <c r="D135" s="32">
        <v>3</v>
      </c>
      <c r="E135" s="32" t="s">
        <v>58</v>
      </c>
      <c r="F135" s="32">
        <v>89</v>
      </c>
      <c r="G135" s="32">
        <v>96</v>
      </c>
      <c r="H135" s="32">
        <v>94</v>
      </c>
      <c r="I135" s="32">
        <v>94</v>
      </c>
      <c r="J135" s="32">
        <v>89</v>
      </c>
      <c r="K135" s="32">
        <v>97</v>
      </c>
      <c r="L135" s="32">
        <v>96</v>
      </c>
      <c r="M135" s="32">
        <v>99</v>
      </c>
      <c r="N135" s="32">
        <v>95</v>
      </c>
      <c r="O135" s="36">
        <v>2.0099999999999998</v>
      </c>
      <c r="P135" s="36">
        <v>0.38</v>
      </c>
      <c r="Q135" s="36">
        <v>-1.1212570652099516</v>
      </c>
      <c r="R135" s="36">
        <v>0.19696463913449663</v>
      </c>
      <c r="S135" s="36">
        <v>0.39392927826899327</v>
      </c>
      <c r="T135" s="138">
        <v>37.461928934010153</v>
      </c>
      <c r="U135" s="56">
        <v>3.8578680203045677</v>
      </c>
    </row>
    <row r="136" spans="1:21" x14ac:dyDescent="0.25">
      <c r="A136" s="31" t="s">
        <v>286</v>
      </c>
      <c r="B136" s="31" t="s">
        <v>287</v>
      </c>
      <c r="C136" s="32" t="s">
        <v>240</v>
      </c>
      <c r="D136" s="32">
        <v>4</v>
      </c>
      <c r="E136" s="32" t="s">
        <v>70</v>
      </c>
      <c r="F136" s="32">
        <v>91</v>
      </c>
      <c r="G136" s="32">
        <v>97</v>
      </c>
      <c r="H136" s="32">
        <v>94</v>
      </c>
      <c r="I136" s="32">
        <v>95</v>
      </c>
      <c r="J136" s="32">
        <v>91</v>
      </c>
      <c r="K136" s="32">
        <v>97</v>
      </c>
      <c r="L136" s="32">
        <v>97</v>
      </c>
      <c r="M136" s="32">
        <v>99</v>
      </c>
      <c r="N136" s="32">
        <v>94</v>
      </c>
      <c r="O136" s="36">
        <v>2.23</v>
      </c>
      <c r="P136" s="36">
        <v>0.4</v>
      </c>
      <c r="Q136" s="36">
        <v>-0.8931927462121132</v>
      </c>
      <c r="R136" s="36">
        <v>0.20733119908894385</v>
      </c>
      <c r="S136" s="36">
        <v>0.41466239817788769</v>
      </c>
      <c r="T136" s="138">
        <v>39.695431472081218</v>
      </c>
      <c r="U136" s="56">
        <v>4.0609137055837561</v>
      </c>
    </row>
    <row r="137" spans="1:21" x14ac:dyDescent="0.25">
      <c r="A137" s="31" t="s">
        <v>288</v>
      </c>
      <c r="B137" s="31" t="s">
        <v>289</v>
      </c>
      <c r="C137" s="32" t="s">
        <v>240</v>
      </c>
      <c r="D137" s="32">
        <v>2</v>
      </c>
      <c r="E137" s="32" t="s">
        <v>58</v>
      </c>
      <c r="F137" s="32">
        <v>94</v>
      </c>
      <c r="G137" s="32">
        <v>99</v>
      </c>
      <c r="H137" s="32">
        <v>97</v>
      </c>
      <c r="I137" s="32">
        <v>95</v>
      </c>
      <c r="J137" s="32">
        <v>99</v>
      </c>
      <c r="K137" s="32">
        <v>100</v>
      </c>
      <c r="L137" s="32">
        <v>99</v>
      </c>
      <c r="M137" s="32">
        <v>100</v>
      </c>
      <c r="N137" s="32">
        <v>97</v>
      </c>
      <c r="O137" s="36">
        <v>3.67</v>
      </c>
      <c r="P137" s="36">
        <v>0.56000000000000005</v>
      </c>
      <c r="Q137" s="36">
        <v>0.59959188722828238</v>
      </c>
      <c r="R137" s="36">
        <v>0.29026367872452141</v>
      </c>
      <c r="S137" s="36">
        <v>0.58052735744904282</v>
      </c>
      <c r="T137" s="138">
        <v>54.314720812182742</v>
      </c>
      <c r="U137" s="56">
        <v>5.6852791878172591</v>
      </c>
    </row>
    <row r="138" spans="1:21" x14ac:dyDescent="0.25">
      <c r="A138" s="31" t="s">
        <v>290</v>
      </c>
      <c r="B138" s="31" t="s">
        <v>291</v>
      </c>
      <c r="C138" s="32" t="s">
        <v>240</v>
      </c>
      <c r="D138" s="32">
        <v>3</v>
      </c>
      <c r="E138" s="32" t="s">
        <v>58</v>
      </c>
      <c r="F138" s="32">
        <v>91</v>
      </c>
      <c r="G138" s="32">
        <v>97</v>
      </c>
      <c r="H138" s="32">
        <v>97</v>
      </c>
      <c r="I138" s="32">
        <v>97</v>
      </c>
      <c r="J138" s="32">
        <v>93</v>
      </c>
      <c r="K138" s="32">
        <v>99</v>
      </c>
      <c r="L138" s="32">
        <v>95</v>
      </c>
      <c r="M138" s="32">
        <v>99</v>
      </c>
      <c r="N138" s="32">
        <v>95</v>
      </c>
      <c r="O138" s="36">
        <v>2.6</v>
      </c>
      <c r="P138" s="36">
        <v>0.46</v>
      </c>
      <c r="Q138" s="36">
        <v>-0.50963002789756695</v>
      </c>
      <c r="R138" s="36">
        <v>0.23843087895228543</v>
      </c>
      <c r="S138" s="36">
        <v>0.47686175790457086</v>
      </c>
      <c r="T138" s="138">
        <v>43.451776649746193</v>
      </c>
      <c r="U138" s="56">
        <v>4.6700507614213196</v>
      </c>
    </row>
    <row r="139" spans="1:21" x14ac:dyDescent="0.25">
      <c r="A139" s="31" t="s">
        <v>292</v>
      </c>
      <c r="B139" s="31" t="s">
        <v>293</v>
      </c>
      <c r="C139" s="32" t="s">
        <v>240</v>
      </c>
      <c r="D139" s="32">
        <v>3</v>
      </c>
      <c r="E139" s="32" t="s">
        <v>83</v>
      </c>
      <c r="F139" s="32">
        <v>91</v>
      </c>
      <c r="G139" s="32">
        <v>99</v>
      </c>
      <c r="H139" s="32">
        <v>96</v>
      </c>
      <c r="I139" s="32">
        <v>98</v>
      </c>
      <c r="J139" s="32">
        <v>94</v>
      </c>
      <c r="K139" s="32">
        <v>98</v>
      </c>
      <c r="L139" s="32">
        <v>95</v>
      </c>
      <c r="M139" s="32">
        <v>100</v>
      </c>
      <c r="N139" s="32">
        <v>98</v>
      </c>
      <c r="O139" s="36">
        <v>2.93</v>
      </c>
      <c r="P139" s="36">
        <v>0.48</v>
      </c>
      <c r="Q139" s="36">
        <v>-0.16753354940080958</v>
      </c>
      <c r="R139" s="36">
        <v>0.24879743890673259</v>
      </c>
      <c r="S139" s="36">
        <v>0.49759487781346518</v>
      </c>
      <c r="T139" s="138">
        <v>46.802030456852791</v>
      </c>
      <c r="U139" s="56">
        <v>4.8730964467005071</v>
      </c>
    </row>
    <row r="140" spans="1:21" x14ac:dyDescent="0.25">
      <c r="A140" s="31" t="s">
        <v>294</v>
      </c>
      <c r="B140" s="31" t="s">
        <v>295</v>
      </c>
      <c r="C140" s="32" t="s">
        <v>240</v>
      </c>
      <c r="D140" s="32">
        <v>3</v>
      </c>
      <c r="E140" s="32" t="s">
        <v>33</v>
      </c>
      <c r="F140" s="32">
        <v>91</v>
      </c>
      <c r="G140" s="32">
        <v>97</v>
      </c>
      <c r="H140" s="32">
        <v>96</v>
      </c>
      <c r="I140" s="32">
        <v>94</v>
      </c>
      <c r="J140" s="32">
        <v>90</v>
      </c>
      <c r="K140" s="32">
        <v>95</v>
      </c>
      <c r="L140" s="32">
        <v>96</v>
      </c>
      <c r="M140" s="32">
        <v>99</v>
      </c>
      <c r="N140" s="32">
        <v>93</v>
      </c>
      <c r="O140" s="36">
        <v>2.08</v>
      </c>
      <c r="P140" s="36">
        <v>0.38</v>
      </c>
      <c r="Q140" s="36">
        <v>-1.048691145528821</v>
      </c>
      <c r="R140" s="36">
        <v>0.19696463913449663</v>
      </c>
      <c r="S140" s="36">
        <v>0.39392927826899327</v>
      </c>
      <c r="T140" s="138">
        <v>38.172588832487314</v>
      </c>
      <c r="U140" s="56">
        <v>3.8578680203045677</v>
      </c>
    </row>
    <row r="141" spans="1:21" x14ac:dyDescent="0.25">
      <c r="A141" s="31" t="s">
        <v>296</v>
      </c>
      <c r="B141" s="31" t="s">
        <v>297</v>
      </c>
      <c r="C141" s="32" t="s">
        <v>240</v>
      </c>
      <c r="D141" s="32">
        <v>4</v>
      </c>
      <c r="E141" s="32" t="s">
        <v>83</v>
      </c>
      <c r="F141" s="32">
        <v>88</v>
      </c>
      <c r="G141" s="32">
        <v>98</v>
      </c>
      <c r="H141" s="32">
        <v>95</v>
      </c>
      <c r="I141" s="32">
        <v>95</v>
      </c>
      <c r="J141" s="32">
        <v>95</v>
      </c>
      <c r="K141" s="32">
        <v>97</v>
      </c>
      <c r="L141" s="32">
        <v>96</v>
      </c>
      <c r="M141" s="32">
        <v>99</v>
      </c>
      <c r="N141" s="32">
        <v>96</v>
      </c>
      <c r="O141" s="36">
        <v>2.41</v>
      </c>
      <c r="P141" s="36">
        <v>0.42</v>
      </c>
      <c r="Q141" s="36">
        <v>-0.70659466703206353</v>
      </c>
      <c r="R141" s="36">
        <v>0.217697759043391</v>
      </c>
      <c r="S141" s="36">
        <v>0.43539551808678201</v>
      </c>
      <c r="T141" s="138">
        <v>41.522842639593911</v>
      </c>
      <c r="U141" s="56">
        <v>4.2639593908629427</v>
      </c>
    </row>
    <row r="142" spans="1:21" x14ac:dyDescent="0.25">
      <c r="A142" s="31" t="s">
        <v>298</v>
      </c>
      <c r="B142" s="31" t="s">
        <v>299</v>
      </c>
      <c r="C142" s="32" t="s">
        <v>240</v>
      </c>
      <c r="D142" s="32">
        <v>2</v>
      </c>
      <c r="E142" s="32" t="s">
        <v>109</v>
      </c>
      <c r="F142" s="32">
        <v>90</v>
      </c>
      <c r="G142" s="32">
        <v>98</v>
      </c>
      <c r="H142" s="32">
        <v>95</v>
      </c>
      <c r="I142" s="32">
        <v>95</v>
      </c>
      <c r="J142" s="32">
        <v>93</v>
      </c>
      <c r="K142" s="32">
        <v>98</v>
      </c>
      <c r="L142" s="32">
        <v>95</v>
      </c>
      <c r="M142" s="32">
        <v>100</v>
      </c>
      <c r="N142" s="32">
        <v>96</v>
      </c>
      <c r="O142" s="36">
        <v>2.4500000000000002</v>
      </c>
      <c r="P142" s="36">
        <v>0.44</v>
      </c>
      <c r="Q142" s="36">
        <v>-0.66512842721427479</v>
      </c>
      <c r="R142" s="36">
        <v>0.22806431899783822</v>
      </c>
      <c r="S142" s="36">
        <v>0.45612863799567643</v>
      </c>
      <c r="T142" s="138">
        <v>41.92893401015229</v>
      </c>
      <c r="U142" s="56">
        <v>4.4670050761421312</v>
      </c>
    </row>
    <row r="143" spans="1:21" x14ac:dyDescent="0.25">
      <c r="A143" s="31" t="s">
        <v>300</v>
      </c>
      <c r="B143" s="31" t="s">
        <v>301</v>
      </c>
      <c r="C143" s="32" t="s">
        <v>240</v>
      </c>
      <c r="D143" s="32">
        <v>3</v>
      </c>
      <c r="E143" s="32" t="s">
        <v>58</v>
      </c>
      <c r="F143" s="32">
        <v>91</v>
      </c>
      <c r="G143" s="32">
        <v>97</v>
      </c>
      <c r="H143" s="32">
        <v>98</v>
      </c>
      <c r="I143" s="32">
        <v>94</v>
      </c>
      <c r="J143" s="32">
        <v>92</v>
      </c>
      <c r="K143" s="32">
        <v>98</v>
      </c>
      <c r="L143" s="32">
        <v>98</v>
      </c>
      <c r="M143" s="32">
        <v>100</v>
      </c>
      <c r="N143" s="32">
        <v>95</v>
      </c>
      <c r="O143" s="36">
        <v>2.6</v>
      </c>
      <c r="P143" s="36">
        <v>0.46</v>
      </c>
      <c r="Q143" s="36">
        <v>-0.50963002789756695</v>
      </c>
      <c r="R143" s="36">
        <v>0.23843087895228543</v>
      </c>
      <c r="S143" s="36">
        <v>0.47686175790457086</v>
      </c>
      <c r="T143" s="138">
        <v>43.451776649746193</v>
      </c>
      <c r="U143" s="56">
        <v>4.6700507614213196</v>
      </c>
    </row>
    <row r="144" spans="1:21" x14ac:dyDescent="0.25">
      <c r="A144" s="31" t="s">
        <v>302</v>
      </c>
      <c r="B144" s="31" t="s">
        <v>303</v>
      </c>
      <c r="C144" s="32" t="s">
        <v>240</v>
      </c>
      <c r="D144" s="32">
        <v>3</v>
      </c>
      <c r="E144" s="32" t="s">
        <v>83</v>
      </c>
      <c r="F144" s="32">
        <v>92</v>
      </c>
      <c r="G144" s="32">
        <v>97</v>
      </c>
      <c r="H144" s="32">
        <v>96</v>
      </c>
      <c r="I144" s="32">
        <v>97</v>
      </c>
      <c r="J144" s="32">
        <v>93</v>
      </c>
      <c r="K144" s="32">
        <v>98</v>
      </c>
      <c r="L144" s="32">
        <v>97</v>
      </c>
      <c r="M144" s="32">
        <v>99</v>
      </c>
      <c r="N144" s="32">
        <v>96</v>
      </c>
      <c r="O144" s="36">
        <v>2.7</v>
      </c>
      <c r="P144" s="36">
        <v>0.46</v>
      </c>
      <c r="Q144" s="36">
        <v>-0.40596442835309499</v>
      </c>
      <c r="R144" s="36">
        <v>0.23843087895228543</v>
      </c>
      <c r="S144" s="36">
        <v>0.47686175790457086</v>
      </c>
      <c r="T144" s="138">
        <v>44.467005076142136</v>
      </c>
      <c r="U144" s="56">
        <v>4.6700507614213196</v>
      </c>
    </row>
    <row r="145" spans="1:21" x14ac:dyDescent="0.25">
      <c r="A145" s="31" t="s">
        <v>304</v>
      </c>
      <c r="B145" s="31" t="s">
        <v>305</v>
      </c>
      <c r="C145" s="32" t="s">
        <v>306</v>
      </c>
      <c r="D145" s="32">
        <v>1</v>
      </c>
      <c r="E145" s="32" t="s">
        <v>103</v>
      </c>
      <c r="F145" s="32">
        <v>97</v>
      </c>
      <c r="G145" s="32">
        <v>99</v>
      </c>
      <c r="H145" s="32">
        <v>98</v>
      </c>
      <c r="I145" s="32">
        <v>99</v>
      </c>
      <c r="J145" s="32">
        <v>98</v>
      </c>
      <c r="K145" s="32">
        <v>99</v>
      </c>
      <c r="L145" s="32">
        <v>98</v>
      </c>
      <c r="M145" s="32">
        <v>100</v>
      </c>
      <c r="N145" s="32">
        <v>99</v>
      </c>
      <c r="O145" s="36">
        <v>4.25</v>
      </c>
      <c r="P145" s="36">
        <v>0.62</v>
      </c>
      <c r="Q145" s="36">
        <v>1.2008523645862195</v>
      </c>
      <c r="R145" s="36">
        <v>0.32136335858786291</v>
      </c>
      <c r="S145" s="36">
        <v>0.64272671717572583</v>
      </c>
      <c r="T145" s="138">
        <v>60.203045685279186</v>
      </c>
      <c r="U145" s="56">
        <v>6.2944162436548208</v>
      </c>
    </row>
    <row r="146" spans="1:21" x14ac:dyDescent="0.25">
      <c r="A146" s="31" t="s">
        <v>307</v>
      </c>
      <c r="B146" s="31" t="s">
        <v>308</v>
      </c>
      <c r="C146" s="32" t="s">
        <v>306</v>
      </c>
      <c r="D146" s="32">
        <v>4</v>
      </c>
      <c r="E146" s="32" t="s">
        <v>70</v>
      </c>
      <c r="F146" s="32">
        <v>92</v>
      </c>
      <c r="G146" s="32">
        <v>98</v>
      </c>
      <c r="H146" s="32">
        <v>96</v>
      </c>
      <c r="I146" s="32">
        <v>97</v>
      </c>
      <c r="J146" s="32">
        <v>95</v>
      </c>
      <c r="K146" s="32">
        <v>99</v>
      </c>
      <c r="L146" s="32">
        <v>97</v>
      </c>
      <c r="M146" s="32">
        <v>100</v>
      </c>
      <c r="N146" s="32">
        <v>96</v>
      </c>
      <c r="O146" s="36">
        <v>2.99</v>
      </c>
      <c r="P146" s="36">
        <v>0.5</v>
      </c>
      <c r="Q146" s="36">
        <v>-0.10533418967412639</v>
      </c>
      <c r="R146" s="36">
        <v>0.2591639988611798</v>
      </c>
      <c r="S146" s="36">
        <v>0.5183279977223596</v>
      </c>
      <c r="T146" s="138">
        <v>47.411167512690362</v>
      </c>
      <c r="U146" s="56">
        <v>5.0761421319796947</v>
      </c>
    </row>
    <row r="147" spans="1:21" x14ac:dyDescent="0.25">
      <c r="A147" s="31" t="s">
        <v>309</v>
      </c>
      <c r="B147" s="31" t="s">
        <v>310</v>
      </c>
      <c r="C147" s="32" t="s">
        <v>306</v>
      </c>
      <c r="D147" s="32">
        <v>2</v>
      </c>
      <c r="E147" s="32" t="s">
        <v>58</v>
      </c>
      <c r="F147" s="84" t="s">
        <v>679</v>
      </c>
      <c r="G147" s="84" t="s">
        <v>679</v>
      </c>
      <c r="H147" s="84" t="s">
        <v>679</v>
      </c>
      <c r="I147" s="84" t="s">
        <v>679</v>
      </c>
      <c r="J147" s="84" t="s">
        <v>679</v>
      </c>
      <c r="K147" s="84" t="s">
        <v>679</v>
      </c>
      <c r="L147" s="84" t="s">
        <v>679</v>
      </c>
      <c r="M147" s="84" t="s">
        <v>679</v>
      </c>
      <c r="N147" s="84" t="s">
        <v>679</v>
      </c>
      <c r="O147" s="36">
        <v>-1.68</v>
      </c>
      <c r="P147" s="36">
        <v>0.4</v>
      </c>
      <c r="Q147" s="36">
        <v>-4.9465176884009656</v>
      </c>
      <c r="R147" s="36">
        <v>0.20733119908894385</v>
      </c>
      <c r="S147" s="36">
        <v>0.41466239817788769</v>
      </c>
      <c r="T147" s="138">
        <v>0</v>
      </c>
      <c r="U147" s="56">
        <v>4.0609137055837561</v>
      </c>
    </row>
    <row r="148" spans="1:21" x14ac:dyDescent="0.25">
      <c r="A148" s="31" t="s">
        <v>311</v>
      </c>
      <c r="B148" s="31" t="s">
        <v>312</v>
      </c>
      <c r="C148" s="32" t="s">
        <v>306</v>
      </c>
      <c r="D148" s="32">
        <v>3</v>
      </c>
      <c r="E148" s="32" t="s">
        <v>83</v>
      </c>
      <c r="F148" s="32">
        <v>93</v>
      </c>
      <c r="G148" s="32">
        <v>97</v>
      </c>
      <c r="H148" s="32">
        <v>97</v>
      </c>
      <c r="I148" s="32">
        <v>97</v>
      </c>
      <c r="J148" s="32">
        <v>95</v>
      </c>
      <c r="K148" s="32">
        <v>98</v>
      </c>
      <c r="L148" s="32">
        <v>97</v>
      </c>
      <c r="M148" s="32">
        <v>99</v>
      </c>
      <c r="N148" s="32">
        <v>97</v>
      </c>
      <c r="O148" s="36">
        <v>2.99</v>
      </c>
      <c r="P148" s="36">
        <v>0.5</v>
      </c>
      <c r="Q148" s="36">
        <v>-0.10533418967412639</v>
      </c>
      <c r="R148" s="36">
        <v>0.2591639988611798</v>
      </c>
      <c r="S148" s="36">
        <v>0.5183279977223596</v>
      </c>
      <c r="T148" s="138">
        <v>47.411167512690362</v>
      </c>
      <c r="U148" s="56">
        <v>5.0761421319796947</v>
      </c>
    </row>
    <row r="149" spans="1:21" x14ac:dyDescent="0.25">
      <c r="A149" s="31" t="s">
        <v>313</v>
      </c>
      <c r="B149" s="31" t="s">
        <v>314</v>
      </c>
      <c r="C149" s="32" t="s">
        <v>306</v>
      </c>
      <c r="D149" s="32">
        <v>3</v>
      </c>
      <c r="E149" s="32" t="s">
        <v>83</v>
      </c>
      <c r="F149" s="32">
        <v>92</v>
      </c>
      <c r="G149" s="32">
        <v>98</v>
      </c>
      <c r="H149" s="32">
        <v>97</v>
      </c>
      <c r="I149" s="32">
        <v>98</v>
      </c>
      <c r="J149" s="32">
        <v>95</v>
      </c>
      <c r="K149" s="32">
        <v>99</v>
      </c>
      <c r="L149" s="32">
        <v>99</v>
      </c>
      <c r="M149" s="32">
        <v>100</v>
      </c>
      <c r="N149" s="32">
        <v>97</v>
      </c>
      <c r="O149" s="36">
        <v>3.31</v>
      </c>
      <c r="P149" s="36">
        <v>0.52</v>
      </c>
      <c r="Q149" s="36">
        <v>0.22639572886818357</v>
      </c>
      <c r="R149" s="36">
        <v>0.26953055881562699</v>
      </c>
      <c r="S149" s="36">
        <v>0.53906111763125397</v>
      </c>
      <c r="T149" s="138">
        <v>50.659898477157356</v>
      </c>
      <c r="U149" s="56">
        <v>5.2791878172588831</v>
      </c>
    </row>
    <row r="150" spans="1:21" x14ac:dyDescent="0.25">
      <c r="A150" s="31" t="s">
        <v>315</v>
      </c>
      <c r="B150" s="31" t="s">
        <v>316</v>
      </c>
      <c r="C150" s="32" t="s">
        <v>306</v>
      </c>
      <c r="D150" s="32">
        <v>4</v>
      </c>
      <c r="E150" s="32" t="s">
        <v>33</v>
      </c>
      <c r="F150" s="32">
        <v>91</v>
      </c>
      <c r="G150" s="32">
        <v>99</v>
      </c>
      <c r="H150" s="32">
        <v>97</v>
      </c>
      <c r="I150" s="32">
        <v>99</v>
      </c>
      <c r="J150" s="32">
        <v>97</v>
      </c>
      <c r="K150" s="32">
        <v>100</v>
      </c>
      <c r="L150" s="32">
        <v>97</v>
      </c>
      <c r="M150" s="32">
        <v>100</v>
      </c>
      <c r="N150" s="32">
        <v>98</v>
      </c>
      <c r="O150" s="36">
        <v>3.52</v>
      </c>
      <c r="P150" s="36">
        <v>0.54</v>
      </c>
      <c r="Q150" s="36">
        <v>0.44409348791157455</v>
      </c>
      <c r="R150" s="36">
        <v>0.27989711877007417</v>
      </c>
      <c r="S150" s="36">
        <v>0.55979423754014834</v>
      </c>
      <c r="T150" s="138">
        <v>52.791878172588838</v>
      </c>
      <c r="U150" s="56">
        <v>5.4822335025380706</v>
      </c>
    </row>
    <row r="151" spans="1:21" x14ac:dyDescent="0.25">
      <c r="A151" s="31" t="s">
        <v>317</v>
      </c>
      <c r="B151" s="31" t="s">
        <v>318</v>
      </c>
      <c r="C151" s="32" t="s">
        <v>319</v>
      </c>
      <c r="D151" s="32">
        <v>3</v>
      </c>
      <c r="E151" s="32" t="s">
        <v>33</v>
      </c>
      <c r="F151" s="32">
        <v>95</v>
      </c>
      <c r="G151" s="32">
        <v>98</v>
      </c>
      <c r="H151" s="32">
        <v>98</v>
      </c>
      <c r="I151" s="32">
        <v>97</v>
      </c>
      <c r="J151" s="32">
        <v>95</v>
      </c>
      <c r="K151" s="32">
        <v>98</v>
      </c>
      <c r="L151" s="32">
        <v>97</v>
      </c>
      <c r="M151" s="32">
        <v>99</v>
      </c>
      <c r="N151" s="32">
        <v>96</v>
      </c>
      <c r="O151" s="36">
        <v>3.18</v>
      </c>
      <c r="P151" s="36">
        <v>0.5</v>
      </c>
      <c r="Q151" s="36">
        <v>9.1630449460370189E-2</v>
      </c>
      <c r="R151" s="36">
        <v>0.2591639988611798</v>
      </c>
      <c r="S151" s="36">
        <v>0.5183279977223596</v>
      </c>
      <c r="T151" s="138">
        <v>49.340101522842644</v>
      </c>
      <c r="U151" s="56">
        <v>5.0761421319796947</v>
      </c>
    </row>
    <row r="152" spans="1:21" x14ac:dyDescent="0.25">
      <c r="A152" s="31" t="s">
        <v>320</v>
      </c>
      <c r="B152" s="31" t="s">
        <v>321</v>
      </c>
      <c r="C152" s="32" t="s">
        <v>319</v>
      </c>
      <c r="D152" s="32">
        <v>3</v>
      </c>
      <c r="E152" s="32" t="s">
        <v>33</v>
      </c>
      <c r="F152" s="32">
        <v>86</v>
      </c>
      <c r="G152" s="32">
        <v>99</v>
      </c>
      <c r="H152" s="32">
        <v>96</v>
      </c>
      <c r="I152" s="32">
        <v>97</v>
      </c>
      <c r="J152" s="32">
        <v>94</v>
      </c>
      <c r="K152" s="32">
        <v>98</v>
      </c>
      <c r="L152" s="32">
        <v>95</v>
      </c>
      <c r="M152" s="32">
        <v>100</v>
      </c>
      <c r="N152" s="32">
        <v>98</v>
      </c>
      <c r="O152" s="36">
        <v>2.6</v>
      </c>
      <c r="P152" s="36">
        <v>0.46</v>
      </c>
      <c r="Q152" s="36">
        <v>-0.50963002789756695</v>
      </c>
      <c r="R152" s="36">
        <v>0.23843087895228543</v>
      </c>
      <c r="S152" s="36">
        <v>0.47686175790457086</v>
      </c>
      <c r="T152" s="138">
        <v>43.451776649746193</v>
      </c>
      <c r="U152" s="56">
        <v>4.6700507614213196</v>
      </c>
    </row>
    <row r="153" spans="1:21" x14ac:dyDescent="0.25">
      <c r="A153" s="31" t="s">
        <v>322</v>
      </c>
      <c r="B153" s="31" t="s">
        <v>323</v>
      </c>
      <c r="C153" s="32" t="s">
        <v>319</v>
      </c>
      <c r="D153" s="32">
        <v>1</v>
      </c>
      <c r="E153" s="32" t="s">
        <v>33</v>
      </c>
      <c r="F153" s="32">
        <v>98</v>
      </c>
      <c r="G153" s="32">
        <v>99</v>
      </c>
      <c r="H153" s="32">
        <v>100</v>
      </c>
      <c r="I153" s="32">
        <v>100</v>
      </c>
      <c r="J153" s="32">
        <v>98</v>
      </c>
      <c r="K153" s="32">
        <v>100</v>
      </c>
      <c r="L153" s="32">
        <v>100</v>
      </c>
      <c r="M153" s="32">
        <v>100</v>
      </c>
      <c r="N153" s="32">
        <v>100</v>
      </c>
      <c r="O153" s="36">
        <v>5.26</v>
      </c>
      <c r="P153" s="36">
        <v>0.88</v>
      </c>
      <c r="Q153" s="36">
        <v>2.2478749199853856</v>
      </c>
      <c r="R153" s="36">
        <v>0.45612863799567643</v>
      </c>
      <c r="S153" s="36">
        <v>0.91225727599135287</v>
      </c>
      <c r="T153" s="138">
        <v>70.456852791878177</v>
      </c>
      <c r="U153" s="56">
        <v>8.9340101522842623</v>
      </c>
    </row>
    <row r="154" spans="1:21" x14ac:dyDescent="0.25">
      <c r="A154" s="31" t="s">
        <v>324</v>
      </c>
      <c r="B154" s="31" t="s">
        <v>325</v>
      </c>
      <c r="C154" s="32" t="s">
        <v>319</v>
      </c>
      <c r="D154" s="32">
        <v>2</v>
      </c>
      <c r="E154" s="32" t="s">
        <v>33</v>
      </c>
      <c r="F154" s="32">
        <v>88</v>
      </c>
      <c r="G154" s="32">
        <v>99</v>
      </c>
      <c r="H154" s="32">
        <v>98</v>
      </c>
      <c r="I154" s="32">
        <v>95</v>
      </c>
      <c r="J154" s="32">
        <v>94</v>
      </c>
      <c r="K154" s="32">
        <v>100</v>
      </c>
      <c r="L154" s="32">
        <v>99</v>
      </c>
      <c r="M154" s="32">
        <v>100</v>
      </c>
      <c r="N154" s="32">
        <v>97</v>
      </c>
      <c r="O154" s="36">
        <v>2.99</v>
      </c>
      <c r="P154" s="36">
        <v>0.5</v>
      </c>
      <c r="Q154" s="36">
        <v>-0.10533418967412639</v>
      </c>
      <c r="R154" s="36">
        <v>0.2591639988611798</v>
      </c>
      <c r="S154" s="36">
        <v>0.5183279977223596</v>
      </c>
      <c r="T154" s="138">
        <v>47.411167512690362</v>
      </c>
      <c r="U154" s="56">
        <v>5.0761421319796947</v>
      </c>
    </row>
    <row r="155" spans="1:21" x14ac:dyDescent="0.25">
      <c r="A155" s="31" t="s">
        <v>326</v>
      </c>
      <c r="B155" s="31" t="s">
        <v>327</v>
      </c>
      <c r="C155" s="32" t="s">
        <v>319</v>
      </c>
      <c r="D155" s="32">
        <v>2</v>
      </c>
      <c r="E155" s="32" t="s">
        <v>109</v>
      </c>
      <c r="F155" s="32">
        <v>91</v>
      </c>
      <c r="G155" s="32">
        <v>97</v>
      </c>
      <c r="H155" s="32">
        <v>99</v>
      </c>
      <c r="I155" s="32">
        <v>96</v>
      </c>
      <c r="J155" s="32">
        <v>94</v>
      </c>
      <c r="K155" s="32">
        <v>99</v>
      </c>
      <c r="L155" s="32">
        <v>97</v>
      </c>
      <c r="M155" s="32">
        <v>100</v>
      </c>
      <c r="N155" s="32">
        <v>94</v>
      </c>
      <c r="O155" s="36">
        <v>2.81</v>
      </c>
      <c r="P155" s="36">
        <v>0.48</v>
      </c>
      <c r="Q155" s="36">
        <v>-0.291932268854176</v>
      </c>
      <c r="R155" s="36">
        <v>0.24879743890673259</v>
      </c>
      <c r="S155" s="36">
        <v>0.49759487781346518</v>
      </c>
      <c r="T155" s="138">
        <v>45.583756345177662</v>
      </c>
      <c r="U155" s="56">
        <v>4.8730964467005071</v>
      </c>
    </row>
    <row r="156" spans="1:21" x14ac:dyDescent="0.25">
      <c r="A156" s="31" t="s">
        <v>328</v>
      </c>
      <c r="B156" s="31" t="s">
        <v>329</v>
      </c>
      <c r="C156" s="32" t="s">
        <v>319</v>
      </c>
      <c r="D156" s="32">
        <v>2</v>
      </c>
      <c r="E156" s="32" t="s">
        <v>109</v>
      </c>
      <c r="F156" s="32">
        <v>92</v>
      </c>
      <c r="G156" s="32">
        <v>96</v>
      </c>
      <c r="H156" s="32">
        <v>98</v>
      </c>
      <c r="I156" s="32">
        <v>95</v>
      </c>
      <c r="J156" s="32">
        <v>95</v>
      </c>
      <c r="K156" s="32">
        <v>99</v>
      </c>
      <c r="L156" s="32">
        <v>99</v>
      </c>
      <c r="M156" s="32">
        <v>99</v>
      </c>
      <c r="N156" s="32">
        <v>97</v>
      </c>
      <c r="O156" s="36">
        <v>2.99</v>
      </c>
      <c r="P156" s="36">
        <v>0.5</v>
      </c>
      <c r="Q156" s="36">
        <v>-0.10533418967412639</v>
      </c>
      <c r="R156" s="36">
        <v>0.2591639988611798</v>
      </c>
      <c r="S156" s="36">
        <v>0.5183279977223596</v>
      </c>
      <c r="T156" s="138">
        <v>47.411167512690362</v>
      </c>
      <c r="U156" s="56">
        <v>5.0761421319796947</v>
      </c>
    </row>
    <row r="157" spans="1:21" x14ac:dyDescent="0.25">
      <c r="A157" s="31" t="s">
        <v>330</v>
      </c>
      <c r="B157" s="31" t="s">
        <v>331</v>
      </c>
      <c r="C157" s="32" t="s">
        <v>319</v>
      </c>
      <c r="D157" s="32">
        <v>1</v>
      </c>
      <c r="E157" s="32" t="s">
        <v>223</v>
      </c>
      <c r="F157" s="32">
        <v>95</v>
      </c>
      <c r="G157" s="32">
        <v>99</v>
      </c>
      <c r="H157" s="32">
        <v>96</v>
      </c>
      <c r="I157" s="32">
        <v>95</v>
      </c>
      <c r="J157" s="32">
        <v>94</v>
      </c>
      <c r="K157" s="32">
        <v>97</v>
      </c>
      <c r="L157" s="32">
        <v>98</v>
      </c>
      <c r="M157" s="32">
        <v>99</v>
      </c>
      <c r="N157" s="32">
        <v>100</v>
      </c>
      <c r="O157" s="36">
        <v>3.18</v>
      </c>
      <c r="P157" s="36">
        <v>0.5</v>
      </c>
      <c r="Q157" s="36">
        <v>9.1630449460370189E-2</v>
      </c>
      <c r="R157" s="36">
        <v>0.2591639988611798</v>
      </c>
      <c r="S157" s="36">
        <v>0.5183279977223596</v>
      </c>
      <c r="T157" s="138">
        <v>49.340101522842644</v>
      </c>
      <c r="U157" s="56">
        <v>5.0761421319796947</v>
      </c>
    </row>
    <row r="158" spans="1:21" x14ac:dyDescent="0.25">
      <c r="A158" s="31" t="s">
        <v>332</v>
      </c>
      <c r="B158" s="31" t="s">
        <v>333</v>
      </c>
      <c r="C158" s="32" t="s">
        <v>319</v>
      </c>
      <c r="D158" s="32">
        <v>1</v>
      </c>
      <c r="E158" s="32" t="s">
        <v>109</v>
      </c>
      <c r="F158" s="32">
        <v>93</v>
      </c>
      <c r="G158" s="32">
        <v>99</v>
      </c>
      <c r="H158" s="32">
        <v>96</v>
      </c>
      <c r="I158" s="32">
        <v>97</v>
      </c>
      <c r="J158" s="32">
        <v>95</v>
      </c>
      <c r="K158" s="32">
        <v>100</v>
      </c>
      <c r="L158" s="32">
        <v>98</v>
      </c>
      <c r="M158" s="32">
        <v>100</v>
      </c>
      <c r="N158" s="32">
        <v>96</v>
      </c>
      <c r="O158" s="36">
        <v>3.24</v>
      </c>
      <c r="P158" s="36">
        <v>0.52</v>
      </c>
      <c r="Q158" s="36">
        <v>0.15382980918705341</v>
      </c>
      <c r="R158" s="36">
        <v>0.26953055881562699</v>
      </c>
      <c r="S158" s="36">
        <v>0.53906111763125397</v>
      </c>
      <c r="T158" s="138">
        <v>49.949238578680209</v>
      </c>
      <c r="U158" s="56">
        <v>5.2791878172588831</v>
      </c>
    </row>
    <row r="159" spans="1:21" x14ac:dyDescent="0.25">
      <c r="A159" s="31" t="s">
        <v>334</v>
      </c>
      <c r="B159" s="31" t="s">
        <v>335</v>
      </c>
      <c r="C159" s="32" t="s">
        <v>319</v>
      </c>
      <c r="D159" s="32">
        <v>1</v>
      </c>
      <c r="E159" s="32" t="s">
        <v>223</v>
      </c>
      <c r="F159" s="32">
        <v>92</v>
      </c>
      <c r="G159" s="32">
        <v>97</v>
      </c>
      <c r="H159" s="32">
        <v>94</v>
      </c>
      <c r="I159" s="32">
        <v>95</v>
      </c>
      <c r="J159" s="32">
        <v>93</v>
      </c>
      <c r="K159" s="32">
        <v>98</v>
      </c>
      <c r="L159" s="32">
        <v>100</v>
      </c>
      <c r="M159" s="32">
        <v>99</v>
      </c>
      <c r="N159" s="32">
        <v>97</v>
      </c>
      <c r="O159" s="36">
        <v>2.7</v>
      </c>
      <c r="P159" s="36">
        <v>0.46</v>
      </c>
      <c r="Q159" s="36">
        <v>-0.40596442835309499</v>
      </c>
      <c r="R159" s="36">
        <v>0.23843087895228543</v>
      </c>
      <c r="S159" s="36">
        <v>0.47686175790457086</v>
      </c>
      <c r="T159" s="138">
        <v>44.467005076142136</v>
      </c>
      <c r="U159" s="56">
        <v>4.6700507614213196</v>
      </c>
    </row>
    <row r="160" spans="1:21" x14ac:dyDescent="0.25">
      <c r="A160" s="31" t="s">
        <v>336</v>
      </c>
      <c r="B160" s="31" t="s">
        <v>337</v>
      </c>
      <c r="C160" s="32" t="s">
        <v>319</v>
      </c>
      <c r="D160" s="32">
        <v>1</v>
      </c>
      <c r="E160" s="32" t="s">
        <v>164</v>
      </c>
      <c r="F160" s="32">
        <v>92</v>
      </c>
      <c r="G160" s="32">
        <v>100</v>
      </c>
      <c r="H160" s="32">
        <v>100</v>
      </c>
      <c r="I160" s="32">
        <v>98</v>
      </c>
      <c r="J160" s="32">
        <v>96</v>
      </c>
      <c r="K160" s="32">
        <v>100</v>
      </c>
      <c r="L160" s="32">
        <v>100</v>
      </c>
      <c r="M160" s="32">
        <v>100</v>
      </c>
      <c r="N160" s="32">
        <v>96</v>
      </c>
      <c r="O160" s="36">
        <v>3.82</v>
      </c>
      <c r="P160" s="36">
        <v>0.56000000000000005</v>
      </c>
      <c r="Q160" s="36">
        <v>0.75509028654499011</v>
      </c>
      <c r="R160" s="36">
        <v>0.29026367872452141</v>
      </c>
      <c r="S160" s="36">
        <v>0.58052735744904282</v>
      </c>
      <c r="T160" s="138">
        <v>55.837563451776653</v>
      </c>
      <c r="U160" s="56">
        <v>5.6852791878172591</v>
      </c>
    </row>
    <row r="161" spans="1:21" x14ac:dyDescent="0.25">
      <c r="A161" s="31" t="s">
        <v>338</v>
      </c>
      <c r="B161" s="31" t="s">
        <v>339</v>
      </c>
      <c r="C161" s="32" t="s">
        <v>319</v>
      </c>
      <c r="D161" s="32">
        <v>1</v>
      </c>
      <c r="E161" s="32" t="s">
        <v>58</v>
      </c>
      <c r="F161" s="32">
        <v>95</v>
      </c>
      <c r="G161" s="32">
        <v>96</v>
      </c>
      <c r="H161" s="32">
        <v>96</v>
      </c>
      <c r="I161" s="32">
        <v>97</v>
      </c>
      <c r="J161" s="32">
        <v>95</v>
      </c>
      <c r="K161" s="32">
        <v>97</v>
      </c>
      <c r="L161" s="32">
        <v>97</v>
      </c>
      <c r="M161" s="32">
        <v>99</v>
      </c>
      <c r="N161" s="32">
        <v>96</v>
      </c>
      <c r="O161" s="36">
        <v>2.87</v>
      </c>
      <c r="P161" s="36">
        <v>0.48</v>
      </c>
      <c r="Q161" s="36">
        <v>-0.22973290912749281</v>
      </c>
      <c r="R161" s="36">
        <v>0.24879743890673259</v>
      </c>
      <c r="S161" s="36">
        <v>0.49759487781346518</v>
      </c>
      <c r="T161" s="138">
        <v>46.192893401015233</v>
      </c>
      <c r="U161" s="56">
        <v>4.8730964467005071</v>
      </c>
    </row>
    <row r="162" spans="1:21" x14ac:dyDescent="0.25">
      <c r="A162" s="31" t="s">
        <v>340</v>
      </c>
      <c r="B162" s="31" t="s">
        <v>341</v>
      </c>
      <c r="C162" s="32" t="s">
        <v>319</v>
      </c>
      <c r="D162" s="32">
        <v>3</v>
      </c>
      <c r="E162" s="32" t="s">
        <v>33</v>
      </c>
      <c r="F162" s="32">
        <v>90</v>
      </c>
      <c r="G162" s="32">
        <v>97</v>
      </c>
      <c r="H162" s="32">
        <v>97</v>
      </c>
      <c r="I162" s="32">
        <v>95</v>
      </c>
      <c r="J162" s="32">
        <v>96</v>
      </c>
      <c r="K162" s="32">
        <v>98</v>
      </c>
      <c r="L162" s="32">
        <v>100</v>
      </c>
      <c r="M162" s="32">
        <v>99</v>
      </c>
      <c r="N162" s="32">
        <v>96</v>
      </c>
      <c r="O162" s="36">
        <v>2.87</v>
      </c>
      <c r="P162" s="36">
        <v>0.48</v>
      </c>
      <c r="Q162" s="36">
        <v>-0.22973290912749281</v>
      </c>
      <c r="R162" s="36">
        <v>0.24879743890673259</v>
      </c>
      <c r="S162" s="36">
        <v>0.49759487781346518</v>
      </c>
      <c r="T162" s="138">
        <v>46.192893401015233</v>
      </c>
      <c r="U162" s="56">
        <v>4.8730964467005071</v>
      </c>
    </row>
    <row r="163" spans="1:21" x14ac:dyDescent="0.25">
      <c r="A163" s="31" t="s">
        <v>342</v>
      </c>
      <c r="B163" s="31" t="s">
        <v>343</v>
      </c>
      <c r="C163" s="32" t="s">
        <v>319</v>
      </c>
      <c r="D163" s="32">
        <v>3</v>
      </c>
      <c r="E163" s="32" t="s">
        <v>33</v>
      </c>
      <c r="F163" s="32">
        <v>91</v>
      </c>
      <c r="G163" s="32">
        <v>98</v>
      </c>
      <c r="H163" s="32">
        <v>96</v>
      </c>
      <c r="I163" s="32">
        <v>98</v>
      </c>
      <c r="J163" s="32">
        <v>95</v>
      </c>
      <c r="K163" s="32">
        <v>98</v>
      </c>
      <c r="L163" s="32">
        <v>97</v>
      </c>
      <c r="M163" s="32">
        <v>100</v>
      </c>
      <c r="N163" s="32">
        <v>97</v>
      </c>
      <c r="O163" s="36">
        <v>2.99</v>
      </c>
      <c r="P163" s="36">
        <v>0.5</v>
      </c>
      <c r="Q163" s="36">
        <v>-0.10533418967412639</v>
      </c>
      <c r="R163" s="36">
        <v>0.2591639988611798</v>
      </c>
      <c r="S163" s="36">
        <v>0.5183279977223596</v>
      </c>
      <c r="T163" s="138">
        <v>47.411167512690362</v>
      </c>
      <c r="U163" s="56">
        <v>5.0761421319796947</v>
      </c>
    </row>
    <row r="164" spans="1:21" x14ac:dyDescent="0.25">
      <c r="A164" s="31" t="s">
        <v>344</v>
      </c>
      <c r="B164" s="31" t="s">
        <v>345</v>
      </c>
      <c r="C164" s="32" t="s">
        <v>319</v>
      </c>
      <c r="D164" s="32">
        <v>1</v>
      </c>
      <c r="E164" s="32" t="s">
        <v>109</v>
      </c>
      <c r="F164" s="32">
        <v>91</v>
      </c>
      <c r="G164" s="32">
        <v>99</v>
      </c>
      <c r="H164" s="32">
        <v>96</v>
      </c>
      <c r="I164" s="32">
        <v>98</v>
      </c>
      <c r="J164" s="32">
        <v>90</v>
      </c>
      <c r="K164" s="32">
        <v>97</v>
      </c>
      <c r="L164" s="32">
        <v>96</v>
      </c>
      <c r="M164" s="32">
        <v>100</v>
      </c>
      <c r="N164" s="32">
        <v>91</v>
      </c>
      <c r="O164" s="36">
        <v>2.36</v>
      </c>
      <c r="P164" s="36">
        <v>0.42</v>
      </c>
      <c r="Q164" s="36">
        <v>-0.75842746680429984</v>
      </c>
      <c r="R164" s="36">
        <v>0.217697759043391</v>
      </c>
      <c r="S164" s="36">
        <v>0.43539551808678201</v>
      </c>
      <c r="T164" s="138">
        <v>41.015228426395936</v>
      </c>
      <c r="U164" s="56">
        <v>4.2639593908629427</v>
      </c>
    </row>
    <row r="165" spans="1:21" x14ac:dyDescent="0.25">
      <c r="A165" s="31" t="s">
        <v>346</v>
      </c>
      <c r="B165" s="31" t="s">
        <v>347</v>
      </c>
      <c r="C165" s="32" t="s">
        <v>319</v>
      </c>
      <c r="D165" s="32">
        <v>1</v>
      </c>
      <c r="E165" s="32" t="s">
        <v>33</v>
      </c>
      <c r="F165" s="32">
        <v>94</v>
      </c>
      <c r="G165" s="32">
        <v>98</v>
      </c>
      <c r="H165" s="32">
        <v>98</v>
      </c>
      <c r="I165" s="32">
        <v>94</v>
      </c>
      <c r="J165" s="32">
        <v>94</v>
      </c>
      <c r="K165" s="32">
        <v>100</v>
      </c>
      <c r="L165" s="32">
        <v>100</v>
      </c>
      <c r="M165" s="32">
        <v>100</v>
      </c>
      <c r="N165" s="32">
        <v>100</v>
      </c>
      <c r="O165" s="36">
        <v>3.52</v>
      </c>
      <c r="P165" s="36">
        <v>0.54</v>
      </c>
      <c r="Q165" s="36">
        <v>0.44409348791157455</v>
      </c>
      <c r="R165" s="36">
        <v>0.27989711877007417</v>
      </c>
      <c r="S165" s="36">
        <v>0.55979423754014834</v>
      </c>
      <c r="T165" s="138">
        <v>52.791878172588838</v>
      </c>
      <c r="U165" s="56">
        <v>5.4822335025380706</v>
      </c>
    </row>
    <row r="166" spans="1:21" x14ac:dyDescent="0.25">
      <c r="A166" s="31" t="s">
        <v>348</v>
      </c>
      <c r="B166" s="31" t="s">
        <v>349</v>
      </c>
      <c r="C166" s="32" t="s">
        <v>319</v>
      </c>
      <c r="D166" s="32">
        <v>1</v>
      </c>
      <c r="E166" s="32" t="s">
        <v>58</v>
      </c>
      <c r="F166" s="32">
        <v>96</v>
      </c>
      <c r="G166" s="32">
        <v>100</v>
      </c>
      <c r="H166" s="32">
        <v>98</v>
      </c>
      <c r="I166" s="32">
        <v>94</v>
      </c>
      <c r="J166" s="32">
        <v>92</v>
      </c>
      <c r="K166" s="32">
        <v>98</v>
      </c>
      <c r="L166" s="32">
        <v>96</v>
      </c>
      <c r="M166" s="32">
        <v>96</v>
      </c>
      <c r="N166" s="32">
        <v>96</v>
      </c>
      <c r="O166" s="36">
        <v>2.76</v>
      </c>
      <c r="P166" s="36">
        <v>0.46</v>
      </c>
      <c r="Q166" s="36">
        <v>-0.34376506862641226</v>
      </c>
      <c r="R166" s="36">
        <v>0.23843087895228543</v>
      </c>
      <c r="S166" s="36">
        <v>0.47686175790457086</v>
      </c>
      <c r="T166" s="138">
        <v>45.076142131979694</v>
      </c>
      <c r="U166" s="56">
        <v>4.6700507614213196</v>
      </c>
    </row>
    <row r="167" spans="1:21" x14ac:dyDescent="0.25">
      <c r="A167" s="31" t="s">
        <v>350</v>
      </c>
      <c r="B167" s="31" t="s">
        <v>351</v>
      </c>
      <c r="C167" s="32" t="s">
        <v>319</v>
      </c>
      <c r="D167" s="32">
        <v>1</v>
      </c>
      <c r="E167" s="32" t="s">
        <v>109</v>
      </c>
      <c r="F167" s="32">
        <v>96</v>
      </c>
      <c r="G167" s="32">
        <v>100</v>
      </c>
      <c r="H167" s="32">
        <v>99</v>
      </c>
      <c r="I167" s="32">
        <v>100</v>
      </c>
      <c r="J167" s="32">
        <v>99</v>
      </c>
      <c r="K167" s="32">
        <v>99</v>
      </c>
      <c r="L167" s="32">
        <v>99</v>
      </c>
      <c r="M167" s="32">
        <v>100</v>
      </c>
      <c r="N167" s="32">
        <v>100</v>
      </c>
      <c r="O167" s="36">
        <v>4.79</v>
      </c>
      <c r="P167" s="36">
        <v>0.72</v>
      </c>
      <c r="Q167" s="36">
        <v>1.7606466021263678</v>
      </c>
      <c r="R167" s="36">
        <v>0.3731961583600989</v>
      </c>
      <c r="S167" s="36">
        <v>0.74639231672019779</v>
      </c>
      <c r="T167" s="138">
        <v>65.685279187817258</v>
      </c>
      <c r="U167" s="56">
        <v>7.3096446700507602</v>
      </c>
    </row>
    <row r="168" spans="1:21" x14ac:dyDescent="0.25">
      <c r="A168" s="31" t="s">
        <v>352</v>
      </c>
      <c r="B168" s="31" t="s">
        <v>353</v>
      </c>
      <c r="C168" s="32" t="s">
        <v>319</v>
      </c>
      <c r="D168" s="32">
        <v>1</v>
      </c>
      <c r="E168" s="32" t="s">
        <v>109</v>
      </c>
      <c r="F168" s="32">
        <v>89</v>
      </c>
      <c r="G168" s="32">
        <v>100</v>
      </c>
      <c r="H168" s="32">
        <v>98</v>
      </c>
      <c r="I168" s="32">
        <v>100</v>
      </c>
      <c r="J168" s="32">
        <v>98</v>
      </c>
      <c r="K168" s="32">
        <v>98</v>
      </c>
      <c r="L168" s="32">
        <v>96</v>
      </c>
      <c r="M168" s="32">
        <v>100</v>
      </c>
      <c r="N168" s="32">
        <v>96</v>
      </c>
      <c r="O168" s="36">
        <v>3.31</v>
      </c>
      <c r="P168" s="36">
        <v>0.52</v>
      </c>
      <c r="Q168" s="36">
        <v>0.22639572886818357</v>
      </c>
      <c r="R168" s="36">
        <v>0.26953055881562699</v>
      </c>
      <c r="S168" s="36">
        <v>0.53906111763125397</v>
      </c>
      <c r="T168" s="138">
        <v>50.659898477157356</v>
      </c>
      <c r="U168" s="56">
        <v>5.2791878172588831</v>
      </c>
    </row>
    <row r="169" spans="1:21" x14ac:dyDescent="0.25">
      <c r="A169" s="31" t="s">
        <v>354</v>
      </c>
      <c r="B169" s="31" t="s">
        <v>355</v>
      </c>
      <c r="C169" s="32" t="s">
        <v>319</v>
      </c>
      <c r="D169" s="32">
        <v>1</v>
      </c>
      <c r="E169" s="32" t="s">
        <v>109</v>
      </c>
      <c r="F169" s="32">
        <v>95</v>
      </c>
      <c r="G169" s="32">
        <v>97</v>
      </c>
      <c r="H169" s="32">
        <v>95</v>
      </c>
      <c r="I169" s="32">
        <v>100</v>
      </c>
      <c r="J169" s="32">
        <v>92</v>
      </c>
      <c r="K169" s="32">
        <v>97</v>
      </c>
      <c r="L169" s="32">
        <v>98</v>
      </c>
      <c r="M169" s="32">
        <v>98</v>
      </c>
      <c r="N169" s="32">
        <v>98</v>
      </c>
      <c r="O169" s="36">
        <v>2.99</v>
      </c>
      <c r="P169" s="36">
        <v>0.5</v>
      </c>
      <c r="Q169" s="36">
        <v>-0.10533418967412639</v>
      </c>
      <c r="R169" s="36">
        <v>0.2591639988611798</v>
      </c>
      <c r="S169" s="36">
        <v>0.5183279977223596</v>
      </c>
      <c r="T169" s="138">
        <v>47.411167512690362</v>
      </c>
      <c r="U169" s="56">
        <v>5.0761421319796947</v>
      </c>
    </row>
    <row r="170" spans="1:21" x14ac:dyDescent="0.25">
      <c r="A170" s="31" t="s">
        <v>356</v>
      </c>
      <c r="B170" s="31" t="s">
        <v>357</v>
      </c>
      <c r="C170" s="32" t="s">
        <v>319</v>
      </c>
      <c r="D170" s="32">
        <v>1</v>
      </c>
      <c r="E170" s="32" t="s">
        <v>103</v>
      </c>
      <c r="F170" s="32">
        <v>94</v>
      </c>
      <c r="G170" s="32">
        <v>98</v>
      </c>
      <c r="H170" s="32">
        <v>98</v>
      </c>
      <c r="I170" s="32">
        <v>98</v>
      </c>
      <c r="J170" s="32">
        <v>96</v>
      </c>
      <c r="K170" s="32">
        <v>99</v>
      </c>
      <c r="L170" s="32">
        <v>99</v>
      </c>
      <c r="M170" s="32">
        <v>100</v>
      </c>
      <c r="N170" s="32">
        <v>99</v>
      </c>
      <c r="O170" s="36">
        <v>3.74</v>
      </c>
      <c r="P170" s="36">
        <v>0.56000000000000005</v>
      </c>
      <c r="Q170" s="36">
        <v>0.67215780690941296</v>
      </c>
      <c r="R170" s="36">
        <v>0.29026367872452141</v>
      </c>
      <c r="S170" s="36">
        <v>0.58052735744904282</v>
      </c>
      <c r="T170" s="138">
        <v>55.025380710659903</v>
      </c>
      <c r="U170" s="56">
        <v>5.6852791878172591</v>
      </c>
    </row>
    <row r="171" spans="1:21" x14ac:dyDescent="0.25">
      <c r="A171" s="31" t="s">
        <v>358</v>
      </c>
      <c r="B171" s="31" t="s">
        <v>359</v>
      </c>
      <c r="C171" s="32" t="s">
        <v>319</v>
      </c>
      <c r="D171" s="32">
        <v>1</v>
      </c>
      <c r="E171" s="32" t="s">
        <v>164</v>
      </c>
      <c r="F171" s="32">
        <v>98</v>
      </c>
      <c r="G171" s="32">
        <v>99</v>
      </c>
      <c r="H171" s="32">
        <v>99</v>
      </c>
      <c r="I171" s="32">
        <v>99</v>
      </c>
      <c r="J171" s="32">
        <v>99</v>
      </c>
      <c r="K171" s="32">
        <v>100</v>
      </c>
      <c r="L171" s="32">
        <v>99</v>
      </c>
      <c r="M171" s="32">
        <v>100</v>
      </c>
      <c r="N171" s="32">
        <v>99</v>
      </c>
      <c r="O171" s="36">
        <v>4.79</v>
      </c>
      <c r="P171" s="36">
        <v>0.72</v>
      </c>
      <c r="Q171" s="36">
        <v>1.7606466021263678</v>
      </c>
      <c r="R171" s="36">
        <v>0.3731961583600989</v>
      </c>
      <c r="S171" s="36">
        <v>0.74639231672019779</v>
      </c>
      <c r="T171" s="138">
        <v>65.685279187817258</v>
      </c>
      <c r="U171" s="56">
        <v>7.3096446700507602</v>
      </c>
    </row>
    <row r="172" spans="1:21" x14ac:dyDescent="0.25">
      <c r="A172" s="31" t="s">
        <v>360</v>
      </c>
      <c r="B172" s="31" t="s">
        <v>361</v>
      </c>
      <c r="C172" s="32" t="s">
        <v>319</v>
      </c>
      <c r="D172" s="32">
        <v>1</v>
      </c>
      <c r="E172" s="32" t="s">
        <v>109</v>
      </c>
      <c r="F172" s="32">
        <v>97</v>
      </c>
      <c r="G172" s="32">
        <v>97</v>
      </c>
      <c r="H172" s="32">
        <v>98</v>
      </c>
      <c r="I172" s="32">
        <v>98</v>
      </c>
      <c r="J172" s="32">
        <v>97</v>
      </c>
      <c r="K172" s="32">
        <v>99</v>
      </c>
      <c r="L172" s="32">
        <v>99</v>
      </c>
      <c r="M172" s="32">
        <v>99</v>
      </c>
      <c r="N172" s="32">
        <v>99</v>
      </c>
      <c r="O172" s="36">
        <v>3.9</v>
      </c>
      <c r="P172" s="36">
        <v>0.57999999999999996</v>
      </c>
      <c r="Q172" s="36">
        <v>0.8380227661805677</v>
      </c>
      <c r="R172" s="36">
        <v>0.30063023867896854</v>
      </c>
      <c r="S172" s="36">
        <v>0.60126047735793708</v>
      </c>
      <c r="T172" s="138">
        <v>56.649746192893403</v>
      </c>
      <c r="U172" s="56">
        <v>5.8883248730964457</v>
      </c>
    </row>
    <row r="173" spans="1:21" x14ac:dyDescent="0.25">
      <c r="A173" s="31" t="s">
        <v>362</v>
      </c>
      <c r="B173" s="31" t="s">
        <v>363</v>
      </c>
      <c r="C173" s="32" t="s">
        <v>319</v>
      </c>
      <c r="D173" s="32">
        <v>1</v>
      </c>
      <c r="E173" s="32" t="s">
        <v>33</v>
      </c>
      <c r="F173" s="32">
        <v>96</v>
      </c>
      <c r="G173" s="32">
        <v>100</v>
      </c>
      <c r="H173" s="32">
        <v>99</v>
      </c>
      <c r="I173" s="32">
        <v>97</v>
      </c>
      <c r="J173" s="32">
        <v>97</v>
      </c>
      <c r="K173" s="32">
        <v>99</v>
      </c>
      <c r="L173" s="32">
        <v>99</v>
      </c>
      <c r="M173" s="32">
        <v>99</v>
      </c>
      <c r="N173" s="32">
        <v>98</v>
      </c>
      <c r="O173" s="36">
        <v>3.99</v>
      </c>
      <c r="P173" s="36">
        <v>0.57999999999999996</v>
      </c>
      <c r="Q173" s="36">
        <v>0.93132180577059276</v>
      </c>
      <c r="R173" s="36">
        <v>0.30063023867896854</v>
      </c>
      <c r="S173" s="36">
        <v>0.60126047735793708</v>
      </c>
      <c r="T173" s="138">
        <v>57.563451776649757</v>
      </c>
      <c r="U173" s="56">
        <v>5.8883248730964457</v>
      </c>
    </row>
    <row r="174" spans="1:21" x14ac:dyDescent="0.25">
      <c r="A174" s="31" t="s">
        <v>364</v>
      </c>
      <c r="B174" s="31" t="s">
        <v>365</v>
      </c>
      <c r="C174" s="32" t="s">
        <v>319</v>
      </c>
      <c r="D174" s="32">
        <v>3</v>
      </c>
      <c r="E174" s="32" t="s">
        <v>58</v>
      </c>
      <c r="F174" s="32">
        <v>94</v>
      </c>
      <c r="G174" s="32">
        <v>98</v>
      </c>
      <c r="H174" s="32">
        <v>97</v>
      </c>
      <c r="I174" s="32">
        <v>97</v>
      </c>
      <c r="J174" s="32">
        <v>97</v>
      </c>
      <c r="K174" s="32">
        <v>99</v>
      </c>
      <c r="L174" s="32">
        <v>99</v>
      </c>
      <c r="M174" s="32">
        <v>100</v>
      </c>
      <c r="N174" s="32">
        <v>96</v>
      </c>
      <c r="O174" s="36">
        <v>3.45</v>
      </c>
      <c r="P174" s="36">
        <v>0.54</v>
      </c>
      <c r="Q174" s="36">
        <v>0.37152756823044436</v>
      </c>
      <c r="R174" s="36">
        <v>0.27989711877007417</v>
      </c>
      <c r="S174" s="36">
        <v>0.55979423754014834</v>
      </c>
      <c r="T174" s="138">
        <v>52.081218274111677</v>
      </c>
      <c r="U174" s="56">
        <v>5.4822335025380706</v>
      </c>
    </row>
    <row r="175" spans="1:21" x14ac:dyDescent="0.25">
      <c r="A175" s="31" t="s">
        <v>366</v>
      </c>
      <c r="B175" s="31" t="s">
        <v>367</v>
      </c>
      <c r="C175" s="32" t="s">
        <v>319</v>
      </c>
      <c r="D175" s="32">
        <v>1</v>
      </c>
      <c r="E175" s="32" t="s">
        <v>58</v>
      </c>
      <c r="F175" s="32">
        <v>90</v>
      </c>
      <c r="G175" s="32">
        <v>98</v>
      </c>
      <c r="H175" s="32">
        <v>94</v>
      </c>
      <c r="I175" s="32">
        <v>96</v>
      </c>
      <c r="J175" s="32">
        <v>95</v>
      </c>
      <c r="K175" s="32">
        <v>100</v>
      </c>
      <c r="L175" s="32">
        <v>98</v>
      </c>
      <c r="M175" s="32">
        <v>100</v>
      </c>
      <c r="N175" s="32">
        <v>96</v>
      </c>
      <c r="O175" s="36">
        <v>2.81</v>
      </c>
      <c r="P175" s="36">
        <v>0.48</v>
      </c>
      <c r="Q175" s="36">
        <v>-0.291932268854176</v>
      </c>
      <c r="R175" s="36">
        <v>0.24879743890673259</v>
      </c>
      <c r="S175" s="36">
        <v>0.49759487781346518</v>
      </c>
      <c r="T175" s="138">
        <v>45.583756345177662</v>
      </c>
      <c r="U175" s="56">
        <v>4.8730964467005071</v>
      </c>
    </row>
    <row r="176" spans="1:21" x14ac:dyDescent="0.25">
      <c r="A176" s="31" t="s">
        <v>368</v>
      </c>
      <c r="B176" s="31" t="s">
        <v>369</v>
      </c>
      <c r="C176" s="32" t="s">
        <v>319</v>
      </c>
      <c r="D176" s="32">
        <v>1</v>
      </c>
      <c r="E176" s="32" t="s">
        <v>103</v>
      </c>
      <c r="F176" s="32">
        <v>85</v>
      </c>
      <c r="G176" s="32">
        <v>96</v>
      </c>
      <c r="H176" s="32">
        <v>96</v>
      </c>
      <c r="I176" s="32">
        <v>95</v>
      </c>
      <c r="J176" s="32">
        <v>95</v>
      </c>
      <c r="K176" s="32">
        <v>95</v>
      </c>
      <c r="L176" s="32">
        <v>96</v>
      </c>
      <c r="M176" s="32">
        <v>100</v>
      </c>
      <c r="N176" s="32">
        <v>99</v>
      </c>
      <c r="O176" s="36">
        <v>2.3199999999999998</v>
      </c>
      <c r="P176" s="36">
        <v>0.42</v>
      </c>
      <c r="Q176" s="36">
        <v>-0.79989370662208858</v>
      </c>
      <c r="R176" s="36">
        <v>0.217697759043391</v>
      </c>
      <c r="S176" s="36">
        <v>0.43539551808678201</v>
      </c>
      <c r="T176" s="138">
        <v>40.609137055837557</v>
      </c>
      <c r="U176" s="56">
        <v>4.2639593908629427</v>
      </c>
    </row>
    <row r="177" spans="1:21" x14ac:dyDescent="0.25">
      <c r="A177" s="31" t="s">
        <v>370</v>
      </c>
      <c r="B177" s="31" t="s">
        <v>371</v>
      </c>
      <c r="C177" s="32" t="s">
        <v>319</v>
      </c>
      <c r="D177" s="32">
        <v>2</v>
      </c>
      <c r="E177" s="32" t="s">
        <v>109</v>
      </c>
      <c r="F177" s="32">
        <v>94</v>
      </c>
      <c r="G177" s="32">
        <v>97</v>
      </c>
      <c r="H177" s="32">
        <v>98</v>
      </c>
      <c r="I177" s="32">
        <v>98</v>
      </c>
      <c r="J177" s="32">
        <v>96</v>
      </c>
      <c r="K177" s="32">
        <v>99</v>
      </c>
      <c r="L177" s="32">
        <v>97</v>
      </c>
      <c r="M177" s="32">
        <v>100</v>
      </c>
      <c r="N177" s="32">
        <v>98</v>
      </c>
      <c r="O177" s="36">
        <v>3.45</v>
      </c>
      <c r="P177" s="36">
        <v>0.54</v>
      </c>
      <c r="Q177" s="36">
        <v>0.37152756823044436</v>
      </c>
      <c r="R177" s="36">
        <v>0.27989711877007417</v>
      </c>
      <c r="S177" s="36">
        <v>0.55979423754014834</v>
      </c>
      <c r="T177" s="138">
        <v>52.081218274111677</v>
      </c>
      <c r="U177" s="56">
        <v>5.4822335025380706</v>
      </c>
    </row>
    <row r="178" spans="1:21" x14ac:dyDescent="0.25">
      <c r="A178" s="31" t="s">
        <v>372</v>
      </c>
      <c r="B178" s="31" t="s">
        <v>373</v>
      </c>
      <c r="C178" s="32" t="s">
        <v>319</v>
      </c>
      <c r="D178" s="32">
        <v>1</v>
      </c>
      <c r="E178" s="32" t="s">
        <v>109</v>
      </c>
      <c r="F178" s="32">
        <v>95</v>
      </c>
      <c r="G178" s="32">
        <v>97</v>
      </c>
      <c r="H178" s="32">
        <v>98</v>
      </c>
      <c r="I178" s="32">
        <v>97</v>
      </c>
      <c r="J178" s="32">
        <v>93</v>
      </c>
      <c r="K178" s="32">
        <v>99</v>
      </c>
      <c r="L178" s="32">
        <v>98</v>
      </c>
      <c r="M178" s="32">
        <v>98</v>
      </c>
      <c r="N178" s="32">
        <v>97</v>
      </c>
      <c r="O178" s="36">
        <v>3.11</v>
      </c>
      <c r="P178" s="36">
        <v>0.5</v>
      </c>
      <c r="Q178" s="36">
        <v>1.9064529779239558E-2</v>
      </c>
      <c r="R178" s="36">
        <v>0.2591639988611798</v>
      </c>
      <c r="S178" s="36">
        <v>0.5183279977223596</v>
      </c>
      <c r="T178" s="138">
        <v>48.629441624365484</v>
      </c>
      <c r="U178" s="56">
        <v>5.0761421319796947</v>
      </c>
    </row>
    <row r="179" spans="1:21" x14ac:dyDescent="0.25">
      <c r="A179" s="31" t="s">
        <v>374</v>
      </c>
      <c r="B179" s="31" t="s">
        <v>375</v>
      </c>
      <c r="C179" s="32" t="s">
        <v>319</v>
      </c>
      <c r="D179" s="32">
        <v>1</v>
      </c>
      <c r="E179" s="32" t="s">
        <v>109</v>
      </c>
      <c r="F179" s="32">
        <v>92</v>
      </c>
      <c r="G179" s="32">
        <v>99</v>
      </c>
      <c r="H179" s="32">
        <v>99</v>
      </c>
      <c r="I179" s="32">
        <v>97</v>
      </c>
      <c r="J179" s="32">
        <v>96</v>
      </c>
      <c r="K179" s="32">
        <v>96</v>
      </c>
      <c r="L179" s="32">
        <v>97</v>
      </c>
      <c r="M179" s="32">
        <v>99</v>
      </c>
      <c r="N179" s="32">
        <v>96</v>
      </c>
      <c r="O179" s="36">
        <v>3.05</v>
      </c>
      <c r="P179" s="36">
        <v>0.5</v>
      </c>
      <c r="Q179" s="36">
        <v>-4.3134829947443644E-2</v>
      </c>
      <c r="R179" s="36">
        <v>0.2591639988611798</v>
      </c>
      <c r="S179" s="36">
        <v>0.5183279977223596</v>
      </c>
      <c r="T179" s="138">
        <v>48.020304568527919</v>
      </c>
      <c r="U179" s="56">
        <v>5.0761421319796947</v>
      </c>
    </row>
    <row r="180" spans="1:21" x14ac:dyDescent="0.25">
      <c r="A180" s="31" t="s">
        <v>376</v>
      </c>
      <c r="B180" s="31" t="s">
        <v>377</v>
      </c>
      <c r="C180" s="32" t="s">
        <v>319</v>
      </c>
      <c r="D180" s="32">
        <v>1</v>
      </c>
      <c r="E180" s="32" t="s">
        <v>109</v>
      </c>
      <c r="F180" s="32">
        <v>94</v>
      </c>
      <c r="G180" s="32">
        <v>100</v>
      </c>
      <c r="H180" s="32">
        <v>98</v>
      </c>
      <c r="I180" s="32">
        <v>98</v>
      </c>
      <c r="J180" s="32">
        <v>97</v>
      </c>
      <c r="K180" s="32">
        <v>97</v>
      </c>
      <c r="L180" s="32">
        <v>95</v>
      </c>
      <c r="M180" s="32">
        <v>100</v>
      </c>
      <c r="N180" s="32">
        <v>98</v>
      </c>
      <c r="O180" s="36">
        <v>3.45</v>
      </c>
      <c r="P180" s="36">
        <v>0.54</v>
      </c>
      <c r="Q180" s="36">
        <v>0.37152756823044436</v>
      </c>
      <c r="R180" s="36">
        <v>0.27989711877007417</v>
      </c>
      <c r="S180" s="36">
        <v>0.55979423754014834</v>
      </c>
      <c r="T180" s="138">
        <v>52.081218274111677</v>
      </c>
      <c r="U180" s="56">
        <v>5.4822335025380706</v>
      </c>
    </row>
    <row r="181" spans="1:21" x14ac:dyDescent="0.25">
      <c r="A181" s="31">
        <v>1480</v>
      </c>
      <c r="B181" s="31" t="s">
        <v>378</v>
      </c>
      <c r="C181" s="32">
        <v>14</v>
      </c>
      <c r="D181" s="32">
        <v>5</v>
      </c>
      <c r="E181" s="32" t="s">
        <v>67</v>
      </c>
      <c r="F181" s="32">
        <v>90</v>
      </c>
      <c r="G181" s="32">
        <v>97</v>
      </c>
      <c r="H181" s="32">
        <v>96</v>
      </c>
      <c r="I181" s="32">
        <v>96</v>
      </c>
      <c r="J181" s="32">
        <v>94</v>
      </c>
      <c r="K181" s="32">
        <v>98</v>
      </c>
      <c r="L181" s="32">
        <v>98</v>
      </c>
      <c r="M181" s="32">
        <v>99</v>
      </c>
      <c r="N181" s="32">
        <v>95</v>
      </c>
      <c r="O181" s="36">
        <v>2.6</v>
      </c>
      <c r="P181" s="36">
        <v>0.46</v>
      </c>
      <c r="Q181" s="36">
        <v>-0.50963002789756695</v>
      </c>
      <c r="R181" s="36">
        <v>0.23843087895228543</v>
      </c>
      <c r="S181" s="36">
        <v>0.47686175790457086</v>
      </c>
      <c r="T181" s="138">
        <v>43.451776649746193</v>
      </c>
      <c r="U181" s="56">
        <v>4.6700507614213196</v>
      </c>
    </row>
    <row r="182" spans="1:21" x14ac:dyDescent="0.25">
      <c r="A182" s="31" t="s">
        <v>379</v>
      </c>
      <c r="B182" s="31" t="s">
        <v>380</v>
      </c>
      <c r="C182" s="32" t="s">
        <v>319</v>
      </c>
      <c r="D182" s="32">
        <v>3</v>
      </c>
      <c r="E182" s="32" t="s">
        <v>33</v>
      </c>
      <c r="F182" s="32">
        <v>92</v>
      </c>
      <c r="G182" s="32">
        <v>98</v>
      </c>
      <c r="H182" s="32">
        <v>98</v>
      </c>
      <c r="I182" s="32">
        <v>97</v>
      </c>
      <c r="J182" s="32">
        <v>94</v>
      </c>
      <c r="K182" s="32">
        <v>98</v>
      </c>
      <c r="L182" s="32">
        <v>97</v>
      </c>
      <c r="M182" s="32">
        <v>100</v>
      </c>
      <c r="N182" s="32">
        <v>97</v>
      </c>
      <c r="O182" s="36">
        <v>3.05</v>
      </c>
      <c r="P182" s="36">
        <v>0.5</v>
      </c>
      <c r="Q182" s="36">
        <v>-4.3134829947443644E-2</v>
      </c>
      <c r="R182" s="36">
        <v>0.2591639988611798</v>
      </c>
      <c r="S182" s="36">
        <v>0.5183279977223596</v>
      </c>
      <c r="T182" s="138">
        <v>48.020304568527919</v>
      </c>
      <c r="U182" s="56">
        <v>5.0761421319796947</v>
      </c>
    </row>
    <row r="183" spans="1:21" x14ac:dyDescent="0.25">
      <c r="A183" s="31" t="s">
        <v>381</v>
      </c>
      <c r="B183" s="31" t="s">
        <v>382</v>
      </c>
      <c r="C183" s="32" t="s">
        <v>319</v>
      </c>
      <c r="D183" s="32">
        <v>3</v>
      </c>
      <c r="E183" s="32" t="s">
        <v>33</v>
      </c>
      <c r="F183" s="32">
        <v>95</v>
      </c>
      <c r="G183" s="32">
        <v>99</v>
      </c>
      <c r="H183" s="32">
        <v>97</v>
      </c>
      <c r="I183" s="32">
        <v>97</v>
      </c>
      <c r="J183" s="32">
        <v>96</v>
      </c>
      <c r="K183" s="32">
        <v>99</v>
      </c>
      <c r="L183" s="32">
        <v>99</v>
      </c>
      <c r="M183" s="32">
        <v>100</v>
      </c>
      <c r="N183" s="32">
        <v>99</v>
      </c>
      <c r="O183" s="36">
        <v>3.74</v>
      </c>
      <c r="P183" s="36">
        <v>0.56000000000000005</v>
      </c>
      <c r="Q183" s="36">
        <v>0.67215780690941296</v>
      </c>
      <c r="R183" s="36">
        <v>0.29026367872452141</v>
      </c>
      <c r="S183" s="36">
        <v>0.58052735744904282</v>
      </c>
      <c r="T183" s="138">
        <v>55.025380710659903</v>
      </c>
      <c r="U183" s="56">
        <v>5.6852791878172591</v>
      </c>
    </row>
    <row r="184" spans="1:21" x14ac:dyDescent="0.25">
      <c r="A184" s="31" t="s">
        <v>383</v>
      </c>
      <c r="B184" s="31" t="s">
        <v>384</v>
      </c>
      <c r="C184" s="32" t="s">
        <v>319</v>
      </c>
      <c r="D184" s="32">
        <v>1</v>
      </c>
      <c r="E184" s="32" t="s">
        <v>103</v>
      </c>
      <c r="F184" s="32">
        <v>92</v>
      </c>
      <c r="G184" s="32">
        <v>99</v>
      </c>
      <c r="H184" s="32">
        <v>97</v>
      </c>
      <c r="I184" s="32">
        <v>100</v>
      </c>
      <c r="J184" s="32">
        <v>87</v>
      </c>
      <c r="K184" s="32">
        <v>98</v>
      </c>
      <c r="L184" s="32">
        <v>98</v>
      </c>
      <c r="M184" s="32">
        <v>100</v>
      </c>
      <c r="N184" s="32">
        <v>97</v>
      </c>
      <c r="O184" s="36">
        <v>2.87</v>
      </c>
      <c r="P184" s="36">
        <v>0.48</v>
      </c>
      <c r="Q184" s="36">
        <v>-0.22973290912749281</v>
      </c>
      <c r="R184" s="36">
        <v>0.24879743890673259</v>
      </c>
      <c r="S184" s="36">
        <v>0.49759487781346518</v>
      </c>
      <c r="T184" s="138">
        <v>46.192893401015233</v>
      </c>
      <c r="U184" s="56">
        <v>4.8730964467005071</v>
      </c>
    </row>
    <row r="185" spans="1:21" x14ac:dyDescent="0.25">
      <c r="A185" s="31" t="s">
        <v>385</v>
      </c>
      <c r="B185" s="31" t="s">
        <v>386</v>
      </c>
      <c r="C185" s="32" t="s">
        <v>319</v>
      </c>
      <c r="D185" s="32">
        <v>3</v>
      </c>
      <c r="E185" s="32" t="s">
        <v>103</v>
      </c>
      <c r="F185" s="32">
        <v>90</v>
      </c>
      <c r="G185" s="32">
        <v>97</v>
      </c>
      <c r="H185" s="32">
        <v>96</v>
      </c>
      <c r="I185" s="32">
        <v>96</v>
      </c>
      <c r="J185" s="32">
        <v>93</v>
      </c>
      <c r="K185" s="32">
        <v>96</v>
      </c>
      <c r="L185" s="32">
        <v>97</v>
      </c>
      <c r="M185" s="32">
        <v>99</v>
      </c>
      <c r="N185" s="32">
        <v>95</v>
      </c>
      <c r="O185" s="36">
        <v>2.41</v>
      </c>
      <c r="P185" s="36">
        <v>0.42</v>
      </c>
      <c r="Q185" s="36">
        <v>-0.70659466703206353</v>
      </c>
      <c r="R185" s="36">
        <v>0.217697759043391</v>
      </c>
      <c r="S185" s="36">
        <v>0.43539551808678201</v>
      </c>
      <c r="T185" s="138">
        <v>41.522842639593911</v>
      </c>
      <c r="U185" s="56">
        <v>4.2639593908629427</v>
      </c>
    </row>
    <row r="186" spans="1:21" x14ac:dyDescent="0.25">
      <c r="A186" s="31" t="s">
        <v>387</v>
      </c>
      <c r="B186" s="31" t="s">
        <v>388</v>
      </c>
      <c r="C186" s="32" t="s">
        <v>319</v>
      </c>
      <c r="D186" s="32">
        <v>1</v>
      </c>
      <c r="E186" s="32" t="s">
        <v>223</v>
      </c>
      <c r="F186" s="32">
        <v>92</v>
      </c>
      <c r="G186" s="32">
        <v>96</v>
      </c>
      <c r="H186" s="32">
        <v>98</v>
      </c>
      <c r="I186" s="32">
        <v>96</v>
      </c>
      <c r="J186" s="32">
        <v>94</v>
      </c>
      <c r="K186" s="32">
        <v>98</v>
      </c>
      <c r="L186" s="32">
        <v>95</v>
      </c>
      <c r="M186" s="32">
        <v>99</v>
      </c>
      <c r="N186" s="32">
        <v>95</v>
      </c>
      <c r="O186" s="36">
        <v>2.6</v>
      </c>
      <c r="P186" s="36">
        <v>0.46</v>
      </c>
      <c r="Q186" s="36">
        <v>-0.50963002789756695</v>
      </c>
      <c r="R186" s="36">
        <v>0.23843087895228543</v>
      </c>
      <c r="S186" s="36">
        <v>0.47686175790457086</v>
      </c>
      <c r="T186" s="138">
        <v>43.451776649746193</v>
      </c>
      <c r="U186" s="56">
        <v>4.6700507614213196</v>
      </c>
    </row>
    <row r="187" spans="1:21" x14ac:dyDescent="0.25">
      <c r="A187" s="31" t="s">
        <v>389</v>
      </c>
      <c r="B187" s="31" t="s">
        <v>390</v>
      </c>
      <c r="C187" s="32" t="s">
        <v>319</v>
      </c>
      <c r="D187" s="32">
        <v>3</v>
      </c>
      <c r="E187" s="32" t="s">
        <v>58</v>
      </c>
      <c r="F187" s="32">
        <v>92</v>
      </c>
      <c r="G187" s="32">
        <v>99</v>
      </c>
      <c r="H187" s="32">
        <v>97</v>
      </c>
      <c r="I187" s="32">
        <v>96</v>
      </c>
      <c r="J187" s="32">
        <v>96</v>
      </c>
      <c r="K187" s="32">
        <v>98</v>
      </c>
      <c r="L187" s="32">
        <v>96</v>
      </c>
      <c r="M187" s="32">
        <v>99</v>
      </c>
      <c r="N187" s="32">
        <v>97</v>
      </c>
      <c r="O187" s="36">
        <v>2.99</v>
      </c>
      <c r="P187" s="36">
        <v>0.5</v>
      </c>
      <c r="Q187" s="36">
        <v>-0.10533418967412639</v>
      </c>
      <c r="R187" s="36">
        <v>0.2591639988611798</v>
      </c>
      <c r="S187" s="36">
        <v>0.5183279977223596</v>
      </c>
      <c r="T187" s="138">
        <v>47.411167512690362</v>
      </c>
      <c r="U187" s="56">
        <v>5.0761421319796947</v>
      </c>
    </row>
    <row r="188" spans="1:21" x14ac:dyDescent="0.25">
      <c r="A188" s="31" t="s">
        <v>391</v>
      </c>
      <c r="B188" s="31" t="s">
        <v>392</v>
      </c>
      <c r="C188" s="32" t="s">
        <v>319</v>
      </c>
      <c r="D188" s="32">
        <v>3</v>
      </c>
      <c r="E188" s="32" t="s">
        <v>70</v>
      </c>
      <c r="F188" s="32">
        <v>87</v>
      </c>
      <c r="G188" s="32">
        <v>97</v>
      </c>
      <c r="H188" s="32">
        <v>95</v>
      </c>
      <c r="I188" s="32">
        <v>95</v>
      </c>
      <c r="J188" s="32">
        <v>91</v>
      </c>
      <c r="K188" s="32">
        <v>97</v>
      </c>
      <c r="L188" s="32">
        <v>94</v>
      </c>
      <c r="M188" s="32">
        <v>99</v>
      </c>
      <c r="N188" s="32">
        <v>94</v>
      </c>
      <c r="O188" s="36">
        <v>2.0099999999999998</v>
      </c>
      <c r="P188" s="36">
        <v>0.38</v>
      </c>
      <c r="Q188" s="36">
        <v>-1.1212570652099516</v>
      </c>
      <c r="R188" s="36">
        <v>0.19696463913449663</v>
      </c>
      <c r="S188" s="36">
        <v>0.39392927826899327</v>
      </c>
      <c r="T188" s="138">
        <v>37.461928934010153</v>
      </c>
      <c r="U188" s="56">
        <v>3.8578680203045677</v>
      </c>
    </row>
    <row r="189" spans="1:21" x14ac:dyDescent="0.25">
      <c r="A189" s="31" t="s">
        <v>393</v>
      </c>
      <c r="B189" s="31" t="s">
        <v>394</v>
      </c>
      <c r="C189" s="32" t="s">
        <v>319</v>
      </c>
      <c r="D189" s="32">
        <v>3</v>
      </c>
      <c r="E189" s="32" t="s">
        <v>33</v>
      </c>
      <c r="F189" s="32">
        <v>93</v>
      </c>
      <c r="G189" s="32">
        <v>98</v>
      </c>
      <c r="H189" s="32">
        <v>98</v>
      </c>
      <c r="I189" s="32">
        <v>98</v>
      </c>
      <c r="J189" s="32">
        <v>96</v>
      </c>
      <c r="K189" s="32">
        <v>99</v>
      </c>
      <c r="L189" s="32">
        <v>98</v>
      </c>
      <c r="M189" s="32">
        <v>100</v>
      </c>
      <c r="N189" s="32">
        <v>96</v>
      </c>
      <c r="O189" s="36">
        <v>3.38</v>
      </c>
      <c r="P189" s="36">
        <v>0.52</v>
      </c>
      <c r="Q189" s="36">
        <v>0.29896164854931373</v>
      </c>
      <c r="R189" s="36">
        <v>0.26953055881562699</v>
      </c>
      <c r="S189" s="36">
        <v>0.53906111763125397</v>
      </c>
      <c r="T189" s="138">
        <v>51.370558375634516</v>
      </c>
      <c r="U189" s="56">
        <v>5.2791878172588831</v>
      </c>
    </row>
    <row r="190" spans="1:21" x14ac:dyDescent="0.25">
      <c r="A190" s="31" t="s">
        <v>395</v>
      </c>
      <c r="B190" s="31" t="s">
        <v>396</v>
      </c>
      <c r="C190" s="32" t="s">
        <v>319</v>
      </c>
      <c r="D190" s="32">
        <v>4</v>
      </c>
      <c r="E190" s="32" t="s">
        <v>70</v>
      </c>
      <c r="F190" s="32">
        <v>89</v>
      </c>
      <c r="G190" s="32">
        <v>97</v>
      </c>
      <c r="H190" s="32">
        <v>96</v>
      </c>
      <c r="I190" s="32">
        <v>96</v>
      </c>
      <c r="J190" s="32">
        <v>95</v>
      </c>
      <c r="K190" s="32">
        <v>97</v>
      </c>
      <c r="L190" s="32">
        <v>95</v>
      </c>
      <c r="M190" s="32">
        <v>99</v>
      </c>
      <c r="N190" s="32">
        <v>95</v>
      </c>
      <c r="O190" s="36">
        <v>2.41</v>
      </c>
      <c r="P190" s="36">
        <v>0.42</v>
      </c>
      <c r="Q190" s="36">
        <v>-0.70659466703206353</v>
      </c>
      <c r="R190" s="36">
        <v>0.217697759043391</v>
      </c>
      <c r="S190" s="36">
        <v>0.43539551808678201</v>
      </c>
      <c r="T190" s="138">
        <v>41.522842639593911</v>
      </c>
      <c r="U190" s="56">
        <v>4.2639593908629427</v>
      </c>
    </row>
    <row r="191" spans="1:21" x14ac:dyDescent="0.25">
      <c r="A191" s="31" t="s">
        <v>397</v>
      </c>
      <c r="B191" s="31" t="s">
        <v>398</v>
      </c>
      <c r="C191" s="32" t="s">
        <v>319</v>
      </c>
      <c r="D191" s="32">
        <v>2</v>
      </c>
      <c r="E191" s="32" t="s">
        <v>103</v>
      </c>
      <c r="F191" s="32">
        <v>95</v>
      </c>
      <c r="G191" s="32">
        <v>97</v>
      </c>
      <c r="H191" s="32">
        <v>97</v>
      </c>
      <c r="I191" s="32">
        <v>96</v>
      </c>
      <c r="J191" s="32">
        <v>96</v>
      </c>
      <c r="K191" s="32">
        <v>98</v>
      </c>
      <c r="L191" s="32">
        <v>97</v>
      </c>
      <c r="M191" s="32">
        <v>99</v>
      </c>
      <c r="N191" s="32">
        <v>97</v>
      </c>
      <c r="O191" s="36">
        <v>3.11</v>
      </c>
      <c r="P191" s="36">
        <v>0.5</v>
      </c>
      <c r="Q191" s="36">
        <v>1.9064529779239558E-2</v>
      </c>
      <c r="R191" s="36">
        <v>0.2591639988611798</v>
      </c>
      <c r="S191" s="36">
        <v>0.5183279977223596</v>
      </c>
      <c r="T191" s="138">
        <v>48.629441624365484</v>
      </c>
      <c r="U191" s="56">
        <v>5.0761421319796947</v>
      </c>
    </row>
    <row r="192" spans="1:21" x14ac:dyDescent="0.25">
      <c r="A192" s="31" t="s">
        <v>399</v>
      </c>
      <c r="B192" s="31" t="s">
        <v>400</v>
      </c>
      <c r="C192" s="32" t="s">
        <v>319</v>
      </c>
      <c r="D192" s="32">
        <v>1</v>
      </c>
      <c r="E192" s="32" t="s">
        <v>164</v>
      </c>
      <c r="F192" s="32">
        <v>94</v>
      </c>
      <c r="G192" s="32">
        <v>97</v>
      </c>
      <c r="H192" s="32">
        <v>97</v>
      </c>
      <c r="I192" s="32">
        <v>94</v>
      </c>
      <c r="J192" s="32">
        <v>95</v>
      </c>
      <c r="K192" s="32">
        <v>98</v>
      </c>
      <c r="L192" s="32">
        <v>100</v>
      </c>
      <c r="M192" s="32">
        <v>99</v>
      </c>
      <c r="N192" s="32">
        <v>95</v>
      </c>
      <c r="O192" s="36">
        <v>2.93</v>
      </c>
      <c r="P192" s="36">
        <v>0.48</v>
      </c>
      <c r="Q192" s="36">
        <v>-0.16753354940080958</v>
      </c>
      <c r="R192" s="36">
        <v>0.24879743890673259</v>
      </c>
      <c r="S192" s="36">
        <v>0.49759487781346518</v>
      </c>
      <c r="T192" s="138">
        <v>46.802030456852791</v>
      </c>
      <c r="U192" s="56">
        <v>4.8730964467005071</v>
      </c>
    </row>
    <row r="193" spans="1:21" x14ac:dyDescent="0.25">
      <c r="A193" s="31" t="s">
        <v>401</v>
      </c>
      <c r="B193" s="31" t="s">
        <v>402</v>
      </c>
      <c r="C193" s="32" t="s">
        <v>319</v>
      </c>
      <c r="D193" s="32">
        <v>2</v>
      </c>
      <c r="E193" s="32" t="s">
        <v>83</v>
      </c>
      <c r="F193" s="32">
        <v>94</v>
      </c>
      <c r="G193" s="32">
        <v>99</v>
      </c>
      <c r="H193" s="32">
        <v>98</v>
      </c>
      <c r="I193" s="32">
        <v>98</v>
      </c>
      <c r="J193" s="32">
        <v>98</v>
      </c>
      <c r="K193" s="32">
        <v>99</v>
      </c>
      <c r="L193" s="32">
        <v>99</v>
      </c>
      <c r="M193" s="32">
        <v>100</v>
      </c>
      <c r="N193" s="32">
        <v>98</v>
      </c>
      <c r="O193" s="36">
        <v>3.9</v>
      </c>
      <c r="P193" s="36">
        <v>0.57999999999999996</v>
      </c>
      <c r="Q193" s="36">
        <v>0.8380227661805677</v>
      </c>
      <c r="R193" s="36">
        <v>0.30063023867896854</v>
      </c>
      <c r="S193" s="36">
        <v>0.60126047735793708</v>
      </c>
      <c r="T193" s="138">
        <v>56.649746192893403</v>
      </c>
      <c r="U193" s="56">
        <v>5.8883248730964457</v>
      </c>
    </row>
    <row r="194" spans="1:21" x14ac:dyDescent="0.25">
      <c r="A194" s="31" t="s">
        <v>403</v>
      </c>
      <c r="B194" s="31" t="s">
        <v>404</v>
      </c>
      <c r="C194" s="32" t="s">
        <v>319</v>
      </c>
      <c r="D194" s="32">
        <v>3</v>
      </c>
      <c r="E194" s="32" t="s">
        <v>83</v>
      </c>
      <c r="F194" s="32">
        <v>93</v>
      </c>
      <c r="G194" s="32">
        <v>98</v>
      </c>
      <c r="H194" s="32">
        <v>99</v>
      </c>
      <c r="I194" s="32">
        <v>97</v>
      </c>
      <c r="J194" s="32">
        <v>97</v>
      </c>
      <c r="K194" s="32">
        <v>99</v>
      </c>
      <c r="L194" s="32">
        <v>98</v>
      </c>
      <c r="M194" s="32">
        <v>100</v>
      </c>
      <c r="N194" s="32">
        <v>98</v>
      </c>
      <c r="O194" s="36">
        <v>3.59</v>
      </c>
      <c r="P194" s="36">
        <v>0.54</v>
      </c>
      <c r="Q194" s="36">
        <v>0.51665940759270479</v>
      </c>
      <c r="R194" s="36">
        <v>0.27989711877007417</v>
      </c>
      <c r="S194" s="36">
        <v>0.55979423754014834</v>
      </c>
      <c r="T194" s="138">
        <v>53.502538071065992</v>
      </c>
      <c r="U194" s="56">
        <v>5.4822335025380706</v>
      </c>
    </row>
    <row r="195" spans="1:21" x14ac:dyDescent="0.25">
      <c r="A195" s="31" t="s">
        <v>405</v>
      </c>
      <c r="B195" s="31" t="s">
        <v>406</v>
      </c>
      <c r="C195" s="32" t="s">
        <v>319</v>
      </c>
      <c r="D195" s="32">
        <v>2</v>
      </c>
      <c r="E195" s="32" t="s">
        <v>109</v>
      </c>
      <c r="F195" s="32">
        <v>93</v>
      </c>
      <c r="G195" s="32">
        <v>94</v>
      </c>
      <c r="H195" s="32">
        <v>95</v>
      </c>
      <c r="I195" s="32">
        <v>98</v>
      </c>
      <c r="J195" s="32">
        <v>95</v>
      </c>
      <c r="K195" s="32">
        <v>99</v>
      </c>
      <c r="L195" s="32">
        <v>95</v>
      </c>
      <c r="M195" s="32">
        <v>100</v>
      </c>
      <c r="N195" s="32">
        <v>97</v>
      </c>
      <c r="O195" s="36">
        <v>2.76</v>
      </c>
      <c r="P195" s="36">
        <v>0.46</v>
      </c>
      <c r="Q195" s="36">
        <v>-0.34376506862641226</v>
      </c>
      <c r="R195" s="36">
        <v>0.23843087895228543</v>
      </c>
      <c r="S195" s="36">
        <v>0.47686175790457086</v>
      </c>
      <c r="T195" s="138">
        <v>45.076142131979694</v>
      </c>
      <c r="U195" s="56">
        <v>4.6700507614213196</v>
      </c>
    </row>
    <row r="196" spans="1:21" x14ac:dyDescent="0.25">
      <c r="A196" s="31" t="s">
        <v>407</v>
      </c>
      <c r="B196" s="31" t="s">
        <v>408</v>
      </c>
      <c r="C196" s="32" t="s">
        <v>319</v>
      </c>
      <c r="D196" s="32">
        <v>3</v>
      </c>
      <c r="E196" s="32" t="s">
        <v>83</v>
      </c>
      <c r="F196" s="32">
        <v>92</v>
      </c>
      <c r="G196" s="32">
        <v>98</v>
      </c>
      <c r="H196" s="32">
        <v>96</v>
      </c>
      <c r="I196" s="32">
        <v>95</v>
      </c>
      <c r="J196" s="32">
        <v>96</v>
      </c>
      <c r="K196" s="32">
        <v>97</v>
      </c>
      <c r="L196" s="32">
        <v>97</v>
      </c>
      <c r="M196" s="32">
        <v>100</v>
      </c>
      <c r="N196" s="32">
        <v>96</v>
      </c>
      <c r="O196" s="36">
        <v>2.81</v>
      </c>
      <c r="P196" s="36">
        <v>0.48</v>
      </c>
      <c r="Q196" s="36">
        <v>-0.291932268854176</v>
      </c>
      <c r="R196" s="36">
        <v>0.24879743890673259</v>
      </c>
      <c r="S196" s="36">
        <v>0.49759487781346518</v>
      </c>
      <c r="T196" s="138">
        <v>45.583756345177662</v>
      </c>
      <c r="U196" s="56">
        <v>4.8730964467005071</v>
      </c>
    </row>
    <row r="197" spans="1:21" x14ac:dyDescent="0.25">
      <c r="A197" s="31" t="s">
        <v>409</v>
      </c>
      <c r="B197" s="31" t="s">
        <v>410</v>
      </c>
      <c r="C197" s="32" t="s">
        <v>319</v>
      </c>
      <c r="D197" s="32">
        <v>1</v>
      </c>
      <c r="E197" s="32" t="s">
        <v>109</v>
      </c>
      <c r="F197" s="32">
        <v>95</v>
      </c>
      <c r="G197" s="32">
        <v>94</v>
      </c>
      <c r="H197" s="32">
        <v>95</v>
      </c>
      <c r="I197" s="32">
        <v>96</v>
      </c>
      <c r="J197" s="32">
        <v>96</v>
      </c>
      <c r="K197" s="32">
        <v>96</v>
      </c>
      <c r="L197" s="32">
        <v>96</v>
      </c>
      <c r="M197" s="32">
        <v>99</v>
      </c>
      <c r="N197" s="32">
        <v>99</v>
      </c>
      <c r="O197" s="36">
        <v>2.76</v>
      </c>
      <c r="P197" s="36">
        <v>0.46</v>
      </c>
      <c r="Q197" s="36">
        <v>-0.34376506862641226</v>
      </c>
      <c r="R197" s="36">
        <v>0.23843087895228543</v>
      </c>
      <c r="S197" s="36">
        <v>0.47686175790457086</v>
      </c>
      <c r="T197" s="138">
        <v>45.076142131979694</v>
      </c>
      <c r="U197" s="56">
        <v>4.6700507614213196</v>
      </c>
    </row>
    <row r="198" spans="1:21" x14ac:dyDescent="0.25">
      <c r="A198" s="31" t="s">
        <v>411</v>
      </c>
      <c r="B198" s="31" t="s">
        <v>412</v>
      </c>
      <c r="C198" s="32" t="s">
        <v>319</v>
      </c>
      <c r="D198" s="32">
        <v>1</v>
      </c>
      <c r="E198" s="32" t="s">
        <v>109</v>
      </c>
      <c r="F198" s="32">
        <v>90</v>
      </c>
      <c r="G198" s="32">
        <v>97</v>
      </c>
      <c r="H198" s="32">
        <v>97</v>
      </c>
      <c r="I198" s="32">
        <v>98</v>
      </c>
      <c r="J198" s="32">
        <v>98</v>
      </c>
      <c r="K198" s="32">
        <v>98</v>
      </c>
      <c r="L198" s="32">
        <v>99</v>
      </c>
      <c r="M198" s="32">
        <v>100</v>
      </c>
      <c r="N198" s="32">
        <v>94</v>
      </c>
      <c r="O198" s="36">
        <v>3.05</v>
      </c>
      <c r="P198" s="36">
        <v>0.5</v>
      </c>
      <c r="Q198" s="36">
        <v>-4.3134829947443644E-2</v>
      </c>
      <c r="R198" s="36">
        <v>0.2591639988611798</v>
      </c>
      <c r="S198" s="36">
        <v>0.5183279977223596</v>
      </c>
      <c r="T198" s="138">
        <v>48.020304568527919</v>
      </c>
      <c r="U198" s="56">
        <v>5.0761421319796947</v>
      </c>
    </row>
    <row r="199" spans="1:21" x14ac:dyDescent="0.25">
      <c r="A199" s="31" t="s">
        <v>413</v>
      </c>
      <c r="B199" s="31" t="s">
        <v>414</v>
      </c>
      <c r="C199" s="32" t="s">
        <v>319</v>
      </c>
      <c r="D199" s="32">
        <v>3</v>
      </c>
      <c r="E199" s="32" t="s">
        <v>83</v>
      </c>
      <c r="F199" s="32">
        <v>94</v>
      </c>
      <c r="G199" s="32">
        <v>98</v>
      </c>
      <c r="H199" s="32">
        <v>97</v>
      </c>
      <c r="I199" s="32">
        <v>97</v>
      </c>
      <c r="J199" s="32">
        <v>96</v>
      </c>
      <c r="K199" s="32">
        <v>97</v>
      </c>
      <c r="L199" s="32">
        <v>97</v>
      </c>
      <c r="M199" s="32">
        <v>100</v>
      </c>
      <c r="N199" s="32">
        <v>97</v>
      </c>
      <c r="O199" s="36">
        <v>3.18</v>
      </c>
      <c r="P199" s="36">
        <v>0.5</v>
      </c>
      <c r="Q199" s="36">
        <v>9.1630449460370189E-2</v>
      </c>
      <c r="R199" s="36">
        <v>0.2591639988611798</v>
      </c>
      <c r="S199" s="36">
        <v>0.5183279977223596</v>
      </c>
      <c r="T199" s="138">
        <v>49.340101522842644</v>
      </c>
      <c r="U199" s="56">
        <v>5.0761421319796947</v>
      </c>
    </row>
    <row r="200" spans="1:21" x14ac:dyDescent="0.25">
      <c r="A200" s="31" t="s">
        <v>415</v>
      </c>
      <c r="B200" s="31" t="s">
        <v>416</v>
      </c>
      <c r="C200" s="32" t="s">
        <v>417</v>
      </c>
      <c r="D200" s="32">
        <v>1</v>
      </c>
      <c r="E200" s="32" t="s">
        <v>58</v>
      </c>
      <c r="F200" s="32">
        <v>94</v>
      </c>
      <c r="G200" s="32">
        <v>100</v>
      </c>
      <c r="H200" s="32">
        <v>97</v>
      </c>
      <c r="I200" s="32">
        <v>97</v>
      </c>
      <c r="J200" s="32">
        <v>99</v>
      </c>
      <c r="K200" s="32">
        <v>100</v>
      </c>
      <c r="L200" s="32">
        <v>100</v>
      </c>
      <c r="M200" s="32">
        <v>99</v>
      </c>
      <c r="N200" s="32">
        <v>97</v>
      </c>
      <c r="O200" s="36">
        <v>3.9</v>
      </c>
      <c r="P200" s="36">
        <v>0.57999999999999996</v>
      </c>
      <c r="Q200" s="36">
        <v>0.8380227661805677</v>
      </c>
      <c r="R200" s="36">
        <v>0.30063023867896854</v>
      </c>
      <c r="S200" s="36">
        <v>0.60126047735793708</v>
      </c>
      <c r="T200" s="138">
        <v>56.649746192893403</v>
      </c>
      <c r="U200" s="56">
        <v>5.8883248730964457</v>
      </c>
    </row>
    <row r="201" spans="1:21" x14ac:dyDescent="0.25">
      <c r="A201" s="31" t="s">
        <v>418</v>
      </c>
      <c r="B201" s="31" t="s">
        <v>419</v>
      </c>
      <c r="C201" s="32" t="s">
        <v>417</v>
      </c>
      <c r="D201" s="32">
        <v>1</v>
      </c>
      <c r="E201" s="32" t="s">
        <v>223</v>
      </c>
      <c r="F201" s="32">
        <v>93</v>
      </c>
      <c r="G201" s="32">
        <v>100</v>
      </c>
      <c r="H201" s="32">
        <v>97</v>
      </c>
      <c r="I201" s="32">
        <v>97</v>
      </c>
      <c r="J201" s="32">
        <v>93</v>
      </c>
      <c r="K201" s="32">
        <v>98</v>
      </c>
      <c r="L201" s="32">
        <v>100</v>
      </c>
      <c r="M201" s="32">
        <v>98</v>
      </c>
      <c r="N201" s="32">
        <v>97</v>
      </c>
      <c r="O201" s="36">
        <v>3.18</v>
      </c>
      <c r="P201" s="36">
        <v>0.5</v>
      </c>
      <c r="Q201" s="36">
        <v>9.1630449460370189E-2</v>
      </c>
      <c r="R201" s="36">
        <v>0.2591639988611798</v>
      </c>
      <c r="S201" s="36">
        <v>0.5183279977223596</v>
      </c>
      <c r="T201" s="138">
        <v>49.340101522842644</v>
      </c>
      <c r="U201" s="56">
        <v>5.0761421319796947</v>
      </c>
    </row>
    <row r="202" spans="1:21" x14ac:dyDescent="0.25">
      <c r="A202" s="31" t="s">
        <v>420</v>
      </c>
      <c r="B202" s="31" t="s">
        <v>421</v>
      </c>
      <c r="C202" s="32" t="s">
        <v>417</v>
      </c>
      <c r="D202" s="32">
        <v>1</v>
      </c>
      <c r="E202" s="32" t="s">
        <v>164</v>
      </c>
      <c r="F202" s="32">
        <v>95</v>
      </c>
      <c r="G202" s="32">
        <v>98</v>
      </c>
      <c r="H202" s="32">
        <v>98</v>
      </c>
      <c r="I202" s="32">
        <v>98</v>
      </c>
      <c r="J202" s="32">
        <v>96</v>
      </c>
      <c r="K202" s="32">
        <v>98</v>
      </c>
      <c r="L202" s="32">
        <v>98</v>
      </c>
      <c r="M202" s="32">
        <v>99</v>
      </c>
      <c r="N202" s="32">
        <v>98</v>
      </c>
      <c r="O202" s="36">
        <v>3.52</v>
      </c>
      <c r="P202" s="36">
        <v>0.54</v>
      </c>
      <c r="Q202" s="36">
        <v>0.44409348791157455</v>
      </c>
      <c r="R202" s="36">
        <v>0.27989711877007417</v>
      </c>
      <c r="S202" s="36">
        <v>0.55979423754014834</v>
      </c>
      <c r="T202" s="138">
        <v>52.791878172588838</v>
      </c>
      <c r="U202" s="56">
        <v>5.4822335025380706</v>
      </c>
    </row>
    <row r="203" spans="1:21" x14ac:dyDescent="0.25">
      <c r="A203" s="31" t="s">
        <v>422</v>
      </c>
      <c r="B203" s="31" t="s">
        <v>423</v>
      </c>
      <c r="C203" s="32" t="s">
        <v>417</v>
      </c>
      <c r="D203" s="32">
        <v>1</v>
      </c>
      <c r="E203" s="32" t="s">
        <v>109</v>
      </c>
      <c r="F203" s="32">
        <v>98</v>
      </c>
      <c r="G203" s="32">
        <v>98</v>
      </c>
      <c r="H203" s="32">
        <v>98</v>
      </c>
      <c r="I203" s="32">
        <v>98</v>
      </c>
      <c r="J203" s="32">
        <v>98</v>
      </c>
      <c r="K203" s="32">
        <v>98</v>
      </c>
      <c r="L203" s="32">
        <v>98</v>
      </c>
      <c r="M203" s="32">
        <v>100</v>
      </c>
      <c r="N203" s="32">
        <v>98</v>
      </c>
      <c r="O203" s="36">
        <v>3.99</v>
      </c>
      <c r="P203" s="36">
        <v>0.57999999999999996</v>
      </c>
      <c r="Q203" s="36">
        <v>0.93132180577059276</v>
      </c>
      <c r="R203" s="36">
        <v>0.30063023867896854</v>
      </c>
      <c r="S203" s="36">
        <v>0.60126047735793708</v>
      </c>
      <c r="T203" s="138">
        <v>57.563451776649757</v>
      </c>
      <c r="U203" s="56">
        <v>5.8883248730964457</v>
      </c>
    </row>
    <row r="204" spans="1:21" x14ac:dyDescent="0.25">
      <c r="A204" s="31" t="s">
        <v>424</v>
      </c>
      <c r="B204" s="31" t="s">
        <v>425</v>
      </c>
      <c r="C204" s="32" t="s">
        <v>417</v>
      </c>
      <c r="D204" s="32">
        <v>2</v>
      </c>
      <c r="E204" s="32" t="s">
        <v>58</v>
      </c>
      <c r="F204" s="32">
        <v>90</v>
      </c>
      <c r="G204" s="32">
        <v>97</v>
      </c>
      <c r="H204" s="32">
        <v>97</v>
      </c>
      <c r="I204" s="32">
        <v>95</v>
      </c>
      <c r="J204" s="32">
        <v>96</v>
      </c>
      <c r="K204" s="32">
        <v>100</v>
      </c>
      <c r="L204" s="32">
        <v>97</v>
      </c>
      <c r="M204" s="32">
        <v>100</v>
      </c>
      <c r="N204" s="32">
        <v>96</v>
      </c>
      <c r="O204" s="36">
        <v>2.87</v>
      </c>
      <c r="P204" s="36">
        <v>0.48</v>
      </c>
      <c r="Q204" s="36">
        <v>-0.22973290912749281</v>
      </c>
      <c r="R204" s="36">
        <v>0.24879743890673259</v>
      </c>
      <c r="S204" s="36">
        <v>0.49759487781346518</v>
      </c>
      <c r="T204" s="138">
        <v>46.192893401015233</v>
      </c>
      <c r="U204" s="56">
        <v>4.8730964467005071</v>
      </c>
    </row>
    <row r="205" spans="1:21" x14ac:dyDescent="0.25">
      <c r="A205" s="31" t="s">
        <v>426</v>
      </c>
      <c r="B205" s="31" t="s">
        <v>427</v>
      </c>
      <c r="C205" s="32" t="s">
        <v>417</v>
      </c>
      <c r="D205" s="32">
        <v>1</v>
      </c>
      <c r="E205" s="32" t="s">
        <v>103</v>
      </c>
      <c r="F205" s="32">
        <v>98</v>
      </c>
      <c r="G205" s="32">
        <v>98</v>
      </c>
      <c r="H205" s="32">
        <v>98</v>
      </c>
      <c r="I205" s="32">
        <v>100</v>
      </c>
      <c r="J205" s="32">
        <v>95</v>
      </c>
      <c r="K205" s="32">
        <v>100</v>
      </c>
      <c r="L205" s="32">
        <v>98</v>
      </c>
      <c r="M205" s="32">
        <v>100</v>
      </c>
      <c r="N205" s="32">
        <v>98</v>
      </c>
      <c r="O205" s="36">
        <v>4.07</v>
      </c>
      <c r="P205" s="36">
        <v>0.57999999999999996</v>
      </c>
      <c r="Q205" s="36">
        <v>1.0142542854061705</v>
      </c>
      <c r="R205" s="36">
        <v>0.30063023867896854</v>
      </c>
      <c r="S205" s="36">
        <v>0.60126047735793708</v>
      </c>
      <c r="T205" s="138">
        <v>58.375634517766493</v>
      </c>
      <c r="U205" s="56">
        <v>5.8883248730964457</v>
      </c>
    </row>
    <row r="206" spans="1:21" x14ac:dyDescent="0.25">
      <c r="A206" s="31" t="s">
        <v>428</v>
      </c>
      <c r="B206" s="31" t="s">
        <v>429</v>
      </c>
      <c r="C206" s="32" t="s">
        <v>417</v>
      </c>
      <c r="D206" s="32">
        <v>1</v>
      </c>
      <c r="E206" s="32" t="s">
        <v>58</v>
      </c>
      <c r="F206" s="32">
        <v>95</v>
      </c>
      <c r="G206" s="32">
        <v>99</v>
      </c>
      <c r="H206" s="32">
        <v>99</v>
      </c>
      <c r="I206" s="32">
        <v>95</v>
      </c>
      <c r="J206" s="32">
        <v>99</v>
      </c>
      <c r="K206" s="32">
        <v>100</v>
      </c>
      <c r="L206" s="32">
        <v>99</v>
      </c>
      <c r="M206" s="32">
        <v>99</v>
      </c>
      <c r="N206" s="32">
        <v>99</v>
      </c>
      <c r="O206" s="36">
        <v>3.99</v>
      </c>
      <c r="P206" s="36">
        <v>0.57999999999999996</v>
      </c>
      <c r="Q206" s="36">
        <v>0.93132180577059276</v>
      </c>
      <c r="R206" s="36">
        <v>0.30063023867896854</v>
      </c>
      <c r="S206" s="36">
        <v>0.60126047735793708</v>
      </c>
      <c r="T206" s="138">
        <v>57.563451776649757</v>
      </c>
      <c r="U206" s="56">
        <v>5.8883248730964457</v>
      </c>
    </row>
    <row r="207" spans="1:21" x14ac:dyDescent="0.25">
      <c r="A207" s="31" t="s">
        <v>430</v>
      </c>
      <c r="B207" s="31" t="s">
        <v>431</v>
      </c>
      <c r="C207" s="32" t="s">
        <v>417</v>
      </c>
      <c r="D207" s="32">
        <v>1</v>
      </c>
      <c r="E207" s="32" t="s">
        <v>58</v>
      </c>
      <c r="F207" s="32">
        <v>91</v>
      </c>
      <c r="G207" s="32">
        <v>98</v>
      </c>
      <c r="H207" s="32">
        <v>98</v>
      </c>
      <c r="I207" s="32">
        <v>98</v>
      </c>
      <c r="J207" s="32">
        <v>95</v>
      </c>
      <c r="K207" s="32">
        <v>99</v>
      </c>
      <c r="L207" s="32">
        <v>98</v>
      </c>
      <c r="M207" s="32">
        <v>100</v>
      </c>
      <c r="N207" s="32">
        <v>98</v>
      </c>
      <c r="O207" s="36">
        <v>3.31</v>
      </c>
      <c r="P207" s="36">
        <v>0.52</v>
      </c>
      <c r="Q207" s="36">
        <v>0.22639572886818357</v>
      </c>
      <c r="R207" s="36">
        <v>0.26953055881562699</v>
      </c>
      <c r="S207" s="36">
        <v>0.53906111763125397</v>
      </c>
      <c r="T207" s="138">
        <v>50.659898477157356</v>
      </c>
      <c r="U207" s="56">
        <v>5.2791878172588831</v>
      </c>
    </row>
    <row r="208" spans="1:21" x14ac:dyDescent="0.25">
      <c r="A208" s="31" t="s">
        <v>432</v>
      </c>
      <c r="B208" s="31" t="s">
        <v>433</v>
      </c>
      <c r="C208" s="32" t="s">
        <v>417</v>
      </c>
      <c r="D208" s="32">
        <v>1</v>
      </c>
      <c r="E208" s="32" t="s">
        <v>164</v>
      </c>
      <c r="F208" s="32">
        <v>93</v>
      </c>
      <c r="G208" s="32">
        <v>100</v>
      </c>
      <c r="H208" s="32">
        <v>96</v>
      </c>
      <c r="I208" s="32">
        <v>99</v>
      </c>
      <c r="J208" s="32">
        <v>97</v>
      </c>
      <c r="K208" s="32">
        <v>100</v>
      </c>
      <c r="L208" s="32">
        <v>99</v>
      </c>
      <c r="M208" s="32">
        <v>100</v>
      </c>
      <c r="N208" s="32">
        <v>99</v>
      </c>
      <c r="O208" s="36">
        <v>3.9</v>
      </c>
      <c r="P208" s="36">
        <v>0.57999999999999996</v>
      </c>
      <c r="Q208" s="36">
        <v>0.8380227661805677</v>
      </c>
      <c r="R208" s="36">
        <v>0.30063023867896854</v>
      </c>
      <c r="S208" s="36">
        <v>0.60126047735793708</v>
      </c>
      <c r="T208" s="138">
        <v>56.649746192893403</v>
      </c>
      <c r="U208" s="56">
        <v>5.8883248730964457</v>
      </c>
    </row>
    <row r="209" spans="1:21" x14ac:dyDescent="0.25">
      <c r="A209" s="31" t="s">
        <v>434</v>
      </c>
      <c r="B209" s="31" t="s">
        <v>435</v>
      </c>
      <c r="C209" s="32" t="s">
        <v>417</v>
      </c>
      <c r="D209" s="32">
        <v>1</v>
      </c>
      <c r="E209" s="32" t="s">
        <v>164</v>
      </c>
      <c r="F209" s="32">
        <v>92</v>
      </c>
      <c r="G209" s="32">
        <v>99</v>
      </c>
      <c r="H209" s="32">
        <v>97</v>
      </c>
      <c r="I209" s="32">
        <v>97</v>
      </c>
      <c r="J209" s="32">
        <v>95</v>
      </c>
      <c r="K209" s="32">
        <v>99</v>
      </c>
      <c r="L209" s="32">
        <v>95</v>
      </c>
      <c r="M209" s="32">
        <v>100</v>
      </c>
      <c r="N209" s="32">
        <v>97</v>
      </c>
      <c r="O209" s="36">
        <v>3.05</v>
      </c>
      <c r="P209" s="36">
        <v>0.5</v>
      </c>
      <c r="Q209" s="36">
        <v>-4.3134829947443644E-2</v>
      </c>
      <c r="R209" s="36">
        <v>0.2591639988611798</v>
      </c>
      <c r="S209" s="36">
        <v>0.5183279977223596</v>
      </c>
      <c r="T209" s="138">
        <v>48.020304568527919</v>
      </c>
      <c r="U209" s="56">
        <v>5.0761421319796947</v>
      </c>
    </row>
    <row r="210" spans="1:21" x14ac:dyDescent="0.25">
      <c r="A210" s="31" t="s">
        <v>436</v>
      </c>
      <c r="B210" s="31" t="s">
        <v>437</v>
      </c>
      <c r="C210" s="32" t="s">
        <v>417</v>
      </c>
      <c r="D210" s="32">
        <v>4</v>
      </c>
      <c r="E210" s="32" t="s">
        <v>70</v>
      </c>
      <c r="F210" s="32">
        <v>90</v>
      </c>
      <c r="G210" s="32">
        <v>98</v>
      </c>
      <c r="H210" s="32">
        <v>96</v>
      </c>
      <c r="I210" s="32">
        <v>96</v>
      </c>
      <c r="J210" s="32">
        <v>93</v>
      </c>
      <c r="K210" s="32">
        <v>97</v>
      </c>
      <c r="L210" s="32">
        <v>96</v>
      </c>
      <c r="M210" s="32">
        <v>100</v>
      </c>
      <c r="N210" s="32">
        <v>95</v>
      </c>
      <c r="O210" s="36">
        <v>2.5</v>
      </c>
      <c r="P210" s="36">
        <v>0.44</v>
      </c>
      <c r="Q210" s="36">
        <v>-0.61329562744203903</v>
      </c>
      <c r="R210" s="36">
        <v>0.22806431899783822</v>
      </c>
      <c r="S210" s="36">
        <v>0.45612863799567643</v>
      </c>
      <c r="T210" s="138">
        <v>42.436548223350258</v>
      </c>
      <c r="U210" s="56">
        <v>4.4670050761421312</v>
      </c>
    </row>
    <row r="211" spans="1:21" x14ac:dyDescent="0.25">
      <c r="A211" s="31" t="s">
        <v>438</v>
      </c>
      <c r="B211" s="31" t="s">
        <v>439</v>
      </c>
      <c r="C211" s="32" t="s">
        <v>417</v>
      </c>
      <c r="D211" s="32">
        <v>2</v>
      </c>
      <c r="E211" s="32" t="s">
        <v>103</v>
      </c>
      <c r="F211" s="32">
        <v>95</v>
      </c>
      <c r="G211" s="32">
        <v>99</v>
      </c>
      <c r="H211" s="32">
        <v>96</v>
      </c>
      <c r="I211" s="32">
        <v>98</v>
      </c>
      <c r="J211" s="32">
        <v>93</v>
      </c>
      <c r="K211" s="32">
        <v>97</v>
      </c>
      <c r="L211" s="32">
        <v>97</v>
      </c>
      <c r="M211" s="32">
        <v>100</v>
      </c>
      <c r="N211" s="32">
        <v>95</v>
      </c>
      <c r="O211" s="36">
        <v>2.99</v>
      </c>
      <c r="P211" s="36">
        <v>0.5</v>
      </c>
      <c r="Q211" s="36">
        <v>-0.10533418967412639</v>
      </c>
      <c r="R211" s="36">
        <v>0.2591639988611798</v>
      </c>
      <c r="S211" s="36">
        <v>0.5183279977223596</v>
      </c>
      <c r="T211" s="138">
        <v>47.411167512690362</v>
      </c>
      <c r="U211" s="56">
        <v>5.0761421319796947</v>
      </c>
    </row>
    <row r="212" spans="1:21" x14ac:dyDescent="0.25">
      <c r="A212" s="31" t="s">
        <v>440</v>
      </c>
      <c r="B212" s="31" t="s">
        <v>441</v>
      </c>
      <c r="C212" s="32" t="s">
        <v>417</v>
      </c>
      <c r="D212" s="32">
        <v>1</v>
      </c>
      <c r="E212" s="32" t="s">
        <v>164</v>
      </c>
      <c r="F212" s="32">
        <v>92</v>
      </c>
      <c r="G212" s="32">
        <v>97</v>
      </c>
      <c r="H212" s="32">
        <v>96</v>
      </c>
      <c r="I212" s="32">
        <v>97</v>
      </c>
      <c r="J212" s="32">
        <v>94</v>
      </c>
      <c r="K212" s="32">
        <v>98</v>
      </c>
      <c r="L212" s="32">
        <v>97</v>
      </c>
      <c r="M212" s="32">
        <v>99</v>
      </c>
      <c r="N212" s="32">
        <v>97</v>
      </c>
      <c r="O212" s="36">
        <v>2.81</v>
      </c>
      <c r="P212" s="36">
        <v>0.48</v>
      </c>
      <c r="Q212" s="36">
        <v>-0.291932268854176</v>
      </c>
      <c r="R212" s="36">
        <v>0.24879743890673259</v>
      </c>
      <c r="S212" s="36">
        <v>0.49759487781346518</v>
      </c>
      <c r="T212" s="138">
        <v>45.583756345177662</v>
      </c>
      <c r="U212" s="56">
        <v>4.8730964467005071</v>
      </c>
    </row>
    <row r="213" spans="1:21" x14ac:dyDescent="0.25">
      <c r="A213" s="31" t="s">
        <v>442</v>
      </c>
      <c r="B213" s="31" t="s">
        <v>443</v>
      </c>
      <c r="C213" s="32" t="s">
        <v>417</v>
      </c>
      <c r="D213" s="32">
        <v>1</v>
      </c>
      <c r="E213" s="32" t="s">
        <v>164</v>
      </c>
      <c r="F213" s="32">
        <v>93</v>
      </c>
      <c r="G213" s="32">
        <v>99</v>
      </c>
      <c r="H213" s="32">
        <v>98</v>
      </c>
      <c r="I213" s="32">
        <v>99</v>
      </c>
      <c r="J213" s="32">
        <v>95</v>
      </c>
      <c r="K213" s="32">
        <v>99</v>
      </c>
      <c r="L213" s="32">
        <v>99</v>
      </c>
      <c r="M213" s="32">
        <v>99</v>
      </c>
      <c r="N213" s="32">
        <v>96</v>
      </c>
      <c r="O213" s="36">
        <v>3.45</v>
      </c>
      <c r="P213" s="36">
        <v>0.54</v>
      </c>
      <c r="Q213" s="36">
        <v>0.37152756823044436</v>
      </c>
      <c r="R213" s="36">
        <v>0.27989711877007417</v>
      </c>
      <c r="S213" s="36">
        <v>0.55979423754014834</v>
      </c>
      <c r="T213" s="138">
        <v>52.081218274111677</v>
      </c>
      <c r="U213" s="56">
        <v>5.4822335025380706</v>
      </c>
    </row>
    <row r="214" spans="1:21" x14ac:dyDescent="0.25">
      <c r="A214" s="31" t="s">
        <v>444</v>
      </c>
      <c r="B214" s="31" t="s">
        <v>445</v>
      </c>
      <c r="C214" s="32" t="s">
        <v>417</v>
      </c>
      <c r="D214" s="32">
        <v>2</v>
      </c>
      <c r="E214" s="32" t="s">
        <v>164</v>
      </c>
      <c r="F214" s="32">
        <v>93</v>
      </c>
      <c r="G214" s="32">
        <v>97</v>
      </c>
      <c r="H214" s="32">
        <v>97</v>
      </c>
      <c r="I214" s="32">
        <v>95</v>
      </c>
      <c r="J214" s="32">
        <v>95</v>
      </c>
      <c r="K214" s="32">
        <v>98</v>
      </c>
      <c r="L214" s="32">
        <v>97</v>
      </c>
      <c r="M214" s="32">
        <v>100</v>
      </c>
      <c r="N214" s="32">
        <v>97</v>
      </c>
      <c r="O214" s="36">
        <v>2.93</v>
      </c>
      <c r="P214" s="36">
        <v>0.48</v>
      </c>
      <c r="Q214" s="36">
        <v>-0.16753354940080958</v>
      </c>
      <c r="R214" s="36">
        <v>0.24879743890673259</v>
      </c>
      <c r="S214" s="36">
        <v>0.49759487781346518</v>
      </c>
      <c r="T214" s="138">
        <v>46.802030456852791</v>
      </c>
      <c r="U214" s="56">
        <v>4.8730964467005071</v>
      </c>
    </row>
    <row r="215" spans="1:21" x14ac:dyDescent="0.25">
      <c r="A215" s="31" t="s">
        <v>446</v>
      </c>
      <c r="B215" s="31" t="s">
        <v>447</v>
      </c>
      <c r="C215" s="32" t="s">
        <v>417</v>
      </c>
      <c r="D215" s="32">
        <v>2</v>
      </c>
      <c r="E215" s="32" t="s">
        <v>103</v>
      </c>
      <c r="F215" s="32">
        <v>94</v>
      </c>
      <c r="G215" s="32">
        <v>98</v>
      </c>
      <c r="H215" s="32">
        <v>97</v>
      </c>
      <c r="I215" s="32">
        <v>97</v>
      </c>
      <c r="J215" s="32">
        <v>94</v>
      </c>
      <c r="K215" s="32">
        <v>98</v>
      </c>
      <c r="L215" s="32">
        <v>94</v>
      </c>
      <c r="M215" s="32">
        <v>99</v>
      </c>
      <c r="N215" s="32">
        <v>94</v>
      </c>
      <c r="O215" s="36">
        <v>2.7</v>
      </c>
      <c r="P215" s="36">
        <v>0.46</v>
      </c>
      <c r="Q215" s="36">
        <v>-0.40596442835309499</v>
      </c>
      <c r="R215" s="36">
        <v>0.23843087895228543</v>
      </c>
      <c r="S215" s="36">
        <v>0.47686175790457086</v>
      </c>
      <c r="T215" s="138">
        <v>44.467005076142136</v>
      </c>
      <c r="U215" s="56">
        <v>4.6700507614213196</v>
      </c>
    </row>
    <row r="216" spans="1:21" x14ac:dyDescent="0.25">
      <c r="A216" s="31" t="s">
        <v>448</v>
      </c>
      <c r="B216" s="31" t="s">
        <v>449</v>
      </c>
      <c r="C216" s="32" t="s">
        <v>450</v>
      </c>
      <c r="D216" s="32">
        <v>1</v>
      </c>
      <c r="E216" s="32" t="s">
        <v>58</v>
      </c>
      <c r="F216" s="32">
        <v>97</v>
      </c>
      <c r="G216" s="32">
        <v>98</v>
      </c>
      <c r="H216" s="32">
        <v>98</v>
      </c>
      <c r="I216" s="32">
        <v>95</v>
      </c>
      <c r="J216" s="32">
        <v>98</v>
      </c>
      <c r="K216" s="32">
        <v>98</v>
      </c>
      <c r="L216" s="32">
        <v>100</v>
      </c>
      <c r="M216" s="32">
        <v>100</v>
      </c>
      <c r="N216" s="32">
        <v>97</v>
      </c>
      <c r="O216" s="36">
        <v>3.74</v>
      </c>
      <c r="P216" s="36">
        <v>0.56000000000000005</v>
      </c>
      <c r="Q216" s="36">
        <v>0.67215780690941296</v>
      </c>
      <c r="R216" s="36">
        <v>0.29026367872452141</v>
      </c>
      <c r="S216" s="36">
        <v>0.58052735744904282</v>
      </c>
      <c r="T216" s="138">
        <v>55.025380710659903</v>
      </c>
      <c r="U216" s="56">
        <v>5.6852791878172591</v>
      </c>
    </row>
    <row r="217" spans="1:21" x14ac:dyDescent="0.25">
      <c r="A217" s="31" t="s">
        <v>451</v>
      </c>
      <c r="B217" s="31" t="s">
        <v>452</v>
      </c>
      <c r="C217" s="32" t="s">
        <v>450</v>
      </c>
      <c r="D217" s="32">
        <v>1</v>
      </c>
      <c r="E217" s="32" t="s">
        <v>103</v>
      </c>
      <c r="F217" s="32">
        <v>85</v>
      </c>
      <c r="G217" s="32">
        <v>98</v>
      </c>
      <c r="H217" s="32">
        <v>96</v>
      </c>
      <c r="I217" s="32">
        <v>98</v>
      </c>
      <c r="J217" s="32">
        <v>94</v>
      </c>
      <c r="K217" s="32">
        <v>98</v>
      </c>
      <c r="L217" s="32">
        <v>98</v>
      </c>
      <c r="M217" s="32">
        <v>100</v>
      </c>
      <c r="N217" s="32">
        <v>94</v>
      </c>
      <c r="O217" s="36">
        <v>2.5</v>
      </c>
      <c r="P217" s="36">
        <v>0.44</v>
      </c>
      <c r="Q217" s="36">
        <v>-0.61329562744203903</v>
      </c>
      <c r="R217" s="36">
        <v>0.22806431899783822</v>
      </c>
      <c r="S217" s="36">
        <v>0.45612863799567643</v>
      </c>
      <c r="T217" s="138">
        <v>42.436548223350258</v>
      </c>
      <c r="U217" s="56">
        <v>4.4670050761421312</v>
      </c>
    </row>
    <row r="218" spans="1:21" x14ac:dyDescent="0.25">
      <c r="A218" s="31" t="s">
        <v>453</v>
      </c>
      <c r="B218" s="31" t="s">
        <v>454</v>
      </c>
      <c r="C218" s="32" t="s">
        <v>450</v>
      </c>
      <c r="D218" s="32">
        <v>2</v>
      </c>
      <c r="E218" s="32" t="s">
        <v>58</v>
      </c>
      <c r="F218" s="32">
        <v>96</v>
      </c>
      <c r="G218" s="32">
        <v>99</v>
      </c>
      <c r="H218" s="32">
        <v>95</v>
      </c>
      <c r="I218" s="32">
        <v>99</v>
      </c>
      <c r="J218" s="32">
        <v>95</v>
      </c>
      <c r="K218" s="32">
        <v>96</v>
      </c>
      <c r="L218" s="32">
        <v>99</v>
      </c>
      <c r="M218" s="32">
        <v>99</v>
      </c>
      <c r="N218" s="32">
        <v>95</v>
      </c>
      <c r="O218" s="36">
        <v>3.18</v>
      </c>
      <c r="P218" s="36">
        <v>0.5</v>
      </c>
      <c r="Q218" s="36">
        <v>9.1630449460370189E-2</v>
      </c>
      <c r="R218" s="36">
        <v>0.2591639988611798</v>
      </c>
      <c r="S218" s="36">
        <v>0.5183279977223596</v>
      </c>
      <c r="T218" s="138">
        <v>49.340101522842644</v>
      </c>
      <c r="U218" s="56">
        <v>5.0761421319796947</v>
      </c>
    </row>
    <row r="219" spans="1:21" x14ac:dyDescent="0.25">
      <c r="A219" s="31" t="s">
        <v>455</v>
      </c>
      <c r="B219" s="31" t="s">
        <v>456</v>
      </c>
      <c r="C219" s="32" t="s">
        <v>450</v>
      </c>
      <c r="D219" s="32">
        <v>1</v>
      </c>
      <c r="E219" s="32" t="s">
        <v>109</v>
      </c>
      <c r="F219" s="32">
        <v>90</v>
      </c>
      <c r="G219" s="32">
        <v>99</v>
      </c>
      <c r="H219" s="32">
        <v>99</v>
      </c>
      <c r="I219" s="32">
        <v>96</v>
      </c>
      <c r="J219" s="32">
        <v>98</v>
      </c>
      <c r="K219" s="32">
        <v>98</v>
      </c>
      <c r="L219" s="32">
        <v>96</v>
      </c>
      <c r="M219" s="32">
        <v>100</v>
      </c>
      <c r="N219" s="32">
        <v>97</v>
      </c>
      <c r="O219" s="36">
        <v>3.18</v>
      </c>
      <c r="P219" s="36">
        <v>0.5</v>
      </c>
      <c r="Q219" s="36">
        <v>9.1630449460370189E-2</v>
      </c>
      <c r="R219" s="36">
        <v>0.2591639988611798</v>
      </c>
      <c r="S219" s="36">
        <v>0.5183279977223596</v>
      </c>
      <c r="T219" s="138">
        <v>49.340101522842644</v>
      </c>
      <c r="U219" s="56">
        <v>5.0761421319796947</v>
      </c>
    </row>
    <row r="220" spans="1:21" x14ac:dyDescent="0.25">
      <c r="A220" s="31" t="s">
        <v>457</v>
      </c>
      <c r="B220" s="31" t="s">
        <v>458</v>
      </c>
      <c r="C220" s="32" t="s">
        <v>450</v>
      </c>
      <c r="D220" s="32">
        <v>1</v>
      </c>
      <c r="E220" s="32" t="s">
        <v>164</v>
      </c>
      <c r="F220" s="32">
        <v>98</v>
      </c>
      <c r="G220" s="32">
        <v>98</v>
      </c>
      <c r="H220" s="32">
        <v>96</v>
      </c>
      <c r="I220" s="32">
        <v>98</v>
      </c>
      <c r="J220" s="32">
        <v>98</v>
      </c>
      <c r="K220" s="32">
        <v>96</v>
      </c>
      <c r="L220" s="32">
        <v>98</v>
      </c>
      <c r="M220" s="32">
        <v>100</v>
      </c>
      <c r="N220" s="32">
        <v>95</v>
      </c>
      <c r="O220" s="36">
        <v>3.45</v>
      </c>
      <c r="P220" s="36">
        <v>0.54</v>
      </c>
      <c r="Q220" s="36">
        <v>0.37152756823044436</v>
      </c>
      <c r="R220" s="36">
        <v>0.27989711877007417</v>
      </c>
      <c r="S220" s="36">
        <v>0.55979423754014834</v>
      </c>
      <c r="T220" s="138">
        <v>52.081218274111677</v>
      </c>
      <c r="U220" s="56">
        <v>5.4822335025380706</v>
      </c>
    </row>
    <row r="221" spans="1:21" x14ac:dyDescent="0.25">
      <c r="A221" s="31" t="s">
        <v>459</v>
      </c>
      <c r="B221" s="31" t="s">
        <v>460</v>
      </c>
      <c r="C221" s="32" t="s">
        <v>450</v>
      </c>
      <c r="D221" s="32">
        <v>1</v>
      </c>
      <c r="E221" s="32" t="s">
        <v>109</v>
      </c>
      <c r="F221" s="32">
        <v>96</v>
      </c>
      <c r="G221" s="32">
        <v>100</v>
      </c>
      <c r="H221" s="32">
        <v>98</v>
      </c>
      <c r="I221" s="32">
        <v>100</v>
      </c>
      <c r="J221" s="32">
        <v>100</v>
      </c>
      <c r="K221" s="32">
        <v>98</v>
      </c>
      <c r="L221" s="32">
        <v>98</v>
      </c>
      <c r="M221" s="32">
        <v>100</v>
      </c>
      <c r="N221" s="32">
        <v>100</v>
      </c>
      <c r="O221" s="36">
        <v>4.5599999999999996</v>
      </c>
      <c r="P221" s="36">
        <v>0.66</v>
      </c>
      <c r="Q221" s="36">
        <v>1.522215723174082</v>
      </c>
      <c r="R221" s="36">
        <v>0.34209647849675734</v>
      </c>
      <c r="S221" s="36">
        <v>0.68419295699351468</v>
      </c>
      <c r="T221" s="138">
        <v>63.350253807106597</v>
      </c>
      <c r="U221" s="56">
        <v>6.7005076142131976</v>
      </c>
    </row>
    <row r="222" spans="1:21" x14ac:dyDescent="0.25">
      <c r="A222" s="31" t="s">
        <v>461</v>
      </c>
      <c r="B222" s="31" t="s">
        <v>462</v>
      </c>
      <c r="C222" s="32" t="s">
        <v>450</v>
      </c>
      <c r="D222" s="32">
        <v>4</v>
      </c>
      <c r="E222" s="32" t="s">
        <v>70</v>
      </c>
      <c r="F222" s="32">
        <v>90</v>
      </c>
      <c r="G222" s="32">
        <v>98</v>
      </c>
      <c r="H222" s="32">
        <v>97</v>
      </c>
      <c r="I222" s="32">
        <v>97</v>
      </c>
      <c r="J222" s="32">
        <v>96</v>
      </c>
      <c r="K222" s="32">
        <v>98</v>
      </c>
      <c r="L222" s="32">
        <v>98</v>
      </c>
      <c r="M222" s="32">
        <v>100</v>
      </c>
      <c r="N222" s="32">
        <v>96</v>
      </c>
      <c r="O222" s="36">
        <v>2.99</v>
      </c>
      <c r="P222" s="36">
        <v>0.5</v>
      </c>
      <c r="Q222" s="36">
        <v>-0.10533418967412639</v>
      </c>
      <c r="R222" s="36">
        <v>0.2591639988611798</v>
      </c>
      <c r="S222" s="36">
        <v>0.5183279977223596</v>
      </c>
      <c r="T222" s="138">
        <v>47.411167512690362</v>
      </c>
      <c r="U222" s="56">
        <v>5.0761421319796947</v>
      </c>
    </row>
    <row r="223" spans="1:21" x14ac:dyDescent="0.25">
      <c r="A223" s="31" t="s">
        <v>463</v>
      </c>
      <c r="B223" s="31" t="s">
        <v>464</v>
      </c>
      <c r="C223" s="32" t="s">
        <v>450</v>
      </c>
      <c r="D223" s="32">
        <v>2</v>
      </c>
      <c r="E223" s="32" t="s">
        <v>58</v>
      </c>
      <c r="F223" s="32">
        <v>92</v>
      </c>
      <c r="G223" s="32">
        <v>98</v>
      </c>
      <c r="H223" s="32">
        <v>98</v>
      </c>
      <c r="I223" s="32">
        <v>96</v>
      </c>
      <c r="J223" s="32">
        <v>98</v>
      </c>
      <c r="K223" s="32">
        <v>96</v>
      </c>
      <c r="L223" s="32">
        <v>96</v>
      </c>
      <c r="M223" s="32">
        <v>100</v>
      </c>
      <c r="N223" s="32">
        <v>96</v>
      </c>
      <c r="O223" s="36">
        <v>2.99</v>
      </c>
      <c r="P223" s="36">
        <v>0.5</v>
      </c>
      <c r="Q223" s="36">
        <v>-0.10533418967412639</v>
      </c>
      <c r="R223" s="36">
        <v>0.2591639988611798</v>
      </c>
      <c r="S223" s="36">
        <v>0.5183279977223596</v>
      </c>
      <c r="T223" s="138">
        <v>47.411167512690362</v>
      </c>
      <c r="U223" s="56">
        <v>5.0761421319796947</v>
      </c>
    </row>
    <row r="224" spans="1:21" x14ac:dyDescent="0.25">
      <c r="A224" s="31" t="s">
        <v>465</v>
      </c>
      <c r="B224" s="31" t="s">
        <v>466</v>
      </c>
      <c r="C224" s="32" t="s">
        <v>450</v>
      </c>
      <c r="D224" s="32">
        <v>1</v>
      </c>
      <c r="E224" s="32" t="s">
        <v>103</v>
      </c>
      <c r="F224" s="32">
        <v>96</v>
      </c>
      <c r="G224" s="32">
        <v>96</v>
      </c>
      <c r="H224" s="32">
        <v>98</v>
      </c>
      <c r="I224" s="32">
        <v>98</v>
      </c>
      <c r="J224" s="32">
        <v>94</v>
      </c>
      <c r="K224" s="32">
        <v>96</v>
      </c>
      <c r="L224" s="32">
        <v>98</v>
      </c>
      <c r="M224" s="32">
        <v>99</v>
      </c>
      <c r="N224" s="32">
        <v>97</v>
      </c>
      <c r="O224" s="36">
        <v>3.11</v>
      </c>
      <c r="P224" s="36">
        <v>0.5</v>
      </c>
      <c r="Q224" s="36">
        <v>1.9064529779239558E-2</v>
      </c>
      <c r="R224" s="36">
        <v>0.2591639988611798</v>
      </c>
      <c r="S224" s="36">
        <v>0.5183279977223596</v>
      </c>
      <c r="T224" s="138">
        <v>48.629441624365484</v>
      </c>
      <c r="U224" s="56">
        <v>5.0761421319796947</v>
      </c>
    </row>
    <row r="225" spans="1:21" x14ac:dyDescent="0.25">
      <c r="A225" s="31" t="s">
        <v>467</v>
      </c>
      <c r="B225" s="31" t="s">
        <v>468</v>
      </c>
      <c r="C225" s="32" t="s">
        <v>450</v>
      </c>
      <c r="D225" s="32">
        <v>3</v>
      </c>
      <c r="E225" s="32" t="s">
        <v>83</v>
      </c>
      <c r="F225" s="32">
        <v>95</v>
      </c>
      <c r="G225" s="32">
        <v>98</v>
      </c>
      <c r="H225" s="32">
        <v>95</v>
      </c>
      <c r="I225" s="32">
        <v>95</v>
      </c>
      <c r="J225" s="32">
        <v>96</v>
      </c>
      <c r="K225" s="32">
        <v>99</v>
      </c>
      <c r="L225" s="32">
        <v>96</v>
      </c>
      <c r="M225" s="32">
        <v>99</v>
      </c>
      <c r="N225" s="32">
        <v>97</v>
      </c>
      <c r="O225" s="36">
        <v>2.99</v>
      </c>
      <c r="P225" s="36">
        <v>0.5</v>
      </c>
      <c r="Q225" s="36">
        <v>-0.10533418967412639</v>
      </c>
      <c r="R225" s="36">
        <v>0.2591639988611798</v>
      </c>
      <c r="S225" s="36">
        <v>0.5183279977223596</v>
      </c>
      <c r="T225" s="138">
        <v>47.411167512690362</v>
      </c>
      <c r="U225" s="56">
        <v>5.0761421319796947</v>
      </c>
    </row>
    <row r="226" spans="1:21" x14ac:dyDescent="0.25">
      <c r="A226" s="31" t="s">
        <v>469</v>
      </c>
      <c r="B226" s="31" t="s">
        <v>470</v>
      </c>
      <c r="C226" s="32" t="s">
        <v>450</v>
      </c>
      <c r="D226" s="32">
        <v>1</v>
      </c>
      <c r="E226" s="32" t="s">
        <v>58</v>
      </c>
      <c r="F226" s="32">
        <v>93</v>
      </c>
      <c r="G226" s="32">
        <v>98</v>
      </c>
      <c r="H226" s="32">
        <v>95</v>
      </c>
      <c r="I226" s="32">
        <v>95</v>
      </c>
      <c r="J226" s="32">
        <v>97</v>
      </c>
      <c r="K226" s="32">
        <v>94</v>
      </c>
      <c r="L226" s="32">
        <v>99</v>
      </c>
      <c r="M226" s="32">
        <v>98</v>
      </c>
      <c r="N226" s="32">
        <v>93</v>
      </c>
      <c r="O226" s="36">
        <v>2.5499999999999998</v>
      </c>
      <c r="P226" s="36">
        <v>0.44</v>
      </c>
      <c r="Q226" s="36">
        <v>-0.56146282766980327</v>
      </c>
      <c r="R226" s="36">
        <v>0.22806431899783822</v>
      </c>
      <c r="S226" s="36">
        <v>0.45612863799567643</v>
      </c>
      <c r="T226" s="138">
        <v>42.944162436548226</v>
      </c>
      <c r="U226" s="56">
        <v>4.4670050761421312</v>
      </c>
    </row>
    <row r="227" spans="1:21" x14ac:dyDescent="0.25">
      <c r="A227" s="31" t="s">
        <v>471</v>
      </c>
      <c r="B227" s="31" t="s">
        <v>472</v>
      </c>
      <c r="C227" s="32" t="s">
        <v>450</v>
      </c>
      <c r="D227" s="32">
        <v>2</v>
      </c>
      <c r="E227" s="32" t="s">
        <v>103</v>
      </c>
      <c r="F227" s="32">
        <v>90</v>
      </c>
      <c r="G227" s="32">
        <v>99</v>
      </c>
      <c r="H227" s="32">
        <v>96</v>
      </c>
      <c r="I227" s="32">
        <v>98</v>
      </c>
      <c r="J227" s="32">
        <v>98</v>
      </c>
      <c r="K227" s="32">
        <v>98</v>
      </c>
      <c r="L227" s="32">
        <v>98</v>
      </c>
      <c r="M227" s="32">
        <v>99</v>
      </c>
      <c r="N227" s="32">
        <v>97</v>
      </c>
      <c r="O227" s="36">
        <v>3.18</v>
      </c>
      <c r="P227" s="36">
        <v>0.5</v>
      </c>
      <c r="Q227" s="36">
        <v>9.1630449460370189E-2</v>
      </c>
      <c r="R227" s="36">
        <v>0.2591639988611798</v>
      </c>
      <c r="S227" s="36">
        <v>0.5183279977223596</v>
      </c>
      <c r="T227" s="138">
        <v>49.340101522842644</v>
      </c>
      <c r="U227" s="56">
        <v>5.0761421319796947</v>
      </c>
    </row>
    <row r="228" spans="1:21" x14ac:dyDescent="0.25">
      <c r="A228" s="31" t="s">
        <v>473</v>
      </c>
      <c r="B228" s="31" t="s">
        <v>474</v>
      </c>
      <c r="C228" s="32" t="s">
        <v>475</v>
      </c>
      <c r="D228" s="32">
        <v>1</v>
      </c>
      <c r="E228" s="32" t="s">
        <v>109</v>
      </c>
      <c r="F228" s="32">
        <v>94</v>
      </c>
      <c r="G228" s="32">
        <v>100</v>
      </c>
      <c r="H228" s="32">
        <v>97</v>
      </c>
      <c r="I228" s="32">
        <v>97</v>
      </c>
      <c r="J228" s="32">
        <v>92</v>
      </c>
      <c r="K228" s="32">
        <v>100</v>
      </c>
      <c r="L228" s="32">
        <v>100</v>
      </c>
      <c r="M228" s="32">
        <v>100</v>
      </c>
      <c r="N228" s="32">
        <v>94</v>
      </c>
      <c r="O228" s="36">
        <v>3.24</v>
      </c>
      <c r="P228" s="36">
        <v>0.52</v>
      </c>
      <c r="Q228" s="36">
        <v>0.15382980918705341</v>
      </c>
      <c r="R228" s="36">
        <v>0.26953055881562699</v>
      </c>
      <c r="S228" s="36">
        <v>0.53906111763125397</v>
      </c>
      <c r="T228" s="138">
        <v>49.949238578680209</v>
      </c>
      <c r="U228" s="56">
        <v>5.2791878172588831</v>
      </c>
    </row>
    <row r="229" spans="1:21" x14ac:dyDescent="0.25">
      <c r="A229" s="31" t="s">
        <v>476</v>
      </c>
      <c r="B229" s="31" t="s">
        <v>477</v>
      </c>
      <c r="C229" s="32" t="s">
        <v>475</v>
      </c>
      <c r="D229" s="32">
        <v>1</v>
      </c>
      <c r="E229" s="32" t="s">
        <v>58</v>
      </c>
      <c r="F229" s="32">
        <v>89</v>
      </c>
      <c r="G229" s="32">
        <v>98</v>
      </c>
      <c r="H229" s="32">
        <v>97</v>
      </c>
      <c r="I229" s="32">
        <v>91</v>
      </c>
      <c r="J229" s="32">
        <v>97</v>
      </c>
      <c r="K229" s="32">
        <v>95</v>
      </c>
      <c r="L229" s="32">
        <v>98</v>
      </c>
      <c r="M229" s="32">
        <v>98</v>
      </c>
      <c r="N229" s="32">
        <v>94</v>
      </c>
      <c r="O229" s="36">
        <v>2.3199999999999998</v>
      </c>
      <c r="P229" s="36">
        <v>0.42</v>
      </c>
      <c r="Q229" s="36">
        <v>-0.79989370662208858</v>
      </c>
      <c r="R229" s="36">
        <v>0.217697759043391</v>
      </c>
      <c r="S229" s="36">
        <v>0.43539551808678201</v>
      </c>
      <c r="T229" s="138">
        <v>40.609137055837557</v>
      </c>
      <c r="U229" s="56">
        <v>4.2639593908629427</v>
      </c>
    </row>
    <row r="230" spans="1:21" x14ac:dyDescent="0.25">
      <c r="A230" s="31" t="s">
        <v>478</v>
      </c>
      <c r="B230" s="31" t="s">
        <v>479</v>
      </c>
      <c r="C230" s="32" t="s">
        <v>475</v>
      </c>
      <c r="D230" s="32">
        <v>1</v>
      </c>
      <c r="E230" s="32" t="s">
        <v>109</v>
      </c>
      <c r="F230" s="32">
        <v>87</v>
      </c>
      <c r="G230" s="32">
        <v>99</v>
      </c>
      <c r="H230" s="32">
        <v>98</v>
      </c>
      <c r="I230" s="32">
        <v>93</v>
      </c>
      <c r="J230" s="32">
        <v>93</v>
      </c>
      <c r="K230" s="32">
        <v>96</v>
      </c>
      <c r="L230" s="32">
        <v>93</v>
      </c>
      <c r="M230" s="32">
        <v>98</v>
      </c>
      <c r="N230" s="32">
        <v>93</v>
      </c>
      <c r="O230" s="36">
        <v>2.04</v>
      </c>
      <c r="P230" s="36">
        <v>0.38</v>
      </c>
      <c r="Q230" s="36">
        <v>-1.0901573853466098</v>
      </c>
      <c r="R230" s="36">
        <v>0.19696463913449663</v>
      </c>
      <c r="S230" s="36">
        <v>0.39392927826899327</v>
      </c>
      <c r="T230" s="138">
        <v>37.766497461928935</v>
      </c>
      <c r="U230" s="56">
        <v>3.8578680203045677</v>
      </c>
    </row>
    <row r="231" spans="1:21" x14ac:dyDescent="0.25">
      <c r="A231" s="31" t="s">
        <v>480</v>
      </c>
      <c r="B231" s="31" t="s">
        <v>481</v>
      </c>
      <c r="C231" s="32" t="s">
        <v>475</v>
      </c>
      <c r="D231" s="32">
        <v>2</v>
      </c>
      <c r="E231" s="32" t="s">
        <v>58</v>
      </c>
      <c r="F231" s="32">
        <v>93</v>
      </c>
      <c r="G231" s="32">
        <v>99</v>
      </c>
      <c r="H231" s="32">
        <v>97</v>
      </c>
      <c r="I231" s="32">
        <v>99</v>
      </c>
      <c r="J231" s="32">
        <v>96</v>
      </c>
      <c r="K231" s="32">
        <v>97</v>
      </c>
      <c r="L231" s="32">
        <v>100</v>
      </c>
      <c r="M231" s="32">
        <v>99</v>
      </c>
      <c r="N231" s="32">
        <v>95</v>
      </c>
      <c r="O231" s="36">
        <v>3.31</v>
      </c>
      <c r="P231" s="36">
        <v>0.52</v>
      </c>
      <c r="Q231" s="36">
        <v>0.22639572886818357</v>
      </c>
      <c r="R231" s="36">
        <v>0.26953055881562699</v>
      </c>
      <c r="S231" s="36">
        <v>0.53906111763125397</v>
      </c>
      <c r="T231" s="138">
        <v>50.659898477157356</v>
      </c>
      <c r="U231" s="56">
        <v>5.2791878172588831</v>
      </c>
    </row>
    <row r="232" spans="1:21" x14ac:dyDescent="0.25">
      <c r="A232" s="31" t="s">
        <v>482</v>
      </c>
      <c r="B232" s="31" t="s">
        <v>483</v>
      </c>
      <c r="C232" s="32" t="s">
        <v>475</v>
      </c>
      <c r="D232" s="32">
        <v>1</v>
      </c>
      <c r="E232" s="32" t="s">
        <v>109</v>
      </c>
      <c r="F232" s="32">
        <v>88</v>
      </c>
      <c r="G232" s="32">
        <v>95</v>
      </c>
      <c r="H232" s="32">
        <v>95</v>
      </c>
      <c r="I232" s="32">
        <v>95</v>
      </c>
      <c r="J232" s="32">
        <v>95</v>
      </c>
      <c r="K232" s="32">
        <v>95</v>
      </c>
      <c r="L232" s="32">
        <v>100</v>
      </c>
      <c r="M232" s="32">
        <v>100</v>
      </c>
      <c r="N232" s="32">
        <v>93</v>
      </c>
      <c r="O232" s="36">
        <v>2.27</v>
      </c>
      <c r="P232" s="36">
        <v>0.4</v>
      </c>
      <c r="Q232" s="36">
        <v>-0.85172650639432435</v>
      </c>
      <c r="R232" s="36">
        <v>0.20733119908894385</v>
      </c>
      <c r="S232" s="36">
        <v>0.41466239817788769</v>
      </c>
      <c r="T232" s="138">
        <v>40.101522842639604</v>
      </c>
      <c r="U232" s="56">
        <v>4.0609137055837561</v>
      </c>
    </row>
    <row r="233" spans="1:21" x14ac:dyDescent="0.25">
      <c r="A233" s="31" t="s">
        <v>484</v>
      </c>
      <c r="B233" s="31" t="s">
        <v>485</v>
      </c>
      <c r="C233" s="32" t="s">
        <v>475</v>
      </c>
      <c r="D233" s="32">
        <v>4</v>
      </c>
      <c r="E233" s="32" t="s">
        <v>70</v>
      </c>
      <c r="F233" s="32">
        <v>92</v>
      </c>
      <c r="G233" s="32">
        <v>98</v>
      </c>
      <c r="H233" s="32">
        <v>96</v>
      </c>
      <c r="I233" s="32">
        <v>96</v>
      </c>
      <c r="J233" s="32">
        <v>95</v>
      </c>
      <c r="K233" s="32">
        <v>98</v>
      </c>
      <c r="L233" s="32">
        <v>97</v>
      </c>
      <c r="M233" s="32">
        <v>99</v>
      </c>
      <c r="N233" s="32">
        <v>96</v>
      </c>
      <c r="O233" s="36">
        <v>2.81</v>
      </c>
      <c r="P233" s="36">
        <v>0.48</v>
      </c>
      <c r="Q233" s="36">
        <v>-0.291932268854176</v>
      </c>
      <c r="R233" s="36">
        <v>0.24879743890673259</v>
      </c>
      <c r="S233" s="36">
        <v>0.49759487781346518</v>
      </c>
      <c r="T233" s="138">
        <v>45.583756345177662</v>
      </c>
      <c r="U233" s="56">
        <v>4.8730964467005071</v>
      </c>
    </row>
    <row r="234" spans="1:21" x14ac:dyDescent="0.25">
      <c r="A234" s="31" t="s">
        <v>486</v>
      </c>
      <c r="B234" s="31" t="s">
        <v>487</v>
      </c>
      <c r="C234" s="32" t="s">
        <v>475</v>
      </c>
      <c r="D234" s="32">
        <v>2</v>
      </c>
      <c r="E234" s="32" t="s">
        <v>103</v>
      </c>
      <c r="F234" s="32">
        <v>94</v>
      </c>
      <c r="G234" s="32">
        <v>99</v>
      </c>
      <c r="H234" s="32">
        <v>97</v>
      </c>
      <c r="I234" s="32">
        <v>97</v>
      </c>
      <c r="J234" s="32">
        <v>98</v>
      </c>
      <c r="K234" s="32">
        <v>99</v>
      </c>
      <c r="L234" s="32">
        <v>98</v>
      </c>
      <c r="M234" s="32">
        <v>100</v>
      </c>
      <c r="N234" s="32">
        <v>97</v>
      </c>
      <c r="O234" s="36">
        <v>3.59</v>
      </c>
      <c r="P234" s="36">
        <v>0.54</v>
      </c>
      <c r="Q234" s="36">
        <v>0.51665940759270479</v>
      </c>
      <c r="R234" s="36">
        <v>0.27989711877007417</v>
      </c>
      <c r="S234" s="36">
        <v>0.55979423754014834</v>
      </c>
      <c r="T234" s="138">
        <v>53.502538071065992</v>
      </c>
      <c r="U234" s="56">
        <v>5.4822335025380706</v>
      </c>
    </row>
    <row r="235" spans="1:21" x14ac:dyDescent="0.25">
      <c r="A235" s="31" t="s">
        <v>488</v>
      </c>
      <c r="B235" s="31" t="s">
        <v>489</v>
      </c>
      <c r="C235" s="32" t="s">
        <v>475</v>
      </c>
      <c r="D235" s="32">
        <v>1</v>
      </c>
      <c r="E235" s="32" t="s">
        <v>109</v>
      </c>
      <c r="F235" s="32">
        <v>91</v>
      </c>
      <c r="G235" s="32">
        <v>98</v>
      </c>
      <c r="H235" s="32">
        <v>97</v>
      </c>
      <c r="I235" s="32">
        <v>95</v>
      </c>
      <c r="J235" s="32">
        <v>95</v>
      </c>
      <c r="K235" s="32">
        <v>99</v>
      </c>
      <c r="L235" s="32">
        <v>94</v>
      </c>
      <c r="M235" s="32">
        <v>98</v>
      </c>
      <c r="N235" s="32">
        <v>98</v>
      </c>
      <c r="O235" s="36">
        <v>2.7</v>
      </c>
      <c r="P235" s="36">
        <v>0.46</v>
      </c>
      <c r="Q235" s="36">
        <v>-0.40596442835309499</v>
      </c>
      <c r="R235" s="36">
        <v>0.23843087895228543</v>
      </c>
      <c r="S235" s="36">
        <v>0.47686175790457086</v>
      </c>
      <c r="T235" s="138">
        <v>44.467005076142136</v>
      </c>
      <c r="U235" s="56">
        <v>4.6700507614213196</v>
      </c>
    </row>
    <row r="236" spans="1:21" x14ac:dyDescent="0.25">
      <c r="A236" s="31" t="s">
        <v>490</v>
      </c>
      <c r="B236" s="31" t="s">
        <v>491</v>
      </c>
      <c r="C236" s="32" t="s">
        <v>475</v>
      </c>
      <c r="D236" s="32">
        <v>2</v>
      </c>
      <c r="E236" s="32" t="s">
        <v>103</v>
      </c>
      <c r="F236" s="32">
        <v>91</v>
      </c>
      <c r="G236" s="32">
        <v>97</v>
      </c>
      <c r="H236" s="32">
        <v>99</v>
      </c>
      <c r="I236" s="32">
        <v>98</v>
      </c>
      <c r="J236" s="32">
        <v>94</v>
      </c>
      <c r="K236" s="32">
        <v>96</v>
      </c>
      <c r="L236" s="32">
        <v>95</v>
      </c>
      <c r="M236" s="32">
        <v>99</v>
      </c>
      <c r="N236" s="32">
        <v>97</v>
      </c>
      <c r="O236" s="36">
        <v>2.76</v>
      </c>
      <c r="P236" s="36">
        <v>0.46</v>
      </c>
      <c r="Q236" s="36">
        <v>-0.34376506862641226</v>
      </c>
      <c r="R236" s="36">
        <v>0.23843087895228543</v>
      </c>
      <c r="S236" s="36">
        <v>0.47686175790457086</v>
      </c>
      <c r="T236" s="138">
        <v>45.076142131979694</v>
      </c>
      <c r="U236" s="56">
        <v>4.6700507614213196</v>
      </c>
    </row>
    <row r="237" spans="1:21" x14ac:dyDescent="0.25">
      <c r="A237" s="31" t="s">
        <v>492</v>
      </c>
      <c r="B237" s="31" t="s">
        <v>493</v>
      </c>
      <c r="C237" s="32" t="s">
        <v>475</v>
      </c>
      <c r="D237" s="32">
        <v>1</v>
      </c>
      <c r="E237" s="32" t="s">
        <v>109</v>
      </c>
      <c r="F237" s="32">
        <v>93</v>
      </c>
      <c r="G237" s="32">
        <v>99</v>
      </c>
      <c r="H237" s="32">
        <v>94</v>
      </c>
      <c r="I237" s="32">
        <v>96</v>
      </c>
      <c r="J237" s="32">
        <v>92</v>
      </c>
      <c r="K237" s="32">
        <v>96</v>
      </c>
      <c r="L237" s="32">
        <v>94</v>
      </c>
      <c r="M237" s="32">
        <v>99</v>
      </c>
      <c r="N237" s="32">
        <v>96</v>
      </c>
      <c r="O237" s="36">
        <v>2.41</v>
      </c>
      <c r="P237" s="36">
        <v>0.42</v>
      </c>
      <c r="Q237" s="36">
        <v>-0.70659466703206353</v>
      </c>
      <c r="R237" s="36">
        <v>0.217697759043391</v>
      </c>
      <c r="S237" s="36">
        <v>0.43539551808678201</v>
      </c>
      <c r="T237" s="138">
        <v>41.522842639593911</v>
      </c>
      <c r="U237" s="56">
        <v>4.2639593908629427</v>
      </c>
    </row>
    <row r="238" spans="1:21" x14ac:dyDescent="0.25">
      <c r="A238" s="31" t="s">
        <v>494</v>
      </c>
      <c r="B238" s="31" t="s">
        <v>495</v>
      </c>
      <c r="C238" s="32" t="s">
        <v>496</v>
      </c>
      <c r="D238" s="32">
        <v>1</v>
      </c>
      <c r="E238" s="32" t="s">
        <v>164</v>
      </c>
      <c r="F238" s="32">
        <v>89</v>
      </c>
      <c r="G238" s="32">
        <v>98</v>
      </c>
      <c r="H238" s="32">
        <v>97</v>
      </c>
      <c r="I238" s="32">
        <v>98</v>
      </c>
      <c r="J238" s="32">
        <v>94</v>
      </c>
      <c r="K238" s="32">
        <v>97</v>
      </c>
      <c r="L238" s="32">
        <v>98</v>
      </c>
      <c r="M238" s="32">
        <v>97</v>
      </c>
      <c r="N238" s="32">
        <v>97</v>
      </c>
      <c r="O238" s="36">
        <v>2.7</v>
      </c>
      <c r="P238" s="36">
        <v>0.46</v>
      </c>
      <c r="Q238" s="36">
        <v>-0.40596442835309499</v>
      </c>
      <c r="R238" s="36">
        <v>0.23843087895228543</v>
      </c>
      <c r="S238" s="36">
        <v>0.47686175790457086</v>
      </c>
      <c r="T238" s="138">
        <v>44.467005076142136</v>
      </c>
      <c r="U238" s="56">
        <v>4.6700507614213196</v>
      </c>
    </row>
    <row r="239" spans="1:21" x14ac:dyDescent="0.25">
      <c r="A239" s="31" t="s">
        <v>497</v>
      </c>
      <c r="B239" s="31" t="s">
        <v>498</v>
      </c>
      <c r="C239" s="32" t="s">
        <v>496</v>
      </c>
      <c r="D239" s="32">
        <v>1</v>
      </c>
      <c r="E239" s="32" t="s">
        <v>223</v>
      </c>
      <c r="F239" s="32">
        <v>95</v>
      </c>
      <c r="G239" s="32">
        <v>98</v>
      </c>
      <c r="H239" s="32">
        <v>99</v>
      </c>
      <c r="I239" s="32">
        <v>100</v>
      </c>
      <c r="J239" s="32">
        <v>98</v>
      </c>
      <c r="K239" s="32">
        <v>100</v>
      </c>
      <c r="L239" s="32">
        <v>99</v>
      </c>
      <c r="M239" s="32">
        <v>100</v>
      </c>
      <c r="N239" s="32">
        <v>100</v>
      </c>
      <c r="O239" s="36">
        <v>4.45</v>
      </c>
      <c r="P239" s="36">
        <v>0.64</v>
      </c>
      <c r="Q239" s="36">
        <v>1.4081835636751636</v>
      </c>
      <c r="R239" s="36">
        <v>0.33172991854231015</v>
      </c>
      <c r="S239" s="36">
        <v>0.66345983708462031</v>
      </c>
      <c r="T239" s="138">
        <v>62.233502538071065</v>
      </c>
      <c r="U239" s="56">
        <v>6.4974619289340101</v>
      </c>
    </row>
    <row r="240" spans="1:21" x14ac:dyDescent="0.25">
      <c r="A240" s="31" t="s">
        <v>499</v>
      </c>
      <c r="B240" s="31" t="s">
        <v>500</v>
      </c>
      <c r="C240" s="32" t="s">
        <v>496</v>
      </c>
      <c r="D240" s="32">
        <v>1</v>
      </c>
      <c r="E240" s="32" t="s">
        <v>58</v>
      </c>
      <c r="F240" s="32">
        <v>97</v>
      </c>
      <c r="G240" s="32">
        <v>97</v>
      </c>
      <c r="H240" s="32">
        <v>97</v>
      </c>
      <c r="I240" s="32">
        <v>96</v>
      </c>
      <c r="J240" s="32">
        <v>100</v>
      </c>
      <c r="K240" s="32">
        <v>100</v>
      </c>
      <c r="L240" s="32">
        <v>97</v>
      </c>
      <c r="M240" s="32">
        <v>100</v>
      </c>
      <c r="N240" s="32">
        <v>100</v>
      </c>
      <c r="O240" s="36">
        <v>3.99</v>
      </c>
      <c r="P240" s="36">
        <v>0.57999999999999996</v>
      </c>
      <c r="Q240" s="36">
        <v>0.93132180577059276</v>
      </c>
      <c r="R240" s="36">
        <v>0.30063023867896854</v>
      </c>
      <c r="S240" s="36">
        <v>0.60126047735793708</v>
      </c>
      <c r="T240" s="138">
        <v>57.563451776649757</v>
      </c>
      <c r="U240" s="56">
        <v>5.8883248730964457</v>
      </c>
    </row>
    <row r="241" spans="1:21" x14ac:dyDescent="0.25">
      <c r="A241" s="31" t="s">
        <v>501</v>
      </c>
      <c r="B241" s="31" t="s">
        <v>502</v>
      </c>
      <c r="C241" s="32" t="s">
        <v>496</v>
      </c>
      <c r="D241" s="32">
        <v>2</v>
      </c>
      <c r="E241" s="32" t="s">
        <v>223</v>
      </c>
      <c r="F241" s="32">
        <v>93</v>
      </c>
      <c r="G241" s="32">
        <v>99</v>
      </c>
      <c r="H241" s="32">
        <v>92</v>
      </c>
      <c r="I241" s="32">
        <v>97</v>
      </c>
      <c r="J241" s="32">
        <v>91</v>
      </c>
      <c r="K241" s="32">
        <v>99</v>
      </c>
      <c r="L241" s="32">
        <v>96</v>
      </c>
      <c r="M241" s="32">
        <v>100</v>
      </c>
      <c r="N241" s="32">
        <v>94</v>
      </c>
      <c r="O241" s="36">
        <v>2.5</v>
      </c>
      <c r="P241" s="36">
        <v>0.44</v>
      </c>
      <c r="Q241" s="36">
        <v>-0.61329562744203903</v>
      </c>
      <c r="R241" s="36">
        <v>0.22806431899783822</v>
      </c>
      <c r="S241" s="36">
        <v>0.45612863799567643</v>
      </c>
      <c r="T241" s="138">
        <v>42.436548223350258</v>
      </c>
      <c r="U241" s="56">
        <v>4.4670050761421312</v>
      </c>
    </row>
    <row r="242" spans="1:21" x14ac:dyDescent="0.25">
      <c r="A242" s="31" t="s">
        <v>503</v>
      </c>
      <c r="B242" s="31" t="s">
        <v>504</v>
      </c>
      <c r="C242" s="32" t="s">
        <v>496</v>
      </c>
      <c r="D242" s="32">
        <v>1</v>
      </c>
      <c r="E242" s="32" t="s">
        <v>223</v>
      </c>
      <c r="F242" s="32">
        <v>92</v>
      </c>
      <c r="G242" s="32">
        <v>100</v>
      </c>
      <c r="H242" s="32">
        <v>98</v>
      </c>
      <c r="I242" s="32">
        <v>97</v>
      </c>
      <c r="J242" s="32">
        <v>97</v>
      </c>
      <c r="K242" s="32">
        <v>97</v>
      </c>
      <c r="L242" s="32">
        <v>98</v>
      </c>
      <c r="M242" s="32">
        <v>100</v>
      </c>
      <c r="N242" s="32">
        <v>98</v>
      </c>
      <c r="O242" s="36">
        <v>3.45</v>
      </c>
      <c r="P242" s="36">
        <v>0.54</v>
      </c>
      <c r="Q242" s="36">
        <v>0.37152756823044436</v>
      </c>
      <c r="R242" s="36">
        <v>0.27989711877007417</v>
      </c>
      <c r="S242" s="36">
        <v>0.55979423754014834</v>
      </c>
      <c r="T242" s="138">
        <v>52.081218274111677</v>
      </c>
      <c r="U242" s="56">
        <v>5.4822335025380706</v>
      </c>
    </row>
    <row r="243" spans="1:21" x14ac:dyDescent="0.25">
      <c r="A243" s="31" t="s">
        <v>505</v>
      </c>
      <c r="B243" s="31" t="s">
        <v>506</v>
      </c>
      <c r="C243" s="32" t="s">
        <v>496</v>
      </c>
      <c r="D243" s="32">
        <v>1</v>
      </c>
      <c r="E243" s="32" t="s">
        <v>223</v>
      </c>
      <c r="F243" s="32">
        <v>96</v>
      </c>
      <c r="G243" s="32">
        <v>100</v>
      </c>
      <c r="H243" s="32">
        <v>100</v>
      </c>
      <c r="I243" s="32">
        <v>100</v>
      </c>
      <c r="J243" s="32">
        <v>99</v>
      </c>
      <c r="K243" s="32">
        <v>100</v>
      </c>
      <c r="L243" s="32">
        <v>97</v>
      </c>
      <c r="M243" s="32">
        <v>100</v>
      </c>
      <c r="N243" s="32">
        <v>97</v>
      </c>
      <c r="O243" s="36">
        <v>4.45</v>
      </c>
      <c r="P243" s="36">
        <v>0.64</v>
      </c>
      <c r="Q243" s="36">
        <v>1.4081835636751636</v>
      </c>
      <c r="R243" s="36">
        <v>0.33172991854231015</v>
      </c>
      <c r="S243" s="36">
        <v>0.66345983708462031</v>
      </c>
      <c r="T243" s="138">
        <v>62.233502538071065</v>
      </c>
      <c r="U243" s="56">
        <v>6.4974619289340101</v>
      </c>
    </row>
    <row r="244" spans="1:21" x14ac:dyDescent="0.25">
      <c r="A244" s="31" t="s">
        <v>507</v>
      </c>
      <c r="B244" s="31" t="s">
        <v>508</v>
      </c>
      <c r="C244" s="32" t="s">
        <v>496</v>
      </c>
      <c r="D244" s="32">
        <v>1</v>
      </c>
      <c r="E244" s="32" t="s">
        <v>223</v>
      </c>
      <c r="F244" s="32">
        <v>98</v>
      </c>
      <c r="G244" s="32">
        <v>100</v>
      </c>
      <c r="H244" s="32">
        <v>99</v>
      </c>
      <c r="I244" s="32">
        <v>99</v>
      </c>
      <c r="J244" s="32">
        <v>98</v>
      </c>
      <c r="K244" s="32">
        <v>98</v>
      </c>
      <c r="L244" s="32">
        <v>100</v>
      </c>
      <c r="M244" s="32">
        <v>99</v>
      </c>
      <c r="N244" s="32">
        <v>99</v>
      </c>
      <c r="O244" s="36">
        <v>4.5599999999999996</v>
      </c>
      <c r="P244" s="36">
        <v>0.66</v>
      </c>
      <c r="Q244" s="36">
        <v>1.522215723174082</v>
      </c>
      <c r="R244" s="36">
        <v>0.34209647849675734</v>
      </c>
      <c r="S244" s="36">
        <v>0.68419295699351468</v>
      </c>
      <c r="T244" s="138">
        <v>63.350253807106597</v>
      </c>
      <c r="U244" s="56">
        <v>6.7005076142131976</v>
      </c>
    </row>
    <row r="245" spans="1:21" x14ac:dyDescent="0.25">
      <c r="A245" s="31" t="s">
        <v>509</v>
      </c>
      <c r="B245" s="31" t="s">
        <v>510</v>
      </c>
      <c r="C245" s="32" t="s">
        <v>496</v>
      </c>
      <c r="D245" s="32">
        <v>1</v>
      </c>
      <c r="E245" s="32" t="s">
        <v>109</v>
      </c>
      <c r="F245" s="32">
        <v>96</v>
      </c>
      <c r="G245" s="32">
        <v>99</v>
      </c>
      <c r="H245" s="32">
        <v>97</v>
      </c>
      <c r="I245" s="32">
        <v>98</v>
      </c>
      <c r="J245" s="32">
        <v>98</v>
      </c>
      <c r="K245" s="32">
        <v>97</v>
      </c>
      <c r="L245" s="32">
        <v>98</v>
      </c>
      <c r="M245" s="32">
        <v>99</v>
      </c>
      <c r="N245" s="32">
        <v>97</v>
      </c>
      <c r="O245" s="36">
        <v>3.59</v>
      </c>
      <c r="P245" s="36">
        <v>0.54</v>
      </c>
      <c r="Q245" s="36">
        <v>0.51665940759270479</v>
      </c>
      <c r="R245" s="36">
        <v>0.27989711877007417</v>
      </c>
      <c r="S245" s="36">
        <v>0.55979423754014834</v>
      </c>
      <c r="T245" s="138">
        <v>53.502538071065992</v>
      </c>
      <c r="U245" s="56">
        <v>5.4822335025380706</v>
      </c>
    </row>
    <row r="246" spans="1:21" x14ac:dyDescent="0.25">
      <c r="A246" s="31" t="s">
        <v>511</v>
      </c>
      <c r="B246" s="31" t="s">
        <v>512</v>
      </c>
      <c r="C246" s="32" t="s">
        <v>496</v>
      </c>
      <c r="D246" s="32">
        <v>2</v>
      </c>
      <c r="E246" s="32" t="s">
        <v>164</v>
      </c>
      <c r="F246" s="32">
        <v>88</v>
      </c>
      <c r="G246" s="32">
        <v>97</v>
      </c>
      <c r="H246" s="32">
        <v>96</v>
      </c>
      <c r="I246" s="32">
        <v>98</v>
      </c>
      <c r="J246" s="32">
        <v>97</v>
      </c>
      <c r="K246" s="32">
        <v>98</v>
      </c>
      <c r="L246" s="32">
        <v>98</v>
      </c>
      <c r="M246" s="32">
        <v>100</v>
      </c>
      <c r="N246" s="32">
        <v>92</v>
      </c>
      <c r="O246" s="36">
        <v>2.65</v>
      </c>
      <c r="P246" s="36">
        <v>0.46</v>
      </c>
      <c r="Q246" s="36">
        <v>-0.45779722812533119</v>
      </c>
      <c r="R246" s="36">
        <v>0.23843087895228543</v>
      </c>
      <c r="S246" s="36">
        <v>0.47686175790457086</v>
      </c>
      <c r="T246" s="138">
        <v>43.959390862944161</v>
      </c>
      <c r="U246" s="56">
        <v>4.6700507614213196</v>
      </c>
    </row>
    <row r="247" spans="1:21" x14ac:dyDescent="0.25">
      <c r="A247" s="31" t="s">
        <v>513</v>
      </c>
      <c r="B247" s="31" t="s">
        <v>514</v>
      </c>
      <c r="C247" s="32" t="s">
        <v>496</v>
      </c>
      <c r="D247" s="32">
        <v>3</v>
      </c>
      <c r="E247" s="32" t="s">
        <v>83</v>
      </c>
      <c r="F247" s="32">
        <v>93</v>
      </c>
      <c r="G247" s="32">
        <v>98</v>
      </c>
      <c r="H247" s="32">
        <v>98</v>
      </c>
      <c r="I247" s="32">
        <v>98</v>
      </c>
      <c r="J247" s="32">
        <v>96</v>
      </c>
      <c r="K247" s="32">
        <v>99</v>
      </c>
      <c r="L247" s="32">
        <v>98</v>
      </c>
      <c r="M247" s="32">
        <v>100</v>
      </c>
      <c r="N247" s="32">
        <v>98</v>
      </c>
      <c r="O247" s="36">
        <v>3.52</v>
      </c>
      <c r="P247" s="36">
        <v>0.54</v>
      </c>
      <c r="Q247" s="36">
        <v>0.44409348791157455</v>
      </c>
      <c r="R247" s="36">
        <v>0.27989711877007417</v>
      </c>
      <c r="S247" s="36">
        <v>0.55979423754014834</v>
      </c>
      <c r="T247" s="138">
        <v>52.791878172588838</v>
      </c>
      <c r="U247" s="56">
        <v>5.4822335025380706</v>
      </c>
    </row>
    <row r="248" spans="1:21" x14ac:dyDescent="0.25">
      <c r="A248" s="31" t="s">
        <v>515</v>
      </c>
      <c r="B248" s="31" t="s">
        <v>516</v>
      </c>
      <c r="C248" s="32" t="s">
        <v>496</v>
      </c>
      <c r="D248" s="32">
        <v>3</v>
      </c>
      <c r="E248" s="32" t="s">
        <v>70</v>
      </c>
      <c r="F248" s="32">
        <v>91</v>
      </c>
      <c r="G248" s="32">
        <v>98</v>
      </c>
      <c r="H248" s="32">
        <v>96</v>
      </c>
      <c r="I248" s="32">
        <v>96</v>
      </c>
      <c r="J248" s="32">
        <v>92</v>
      </c>
      <c r="K248" s="32">
        <v>96</v>
      </c>
      <c r="L248" s="32">
        <v>97</v>
      </c>
      <c r="M248" s="32">
        <v>99</v>
      </c>
      <c r="N248" s="32">
        <v>95</v>
      </c>
      <c r="O248" s="36">
        <v>2.4500000000000002</v>
      </c>
      <c r="P248" s="36">
        <v>0.44</v>
      </c>
      <c r="Q248" s="36">
        <v>-0.66512842721427479</v>
      </c>
      <c r="R248" s="36">
        <v>0.22806431899783822</v>
      </c>
      <c r="S248" s="36">
        <v>0.45612863799567643</v>
      </c>
      <c r="T248" s="138">
        <v>41.92893401015229</v>
      </c>
      <c r="U248" s="56">
        <v>4.4670050761421312</v>
      </c>
    </row>
    <row r="249" spans="1:21" x14ac:dyDescent="0.25">
      <c r="A249" s="31" t="s">
        <v>517</v>
      </c>
      <c r="B249" s="31" t="s">
        <v>518</v>
      </c>
      <c r="C249" s="32" t="s">
        <v>496</v>
      </c>
      <c r="D249" s="32">
        <v>1</v>
      </c>
      <c r="E249" s="32" t="s">
        <v>58</v>
      </c>
      <c r="F249" s="32">
        <v>95</v>
      </c>
      <c r="G249" s="32">
        <v>98</v>
      </c>
      <c r="H249" s="32">
        <v>98</v>
      </c>
      <c r="I249" s="32">
        <v>98</v>
      </c>
      <c r="J249" s="32">
        <v>98</v>
      </c>
      <c r="K249" s="32">
        <v>98</v>
      </c>
      <c r="L249" s="32">
        <v>97</v>
      </c>
      <c r="M249" s="32">
        <v>100</v>
      </c>
      <c r="N249" s="32">
        <v>99</v>
      </c>
      <c r="O249" s="36">
        <v>3.74</v>
      </c>
      <c r="P249" s="36">
        <v>0.56000000000000005</v>
      </c>
      <c r="Q249" s="36">
        <v>0.67215780690941296</v>
      </c>
      <c r="R249" s="36">
        <v>0.29026367872452141</v>
      </c>
      <c r="S249" s="36">
        <v>0.58052735744904282</v>
      </c>
      <c r="T249" s="138">
        <v>55.025380710659903</v>
      </c>
      <c r="U249" s="56">
        <v>5.6852791878172591</v>
      </c>
    </row>
    <row r="250" spans="1:21" x14ac:dyDescent="0.25">
      <c r="A250" s="31" t="s">
        <v>519</v>
      </c>
      <c r="B250" s="31" t="s">
        <v>520</v>
      </c>
      <c r="C250" s="32" t="s">
        <v>496</v>
      </c>
      <c r="D250" s="32">
        <v>2</v>
      </c>
      <c r="E250" s="32" t="s">
        <v>109</v>
      </c>
      <c r="F250" s="32">
        <v>90</v>
      </c>
      <c r="G250" s="32">
        <v>98</v>
      </c>
      <c r="H250" s="32">
        <v>97</v>
      </c>
      <c r="I250" s="32">
        <v>96</v>
      </c>
      <c r="J250" s="32">
        <v>96</v>
      </c>
      <c r="K250" s="32">
        <v>98</v>
      </c>
      <c r="L250" s="32">
        <v>97</v>
      </c>
      <c r="M250" s="32">
        <v>99</v>
      </c>
      <c r="N250" s="32">
        <v>99</v>
      </c>
      <c r="O250" s="36">
        <v>2.99</v>
      </c>
      <c r="P250" s="36">
        <v>0.5</v>
      </c>
      <c r="Q250" s="36">
        <v>-0.10533418967412639</v>
      </c>
      <c r="R250" s="36">
        <v>0.2591639988611798</v>
      </c>
      <c r="S250" s="36">
        <v>0.5183279977223596</v>
      </c>
      <c r="T250" s="138">
        <v>47.411167512690362</v>
      </c>
      <c r="U250" s="56">
        <v>5.0761421319796947</v>
      </c>
    </row>
    <row r="251" spans="1:21" x14ac:dyDescent="0.25">
      <c r="A251" s="31" t="s">
        <v>521</v>
      </c>
      <c r="B251" s="31" t="s">
        <v>522</v>
      </c>
      <c r="C251" s="32" t="s">
        <v>496</v>
      </c>
      <c r="D251" s="32">
        <v>2</v>
      </c>
      <c r="E251" s="32" t="s">
        <v>83</v>
      </c>
      <c r="F251" s="32">
        <v>96</v>
      </c>
      <c r="G251" s="32">
        <v>98</v>
      </c>
      <c r="H251" s="32">
        <v>97</v>
      </c>
      <c r="I251" s="32">
        <v>97</v>
      </c>
      <c r="J251" s="32">
        <v>96</v>
      </c>
      <c r="K251" s="32">
        <v>100</v>
      </c>
      <c r="L251" s="32">
        <v>99</v>
      </c>
      <c r="M251" s="32">
        <v>100</v>
      </c>
      <c r="N251" s="32">
        <v>97</v>
      </c>
      <c r="O251" s="36">
        <v>3.67</v>
      </c>
      <c r="P251" s="36">
        <v>0.56000000000000005</v>
      </c>
      <c r="Q251" s="36">
        <v>0.59959188722828238</v>
      </c>
      <c r="R251" s="36">
        <v>0.29026367872452141</v>
      </c>
      <c r="S251" s="36">
        <v>0.58052735744904282</v>
      </c>
      <c r="T251" s="138">
        <v>54.314720812182742</v>
      </c>
      <c r="U251" s="56">
        <v>5.6852791878172591</v>
      </c>
    </row>
    <row r="252" spans="1:21" x14ac:dyDescent="0.25">
      <c r="A252" s="31" t="s">
        <v>523</v>
      </c>
      <c r="B252" s="31" t="s">
        <v>524</v>
      </c>
      <c r="C252" s="32" t="s">
        <v>496</v>
      </c>
      <c r="D252" s="32">
        <v>2</v>
      </c>
      <c r="E252" s="32" t="s">
        <v>164</v>
      </c>
      <c r="F252" s="32">
        <v>89</v>
      </c>
      <c r="G252" s="32">
        <v>97</v>
      </c>
      <c r="H252" s="32">
        <v>96</v>
      </c>
      <c r="I252" s="32">
        <v>97</v>
      </c>
      <c r="J252" s="32">
        <v>92</v>
      </c>
      <c r="K252" s="32">
        <v>98</v>
      </c>
      <c r="L252" s="32">
        <v>96</v>
      </c>
      <c r="M252" s="32">
        <v>99</v>
      </c>
      <c r="N252" s="32">
        <v>97</v>
      </c>
      <c r="O252" s="36">
        <v>2.5</v>
      </c>
      <c r="P252" s="36">
        <v>0.44</v>
      </c>
      <c r="Q252" s="36">
        <v>-0.61329562744203903</v>
      </c>
      <c r="R252" s="36">
        <v>0.22806431899783822</v>
      </c>
      <c r="S252" s="36">
        <v>0.45612863799567643</v>
      </c>
      <c r="T252" s="138">
        <v>42.436548223350258</v>
      </c>
      <c r="U252" s="56">
        <v>4.4670050761421312</v>
      </c>
    </row>
    <row r="253" spans="1:21" x14ac:dyDescent="0.25">
      <c r="A253" s="31" t="s">
        <v>525</v>
      </c>
      <c r="B253" s="31" t="s">
        <v>526</v>
      </c>
      <c r="C253" s="32" t="s">
        <v>527</v>
      </c>
      <c r="D253" s="32">
        <v>1</v>
      </c>
      <c r="E253" s="32" t="s">
        <v>103</v>
      </c>
      <c r="F253" s="32">
        <v>91</v>
      </c>
      <c r="G253" s="32">
        <v>97</v>
      </c>
      <c r="H253" s="32">
        <v>100</v>
      </c>
      <c r="I253" s="32">
        <v>100</v>
      </c>
      <c r="J253" s="32">
        <v>97</v>
      </c>
      <c r="K253" s="32">
        <v>100</v>
      </c>
      <c r="L253" s="32">
        <v>97</v>
      </c>
      <c r="M253" s="32">
        <v>100</v>
      </c>
      <c r="N253" s="32">
        <v>97</v>
      </c>
      <c r="O253" s="36">
        <v>3.59</v>
      </c>
      <c r="P253" s="36">
        <v>0.54</v>
      </c>
      <c r="Q253" s="36">
        <v>0.51665940759270479</v>
      </c>
      <c r="R253" s="36">
        <v>0.27989711877007417</v>
      </c>
      <c r="S253" s="36">
        <v>0.55979423754014834</v>
      </c>
      <c r="T253" s="138">
        <v>53.502538071065992</v>
      </c>
      <c r="U253" s="56">
        <v>5.4822335025380706</v>
      </c>
    </row>
    <row r="254" spans="1:21" x14ac:dyDescent="0.25">
      <c r="A254" s="31" t="s">
        <v>528</v>
      </c>
      <c r="B254" s="31" t="s">
        <v>529</v>
      </c>
      <c r="C254" s="32" t="s">
        <v>527</v>
      </c>
      <c r="D254" s="32">
        <v>1</v>
      </c>
      <c r="E254" s="32" t="s">
        <v>103</v>
      </c>
      <c r="F254" s="32">
        <v>94</v>
      </c>
      <c r="G254" s="32">
        <v>100</v>
      </c>
      <c r="H254" s="32">
        <v>97</v>
      </c>
      <c r="I254" s="32">
        <v>99</v>
      </c>
      <c r="J254" s="32">
        <v>97</v>
      </c>
      <c r="K254" s="32">
        <v>99</v>
      </c>
      <c r="L254" s="32">
        <v>100</v>
      </c>
      <c r="M254" s="32">
        <v>100</v>
      </c>
      <c r="N254" s="32">
        <v>99</v>
      </c>
      <c r="O254" s="36">
        <v>4.07</v>
      </c>
      <c r="P254" s="36">
        <v>0.57999999999999996</v>
      </c>
      <c r="Q254" s="36">
        <v>1.0142542854061705</v>
      </c>
      <c r="R254" s="36">
        <v>0.30063023867896854</v>
      </c>
      <c r="S254" s="36">
        <v>0.60126047735793708</v>
      </c>
      <c r="T254" s="138">
        <v>58.375634517766493</v>
      </c>
      <c r="U254" s="56">
        <v>5.8883248730964457</v>
      </c>
    </row>
    <row r="255" spans="1:21" x14ac:dyDescent="0.25">
      <c r="A255" s="31" t="s">
        <v>530</v>
      </c>
      <c r="B255" s="31" t="s">
        <v>531</v>
      </c>
      <c r="C255" s="32" t="s">
        <v>527</v>
      </c>
      <c r="D255" s="32">
        <v>1</v>
      </c>
      <c r="E255" s="32" t="s">
        <v>164</v>
      </c>
      <c r="F255" s="32">
        <v>92</v>
      </c>
      <c r="G255" s="32">
        <v>100</v>
      </c>
      <c r="H255" s="32">
        <v>98</v>
      </c>
      <c r="I255" s="32">
        <v>99</v>
      </c>
      <c r="J255" s="32">
        <v>96</v>
      </c>
      <c r="K255" s="32">
        <v>98</v>
      </c>
      <c r="L255" s="32">
        <v>96</v>
      </c>
      <c r="M255" s="32">
        <v>100</v>
      </c>
      <c r="N255" s="32">
        <v>97</v>
      </c>
      <c r="O255" s="36">
        <v>3.38</v>
      </c>
      <c r="P255" s="36">
        <v>0.52</v>
      </c>
      <c r="Q255" s="36">
        <v>0.29896164854931373</v>
      </c>
      <c r="R255" s="36">
        <v>0.26953055881562699</v>
      </c>
      <c r="S255" s="36">
        <v>0.53906111763125397</v>
      </c>
      <c r="T255" s="138">
        <v>51.370558375634516</v>
      </c>
      <c r="U255" s="56">
        <v>5.2791878172588831</v>
      </c>
    </row>
    <row r="256" spans="1:21" x14ac:dyDescent="0.25">
      <c r="A256" s="31" t="s">
        <v>532</v>
      </c>
      <c r="B256" s="31" t="s">
        <v>533</v>
      </c>
      <c r="C256" s="32" t="s">
        <v>527</v>
      </c>
      <c r="D256" s="32">
        <v>1</v>
      </c>
      <c r="E256" s="32" t="s">
        <v>109</v>
      </c>
      <c r="F256" s="32">
        <v>88</v>
      </c>
      <c r="G256" s="32">
        <v>97</v>
      </c>
      <c r="H256" s="32">
        <v>96</v>
      </c>
      <c r="I256" s="32">
        <v>99</v>
      </c>
      <c r="J256" s="32">
        <v>96</v>
      </c>
      <c r="K256" s="32">
        <v>97</v>
      </c>
      <c r="L256" s="32">
        <v>93</v>
      </c>
      <c r="M256" s="32">
        <v>99</v>
      </c>
      <c r="N256" s="32">
        <v>97</v>
      </c>
      <c r="O256" s="36">
        <v>2.5499999999999998</v>
      </c>
      <c r="P256" s="36">
        <v>0.44</v>
      </c>
      <c r="Q256" s="36">
        <v>-0.56146282766980327</v>
      </c>
      <c r="R256" s="36">
        <v>0.22806431899783822</v>
      </c>
      <c r="S256" s="36">
        <v>0.45612863799567643</v>
      </c>
      <c r="T256" s="138">
        <v>42.944162436548226</v>
      </c>
      <c r="U256" s="56">
        <v>4.4670050761421312</v>
      </c>
    </row>
    <row r="257" spans="1:21" x14ac:dyDescent="0.25">
      <c r="A257" s="31" t="s">
        <v>534</v>
      </c>
      <c r="B257" s="31" t="s">
        <v>535</v>
      </c>
      <c r="C257" s="32" t="s">
        <v>527</v>
      </c>
      <c r="D257" s="32">
        <v>2</v>
      </c>
      <c r="E257" s="32" t="s">
        <v>164</v>
      </c>
      <c r="F257" s="32">
        <v>95</v>
      </c>
      <c r="G257" s="32">
        <v>98</v>
      </c>
      <c r="H257" s="32">
        <v>98</v>
      </c>
      <c r="I257" s="32">
        <v>98</v>
      </c>
      <c r="J257" s="32">
        <v>96</v>
      </c>
      <c r="K257" s="32">
        <v>100</v>
      </c>
      <c r="L257" s="32">
        <v>99</v>
      </c>
      <c r="M257" s="32">
        <v>100</v>
      </c>
      <c r="N257" s="32">
        <v>99</v>
      </c>
      <c r="O257" s="36">
        <v>3.9</v>
      </c>
      <c r="P257" s="36">
        <v>0.57999999999999996</v>
      </c>
      <c r="Q257" s="36">
        <v>0.8380227661805677</v>
      </c>
      <c r="R257" s="36">
        <v>0.30063023867896854</v>
      </c>
      <c r="S257" s="36">
        <v>0.60126047735793708</v>
      </c>
      <c r="T257" s="138">
        <v>56.649746192893403</v>
      </c>
      <c r="U257" s="56">
        <v>5.8883248730964457</v>
      </c>
    </row>
    <row r="258" spans="1:21" x14ac:dyDescent="0.25">
      <c r="A258" s="31" t="s">
        <v>536</v>
      </c>
      <c r="B258" s="31" t="s">
        <v>537</v>
      </c>
      <c r="C258" s="32" t="s">
        <v>527</v>
      </c>
      <c r="D258" s="32">
        <v>4</v>
      </c>
      <c r="E258" s="32" t="s">
        <v>70</v>
      </c>
      <c r="F258" s="32">
        <v>92</v>
      </c>
      <c r="G258" s="32">
        <v>97</v>
      </c>
      <c r="H258" s="32">
        <v>97</v>
      </c>
      <c r="I258" s="32">
        <v>96</v>
      </c>
      <c r="J258" s="32">
        <v>94</v>
      </c>
      <c r="K258" s="32">
        <v>99</v>
      </c>
      <c r="L258" s="32">
        <v>98</v>
      </c>
      <c r="M258" s="32">
        <v>99</v>
      </c>
      <c r="N258" s="32">
        <v>96</v>
      </c>
      <c r="O258" s="36">
        <v>2.87</v>
      </c>
      <c r="P258" s="36">
        <v>0.48</v>
      </c>
      <c r="Q258" s="36">
        <v>-0.22973290912749281</v>
      </c>
      <c r="R258" s="36">
        <v>0.24879743890673259</v>
      </c>
      <c r="S258" s="36">
        <v>0.49759487781346518</v>
      </c>
      <c r="T258" s="138">
        <v>46.192893401015233</v>
      </c>
      <c r="U258" s="56">
        <v>4.8730964467005071</v>
      </c>
    </row>
    <row r="259" spans="1:21" x14ac:dyDescent="0.25">
      <c r="A259" s="31" t="s">
        <v>538</v>
      </c>
      <c r="B259" s="31" t="s">
        <v>539</v>
      </c>
      <c r="C259" s="32" t="s">
        <v>527</v>
      </c>
      <c r="D259" s="32">
        <v>3</v>
      </c>
      <c r="E259" s="32" t="s">
        <v>103</v>
      </c>
      <c r="F259" s="32">
        <v>93</v>
      </c>
      <c r="G259" s="32">
        <v>97</v>
      </c>
      <c r="H259" s="32">
        <v>97</v>
      </c>
      <c r="I259" s="32">
        <v>97</v>
      </c>
      <c r="J259" s="32">
        <v>95</v>
      </c>
      <c r="K259" s="32">
        <v>97</v>
      </c>
      <c r="L259" s="32">
        <v>97</v>
      </c>
      <c r="M259" s="32">
        <v>99</v>
      </c>
      <c r="N259" s="32">
        <v>96</v>
      </c>
      <c r="O259" s="36">
        <v>2.87</v>
      </c>
      <c r="P259" s="36">
        <v>0.48</v>
      </c>
      <c r="Q259" s="36">
        <v>-0.22973290912749281</v>
      </c>
      <c r="R259" s="36">
        <v>0.24879743890673259</v>
      </c>
      <c r="S259" s="36">
        <v>0.49759487781346518</v>
      </c>
      <c r="T259" s="138">
        <v>46.192893401015233</v>
      </c>
      <c r="U259" s="56">
        <v>4.8730964467005071</v>
      </c>
    </row>
    <row r="260" spans="1:21" x14ac:dyDescent="0.25">
      <c r="A260" s="31" t="s">
        <v>540</v>
      </c>
      <c r="B260" s="31" t="s">
        <v>541</v>
      </c>
      <c r="C260" s="32" t="s">
        <v>527</v>
      </c>
      <c r="D260" s="32">
        <v>2</v>
      </c>
      <c r="E260" s="32" t="s">
        <v>164</v>
      </c>
      <c r="F260" s="32">
        <v>92</v>
      </c>
      <c r="G260" s="32">
        <v>99</v>
      </c>
      <c r="H260" s="32">
        <v>99</v>
      </c>
      <c r="I260" s="32">
        <v>98</v>
      </c>
      <c r="J260" s="32">
        <v>99</v>
      </c>
      <c r="K260" s="32">
        <v>100</v>
      </c>
      <c r="L260" s="32">
        <v>99</v>
      </c>
      <c r="M260" s="32">
        <v>100</v>
      </c>
      <c r="N260" s="32">
        <v>98</v>
      </c>
      <c r="O260" s="36">
        <v>3.99</v>
      </c>
      <c r="P260" s="36">
        <v>0.57999999999999996</v>
      </c>
      <c r="Q260" s="36">
        <v>0.93132180577059276</v>
      </c>
      <c r="R260" s="36">
        <v>0.30063023867896854</v>
      </c>
      <c r="S260" s="36">
        <v>0.60126047735793708</v>
      </c>
      <c r="T260" s="138">
        <v>57.563451776649757</v>
      </c>
      <c r="U260" s="56">
        <v>5.8883248730964457</v>
      </c>
    </row>
    <row r="261" spans="1:21" x14ac:dyDescent="0.25">
      <c r="A261" s="31" t="s">
        <v>542</v>
      </c>
      <c r="B261" s="31" t="s">
        <v>543</v>
      </c>
      <c r="C261" s="32" t="s">
        <v>527</v>
      </c>
      <c r="D261" s="32">
        <v>2</v>
      </c>
      <c r="E261" s="32" t="s">
        <v>164</v>
      </c>
      <c r="F261" s="32">
        <v>93</v>
      </c>
      <c r="G261" s="32">
        <v>98</v>
      </c>
      <c r="H261" s="32">
        <v>97</v>
      </c>
      <c r="I261" s="32">
        <v>99</v>
      </c>
      <c r="J261" s="32">
        <v>97</v>
      </c>
      <c r="K261" s="32">
        <v>98</v>
      </c>
      <c r="L261" s="32">
        <v>97</v>
      </c>
      <c r="M261" s="32">
        <v>99</v>
      </c>
      <c r="N261" s="32">
        <v>98</v>
      </c>
      <c r="O261" s="36">
        <v>3.38</v>
      </c>
      <c r="P261" s="36">
        <v>0.52</v>
      </c>
      <c r="Q261" s="36">
        <v>0.29896164854931373</v>
      </c>
      <c r="R261" s="36">
        <v>0.26953055881562699</v>
      </c>
      <c r="S261" s="36">
        <v>0.53906111763125397</v>
      </c>
      <c r="T261" s="138">
        <v>51.370558375634516</v>
      </c>
      <c r="U261" s="56">
        <v>5.2791878172588831</v>
      </c>
    </row>
    <row r="262" spans="1:21" x14ac:dyDescent="0.25">
      <c r="A262" s="31" t="s">
        <v>544</v>
      </c>
      <c r="B262" s="31" t="s">
        <v>545</v>
      </c>
      <c r="C262" s="32" t="s">
        <v>527</v>
      </c>
      <c r="D262" s="32">
        <v>3</v>
      </c>
      <c r="E262" s="32" t="s">
        <v>83</v>
      </c>
      <c r="F262" s="32">
        <v>94</v>
      </c>
      <c r="G262" s="32">
        <v>98</v>
      </c>
      <c r="H262" s="32">
        <v>97</v>
      </c>
      <c r="I262" s="32">
        <v>99</v>
      </c>
      <c r="J262" s="32">
        <v>95</v>
      </c>
      <c r="K262" s="32">
        <v>98</v>
      </c>
      <c r="L262" s="32">
        <v>97</v>
      </c>
      <c r="M262" s="32">
        <v>100</v>
      </c>
      <c r="N262" s="32">
        <v>97</v>
      </c>
      <c r="O262" s="36">
        <v>3.31</v>
      </c>
      <c r="P262" s="36">
        <v>0.52</v>
      </c>
      <c r="Q262" s="36">
        <v>0.22639572886818357</v>
      </c>
      <c r="R262" s="36">
        <v>0.26953055881562699</v>
      </c>
      <c r="S262" s="36">
        <v>0.53906111763125397</v>
      </c>
      <c r="T262" s="138">
        <v>50.659898477157356</v>
      </c>
      <c r="U262" s="56">
        <v>5.2791878172588831</v>
      </c>
    </row>
    <row r="263" spans="1:21" x14ac:dyDescent="0.25">
      <c r="A263" s="31" t="s">
        <v>546</v>
      </c>
      <c r="B263" s="31" t="s">
        <v>547</v>
      </c>
      <c r="C263" s="32" t="s">
        <v>548</v>
      </c>
      <c r="D263" s="32">
        <v>1</v>
      </c>
      <c r="E263" s="32" t="s">
        <v>164</v>
      </c>
      <c r="F263" s="32">
        <v>97</v>
      </c>
      <c r="G263" s="32">
        <v>99</v>
      </c>
      <c r="H263" s="32">
        <v>98</v>
      </c>
      <c r="I263" s="32">
        <v>99</v>
      </c>
      <c r="J263" s="32">
        <v>97</v>
      </c>
      <c r="K263" s="32">
        <v>99</v>
      </c>
      <c r="L263" s="32">
        <v>100</v>
      </c>
      <c r="M263" s="32">
        <v>100</v>
      </c>
      <c r="N263" s="32">
        <v>100</v>
      </c>
      <c r="O263" s="36">
        <v>4.45</v>
      </c>
      <c r="P263" s="36">
        <v>0.64</v>
      </c>
      <c r="Q263" s="36">
        <v>1.4081835636751636</v>
      </c>
      <c r="R263" s="36">
        <v>0.33172991854231015</v>
      </c>
      <c r="S263" s="36">
        <v>0.66345983708462031</v>
      </c>
      <c r="T263" s="138">
        <v>62.233502538071065</v>
      </c>
      <c r="U263" s="56">
        <v>6.4974619289340101</v>
      </c>
    </row>
    <row r="264" spans="1:21" x14ac:dyDescent="0.25">
      <c r="A264" s="31" t="s">
        <v>549</v>
      </c>
      <c r="B264" s="31" t="s">
        <v>550</v>
      </c>
      <c r="C264" s="32" t="s">
        <v>548</v>
      </c>
      <c r="D264" s="32">
        <v>2</v>
      </c>
      <c r="E264" s="32" t="s">
        <v>58</v>
      </c>
      <c r="F264" s="32">
        <v>96</v>
      </c>
      <c r="G264" s="32">
        <v>100</v>
      </c>
      <c r="H264" s="32">
        <v>98</v>
      </c>
      <c r="I264" s="32">
        <v>99</v>
      </c>
      <c r="J264" s="32">
        <v>96</v>
      </c>
      <c r="K264" s="32">
        <v>98</v>
      </c>
      <c r="L264" s="32">
        <v>97</v>
      </c>
      <c r="M264" s="32">
        <v>100</v>
      </c>
      <c r="N264" s="32">
        <v>99</v>
      </c>
      <c r="O264" s="36">
        <v>3.9</v>
      </c>
      <c r="P264" s="36">
        <v>0.57999999999999996</v>
      </c>
      <c r="Q264" s="36">
        <v>0.8380227661805677</v>
      </c>
      <c r="R264" s="36">
        <v>0.30063023867896854</v>
      </c>
      <c r="S264" s="36">
        <v>0.60126047735793708</v>
      </c>
      <c r="T264" s="138">
        <v>56.649746192893403</v>
      </c>
      <c r="U264" s="56">
        <v>5.8883248730964457</v>
      </c>
    </row>
    <row r="265" spans="1:21" x14ac:dyDescent="0.25">
      <c r="A265" s="31" t="s">
        <v>551</v>
      </c>
      <c r="B265" s="31" t="s">
        <v>552</v>
      </c>
      <c r="C265" s="32" t="s">
        <v>548</v>
      </c>
      <c r="D265" s="32">
        <v>2</v>
      </c>
      <c r="E265" s="32" t="s">
        <v>83</v>
      </c>
      <c r="F265" s="32">
        <v>84</v>
      </c>
      <c r="G265" s="32">
        <v>97</v>
      </c>
      <c r="H265" s="32">
        <v>95</v>
      </c>
      <c r="I265" s="32">
        <v>97</v>
      </c>
      <c r="J265" s="32">
        <v>94</v>
      </c>
      <c r="K265" s="32">
        <v>97</v>
      </c>
      <c r="L265" s="32">
        <v>94</v>
      </c>
      <c r="M265" s="32">
        <v>99</v>
      </c>
      <c r="N265" s="32">
        <v>94</v>
      </c>
      <c r="O265" s="36">
        <v>2.08</v>
      </c>
      <c r="P265" s="36">
        <v>0.38</v>
      </c>
      <c r="Q265" s="36">
        <v>-1.048691145528821</v>
      </c>
      <c r="R265" s="36">
        <v>0.19696463913449663</v>
      </c>
      <c r="S265" s="36">
        <v>0.39392927826899327</v>
      </c>
      <c r="T265" s="138">
        <v>38.172588832487314</v>
      </c>
      <c r="U265" s="56">
        <v>3.8578680203045677</v>
      </c>
    </row>
    <row r="266" spans="1:21" x14ac:dyDescent="0.25">
      <c r="A266" s="31" t="s">
        <v>553</v>
      </c>
      <c r="B266" s="31" t="s">
        <v>554</v>
      </c>
      <c r="C266" s="32" t="s">
        <v>548</v>
      </c>
      <c r="D266" s="32">
        <v>4</v>
      </c>
      <c r="E266" s="32" t="s">
        <v>70</v>
      </c>
      <c r="F266" s="32">
        <v>92</v>
      </c>
      <c r="G266" s="32">
        <v>99</v>
      </c>
      <c r="H266" s="32">
        <v>97</v>
      </c>
      <c r="I266" s="32">
        <v>98</v>
      </c>
      <c r="J266" s="32">
        <v>93</v>
      </c>
      <c r="K266" s="32">
        <v>98</v>
      </c>
      <c r="L266" s="32">
        <v>97</v>
      </c>
      <c r="M266" s="32">
        <v>99</v>
      </c>
      <c r="N266" s="32">
        <v>96</v>
      </c>
      <c r="O266" s="36">
        <v>2.93</v>
      </c>
      <c r="P266" s="36">
        <v>0.48</v>
      </c>
      <c r="Q266" s="36">
        <v>-0.16753354940080958</v>
      </c>
      <c r="R266" s="36">
        <v>0.24879743890673259</v>
      </c>
      <c r="S266" s="36">
        <v>0.49759487781346518</v>
      </c>
      <c r="T266" s="138">
        <v>46.802030456852791</v>
      </c>
      <c r="U266" s="56">
        <v>4.8730964467005071</v>
      </c>
    </row>
    <row r="267" spans="1:21" x14ac:dyDescent="0.25">
      <c r="A267" s="31" t="s">
        <v>555</v>
      </c>
      <c r="B267" s="31" t="s">
        <v>556</v>
      </c>
      <c r="C267" s="32" t="s">
        <v>548</v>
      </c>
      <c r="D267" s="32">
        <v>2</v>
      </c>
      <c r="E267" s="32" t="s">
        <v>164</v>
      </c>
      <c r="F267" s="32">
        <v>90</v>
      </c>
      <c r="G267" s="32">
        <v>100</v>
      </c>
      <c r="H267" s="32">
        <v>97</v>
      </c>
      <c r="I267" s="32">
        <v>98</v>
      </c>
      <c r="J267" s="32">
        <v>98</v>
      </c>
      <c r="K267" s="32">
        <v>99</v>
      </c>
      <c r="L267" s="32">
        <v>97</v>
      </c>
      <c r="M267" s="32">
        <v>100</v>
      </c>
      <c r="N267" s="32">
        <v>97</v>
      </c>
      <c r="O267" s="36">
        <v>3.38</v>
      </c>
      <c r="P267" s="36">
        <v>0.52</v>
      </c>
      <c r="Q267" s="36">
        <v>0.29896164854931373</v>
      </c>
      <c r="R267" s="36">
        <v>0.26953055881562699</v>
      </c>
      <c r="S267" s="36">
        <v>0.53906111763125397</v>
      </c>
      <c r="T267" s="138">
        <v>51.370558375634516</v>
      </c>
      <c r="U267" s="56">
        <v>5.2791878172588831</v>
      </c>
    </row>
    <row r="268" spans="1:21" x14ac:dyDescent="0.25">
      <c r="A268" s="31" t="s">
        <v>557</v>
      </c>
      <c r="B268" s="31" t="s">
        <v>558</v>
      </c>
      <c r="C268" s="32" t="s">
        <v>548</v>
      </c>
      <c r="D268" s="32">
        <v>2</v>
      </c>
      <c r="E268" s="32" t="s">
        <v>164</v>
      </c>
      <c r="F268" s="32">
        <v>93</v>
      </c>
      <c r="G268" s="32">
        <v>99</v>
      </c>
      <c r="H268" s="32">
        <v>98</v>
      </c>
      <c r="I268" s="32">
        <v>98</v>
      </c>
      <c r="J268" s="32">
        <v>98</v>
      </c>
      <c r="K268" s="32">
        <v>98</v>
      </c>
      <c r="L268" s="32">
        <v>98</v>
      </c>
      <c r="M268" s="32">
        <v>100</v>
      </c>
      <c r="N268" s="32">
        <v>97</v>
      </c>
      <c r="O268" s="36">
        <v>3.59</v>
      </c>
      <c r="P268" s="36">
        <v>0.54</v>
      </c>
      <c r="Q268" s="36">
        <v>0.51665940759270479</v>
      </c>
      <c r="R268" s="36">
        <v>0.27989711877007417</v>
      </c>
      <c r="S268" s="36">
        <v>0.55979423754014834</v>
      </c>
      <c r="T268" s="138">
        <v>53.502538071065992</v>
      </c>
      <c r="U268" s="56">
        <v>5.4822335025380706</v>
      </c>
    </row>
    <row r="269" spans="1:21" x14ac:dyDescent="0.25">
      <c r="A269" s="31" t="s">
        <v>559</v>
      </c>
      <c r="B269" s="31" t="s">
        <v>560</v>
      </c>
      <c r="C269" s="32" t="s">
        <v>548</v>
      </c>
      <c r="D269" s="32">
        <v>3</v>
      </c>
      <c r="E269" s="32" t="s">
        <v>83</v>
      </c>
      <c r="F269" s="32">
        <v>94</v>
      </c>
      <c r="G269" s="32">
        <v>98</v>
      </c>
      <c r="H269" s="32">
        <v>98</v>
      </c>
      <c r="I269" s="32">
        <v>97</v>
      </c>
      <c r="J269" s="32">
        <v>94</v>
      </c>
      <c r="K269" s="32">
        <v>99</v>
      </c>
      <c r="L269" s="32">
        <v>98</v>
      </c>
      <c r="M269" s="32">
        <v>99</v>
      </c>
      <c r="N269" s="32">
        <v>96</v>
      </c>
      <c r="O269" s="36">
        <v>3.18</v>
      </c>
      <c r="P269" s="36">
        <v>0.5</v>
      </c>
      <c r="Q269" s="36">
        <v>9.1630449460370189E-2</v>
      </c>
      <c r="R269" s="36">
        <v>0.2591639988611798</v>
      </c>
      <c r="S269" s="36">
        <v>0.5183279977223596</v>
      </c>
      <c r="T269" s="138">
        <v>49.340101522842644</v>
      </c>
      <c r="U269" s="56">
        <v>5.0761421319796947</v>
      </c>
    </row>
    <row r="270" spans="1:21" x14ac:dyDescent="0.25">
      <c r="A270" s="31" t="s">
        <v>561</v>
      </c>
      <c r="B270" s="31" t="s">
        <v>562</v>
      </c>
      <c r="C270" s="32" t="s">
        <v>563</v>
      </c>
      <c r="D270" s="32">
        <v>1</v>
      </c>
      <c r="E270" s="32" t="s">
        <v>164</v>
      </c>
      <c r="F270" s="84" t="s">
        <v>679</v>
      </c>
      <c r="G270" s="84" t="s">
        <v>679</v>
      </c>
      <c r="H270" s="84" t="s">
        <v>679</v>
      </c>
      <c r="I270" s="84" t="s">
        <v>679</v>
      </c>
      <c r="J270" s="84" t="s">
        <v>679</v>
      </c>
      <c r="K270" s="84" t="s">
        <v>679</v>
      </c>
      <c r="L270" s="84" t="s">
        <v>679</v>
      </c>
      <c r="M270" s="84" t="s">
        <v>679</v>
      </c>
      <c r="N270" s="84" t="s">
        <v>679</v>
      </c>
      <c r="O270" s="36">
        <v>-1.68</v>
      </c>
      <c r="P270" s="36">
        <v>0.4</v>
      </c>
      <c r="Q270" s="36">
        <v>-4.9465176884009656</v>
      </c>
      <c r="R270" s="36">
        <v>0.20733119908894385</v>
      </c>
      <c r="S270" s="36">
        <v>0.41466239817788769</v>
      </c>
      <c r="T270" s="138">
        <v>0</v>
      </c>
      <c r="U270" s="56">
        <v>4.0609137055837561</v>
      </c>
    </row>
    <row r="271" spans="1:21" x14ac:dyDescent="0.25">
      <c r="A271" s="31" t="s">
        <v>564</v>
      </c>
      <c r="B271" s="31" t="s">
        <v>565</v>
      </c>
      <c r="C271" s="32" t="s">
        <v>563</v>
      </c>
      <c r="D271" s="32">
        <v>1</v>
      </c>
      <c r="E271" s="32" t="s">
        <v>103</v>
      </c>
      <c r="F271" s="32">
        <v>90</v>
      </c>
      <c r="G271" s="32">
        <v>96</v>
      </c>
      <c r="H271" s="32">
        <v>94</v>
      </c>
      <c r="I271" s="32">
        <v>97</v>
      </c>
      <c r="J271" s="32">
        <v>97</v>
      </c>
      <c r="K271" s="32">
        <v>100</v>
      </c>
      <c r="L271" s="32">
        <v>99</v>
      </c>
      <c r="M271" s="32">
        <v>100</v>
      </c>
      <c r="N271" s="32">
        <v>97</v>
      </c>
      <c r="O271" s="36">
        <v>2.99</v>
      </c>
      <c r="P271" s="36">
        <v>0.5</v>
      </c>
      <c r="Q271" s="36">
        <v>-0.10533418967412639</v>
      </c>
      <c r="R271" s="36">
        <v>0.2591639988611798</v>
      </c>
      <c r="S271" s="36">
        <v>0.5183279977223596</v>
      </c>
      <c r="T271" s="138">
        <v>47.411167512690362</v>
      </c>
      <c r="U271" s="56">
        <v>5.0761421319796947</v>
      </c>
    </row>
    <row r="272" spans="1:21" x14ac:dyDescent="0.25">
      <c r="A272" s="31" t="s">
        <v>566</v>
      </c>
      <c r="B272" s="31" t="s">
        <v>567</v>
      </c>
      <c r="C272" s="32" t="s">
        <v>563</v>
      </c>
      <c r="D272" s="32">
        <v>2</v>
      </c>
      <c r="E272" s="32" t="s">
        <v>58</v>
      </c>
      <c r="F272" s="32">
        <v>96</v>
      </c>
      <c r="G272" s="32">
        <v>98</v>
      </c>
      <c r="H272" s="32">
        <v>95</v>
      </c>
      <c r="I272" s="32">
        <v>99</v>
      </c>
      <c r="J272" s="32">
        <v>96</v>
      </c>
      <c r="K272" s="32">
        <v>98</v>
      </c>
      <c r="L272" s="32">
        <v>97</v>
      </c>
      <c r="M272" s="32">
        <v>99</v>
      </c>
      <c r="N272" s="32">
        <v>99</v>
      </c>
      <c r="O272" s="36">
        <v>3.45</v>
      </c>
      <c r="P272" s="36">
        <v>0.54</v>
      </c>
      <c r="Q272" s="36">
        <v>0.37152756823044436</v>
      </c>
      <c r="R272" s="36">
        <v>0.27989711877007417</v>
      </c>
      <c r="S272" s="36">
        <v>0.55979423754014834</v>
      </c>
      <c r="T272" s="138">
        <v>52.081218274111677</v>
      </c>
      <c r="U272" s="56">
        <v>5.4822335025380706</v>
      </c>
    </row>
    <row r="273" spans="1:21" x14ac:dyDescent="0.25">
      <c r="A273" s="31" t="s">
        <v>568</v>
      </c>
      <c r="B273" s="31" t="s">
        <v>569</v>
      </c>
      <c r="C273" s="32" t="s">
        <v>563</v>
      </c>
      <c r="D273" s="32">
        <v>1</v>
      </c>
      <c r="E273" s="32" t="s">
        <v>164</v>
      </c>
      <c r="F273" s="32">
        <v>94</v>
      </c>
      <c r="G273" s="32">
        <v>99</v>
      </c>
      <c r="H273" s="32">
        <v>99</v>
      </c>
      <c r="I273" s="32">
        <v>98</v>
      </c>
      <c r="J273" s="32">
        <v>99</v>
      </c>
      <c r="K273" s="32">
        <v>98</v>
      </c>
      <c r="L273" s="32">
        <v>98</v>
      </c>
      <c r="M273" s="32">
        <v>99</v>
      </c>
      <c r="N273" s="32">
        <v>99</v>
      </c>
      <c r="O273" s="36">
        <v>3.9</v>
      </c>
      <c r="P273" s="36">
        <v>0.57999999999999996</v>
      </c>
      <c r="Q273" s="36">
        <v>0.8380227661805677</v>
      </c>
      <c r="R273" s="36">
        <v>0.30063023867896854</v>
      </c>
      <c r="S273" s="36">
        <v>0.60126047735793708</v>
      </c>
      <c r="T273" s="138">
        <v>56.649746192893403</v>
      </c>
      <c r="U273" s="56">
        <v>5.8883248730964457</v>
      </c>
    </row>
    <row r="274" spans="1:21" x14ac:dyDescent="0.25">
      <c r="A274" s="31" t="s">
        <v>570</v>
      </c>
      <c r="B274" s="31" t="s">
        <v>571</v>
      </c>
      <c r="C274" s="32" t="s">
        <v>563</v>
      </c>
      <c r="D274" s="32">
        <v>1</v>
      </c>
      <c r="E274" s="32" t="s">
        <v>223</v>
      </c>
      <c r="F274" s="32">
        <v>94</v>
      </c>
      <c r="G274" s="32">
        <v>99</v>
      </c>
      <c r="H274" s="32">
        <v>95</v>
      </c>
      <c r="I274" s="32">
        <v>98</v>
      </c>
      <c r="J274" s="32">
        <v>97</v>
      </c>
      <c r="K274" s="32">
        <v>100</v>
      </c>
      <c r="L274" s="32">
        <v>100</v>
      </c>
      <c r="M274" s="32">
        <v>100</v>
      </c>
      <c r="N274" s="32">
        <v>99</v>
      </c>
      <c r="O274" s="36">
        <v>3.82</v>
      </c>
      <c r="P274" s="36">
        <v>0.56000000000000005</v>
      </c>
      <c r="Q274" s="36">
        <v>0.75509028654499011</v>
      </c>
      <c r="R274" s="36">
        <v>0.29026367872452141</v>
      </c>
      <c r="S274" s="36">
        <v>0.58052735744904282</v>
      </c>
      <c r="T274" s="138">
        <v>55.837563451776653</v>
      </c>
      <c r="U274" s="56">
        <v>5.6852791878172591</v>
      </c>
    </row>
    <row r="275" spans="1:21" x14ac:dyDescent="0.25">
      <c r="A275" s="31" t="s">
        <v>572</v>
      </c>
      <c r="B275" s="31" t="s">
        <v>573</v>
      </c>
      <c r="C275" s="32" t="s">
        <v>563</v>
      </c>
      <c r="D275" s="32">
        <v>1</v>
      </c>
      <c r="E275" s="32" t="s">
        <v>103</v>
      </c>
      <c r="F275" s="32">
        <v>95</v>
      </c>
      <c r="G275" s="32">
        <v>97</v>
      </c>
      <c r="H275" s="32">
        <v>98</v>
      </c>
      <c r="I275" s="32">
        <v>98</v>
      </c>
      <c r="J275" s="32">
        <v>95</v>
      </c>
      <c r="K275" s="32">
        <v>99</v>
      </c>
      <c r="L275" s="32">
        <v>98</v>
      </c>
      <c r="M275" s="32">
        <v>99</v>
      </c>
      <c r="N275" s="32">
        <v>97</v>
      </c>
      <c r="O275" s="36">
        <v>3.38</v>
      </c>
      <c r="P275" s="36">
        <v>0.52</v>
      </c>
      <c r="Q275" s="36">
        <v>0.29896164854931373</v>
      </c>
      <c r="R275" s="36">
        <v>0.26953055881562699</v>
      </c>
      <c r="S275" s="36">
        <v>0.53906111763125397</v>
      </c>
      <c r="T275" s="138">
        <v>51.370558375634516</v>
      </c>
      <c r="U275" s="56">
        <v>5.2791878172588831</v>
      </c>
    </row>
    <row r="276" spans="1:21" x14ac:dyDescent="0.25">
      <c r="A276" s="31" t="s">
        <v>574</v>
      </c>
      <c r="B276" s="31" t="s">
        <v>575</v>
      </c>
      <c r="C276" s="32" t="s">
        <v>563</v>
      </c>
      <c r="D276" s="32">
        <v>1</v>
      </c>
      <c r="E276" s="32" t="s">
        <v>223</v>
      </c>
      <c r="F276" s="32">
        <v>98</v>
      </c>
      <c r="G276" s="32">
        <v>98</v>
      </c>
      <c r="H276" s="32">
        <v>100</v>
      </c>
      <c r="I276" s="32">
        <v>98</v>
      </c>
      <c r="J276" s="32">
        <v>98</v>
      </c>
      <c r="K276" s="32">
        <v>100</v>
      </c>
      <c r="L276" s="32">
        <v>98</v>
      </c>
      <c r="M276" s="32">
        <v>100</v>
      </c>
      <c r="N276" s="32">
        <v>98</v>
      </c>
      <c r="O276" s="36">
        <v>4.3499999999999996</v>
      </c>
      <c r="P276" s="36">
        <v>0.62</v>
      </c>
      <c r="Q276" s="36">
        <v>1.304517964130691</v>
      </c>
      <c r="R276" s="36">
        <v>0.32136335858786291</v>
      </c>
      <c r="S276" s="36">
        <v>0.64272671717572583</v>
      </c>
      <c r="T276" s="138">
        <v>61.218274111675129</v>
      </c>
      <c r="U276" s="56">
        <v>6.2944162436548208</v>
      </c>
    </row>
    <row r="277" spans="1:21" x14ac:dyDescent="0.25">
      <c r="A277" s="31" t="s">
        <v>576</v>
      </c>
      <c r="B277" s="31" t="s">
        <v>577</v>
      </c>
      <c r="C277" s="32" t="s">
        <v>563</v>
      </c>
      <c r="D277" s="32">
        <v>3</v>
      </c>
      <c r="E277" s="32" t="s">
        <v>70</v>
      </c>
      <c r="F277" s="32">
        <v>93</v>
      </c>
      <c r="G277" s="32">
        <v>99</v>
      </c>
      <c r="H277" s="32">
        <v>99</v>
      </c>
      <c r="I277" s="32">
        <v>98</v>
      </c>
      <c r="J277" s="32">
        <v>95</v>
      </c>
      <c r="K277" s="32">
        <v>98</v>
      </c>
      <c r="L277" s="32">
        <v>98</v>
      </c>
      <c r="M277" s="32">
        <v>100</v>
      </c>
      <c r="N277" s="32">
        <v>98</v>
      </c>
      <c r="O277" s="36">
        <v>3.52</v>
      </c>
      <c r="P277" s="36">
        <v>0.54</v>
      </c>
      <c r="Q277" s="36">
        <v>0.44409348791157455</v>
      </c>
      <c r="R277" s="36">
        <v>0.27989711877007417</v>
      </c>
      <c r="S277" s="36">
        <v>0.55979423754014834</v>
      </c>
      <c r="T277" s="138">
        <v>52.791878172588838</v>
      </c>
      <c r="U277" s="56">
        <v>5.4822335025380706</v>
      </c>
    </row>
    <row r="278" spans="1:21" x14ac:dyDescent="0.25">
      <c r="A278" s="31" t="s">
        <v>578</v>
      </c>
      <c r="B278" s="31" t="s">
        <v>579</v>
      </c>
      <c r="C278" s="32" t="s">
        <v>580</v>
      </c>
      <c r="D278" s="32">
        <v>1</v>
      </c>
      <c r="E278" s="32" t="s">
        <v>58</v>
      </c>
      <c r="F278" s="32">
        <v>89</v>
      </c>
      <c r="G278" s="32">
        <v>100</v>
      </c>
      <c r="H278" s="32">
        <v>100</v>
      </c>
      <c r="I278" s="32">
        <v>98</v>
      </c>
      <c r="J278" s="32">
        <v>95</v>
      </c>
      <c r="K278" s="32">
        <v>100</v>
      </c>
      <c r="L278" s="32">
        <v>97</v>
      </c>
      <c r="M278" s="32">
        <v>100</v>
      </c>
      <c r="N278" s="32">
        <v>94</v>
      </c>
      <c r="O278" s="36">
        <v>3.18</v>
      </c>
      <c r="P278" s="36">
        <v>0.5</v>
      </c>
      <c r="Q278" s="36">
        <v>9.1630449460370189E-2</v>
      </c>
      <c r="R278" s="36">
        <v>0.2591639988611798</v>
      </c>
      <c r="S278" s="36">
        <v>0.5183279977223596</v>
      </c>
      <c r="T278" s="138">
        <v>49.340101522842644</v>
      </c>
      <c r="U278" s="56">
        <v>5.0761421319796947</v>
      </c>
    </row>
    <row r="279" spans="1:21" x14ac:dyDescent="0.25">
      <c r="A279" s="31" t="s">
        <v>581</v>
      </c>
      <c r="B279" s="31" t="s">
        <v>582</v>
      </c>
      <c r="C279" s="32" t="s">
        <v>580</v>
      </c>
      <c r="D279" s="32">
        <v>1</v>
      </c>
      <c r="E279" s="32" t="s">
        <v>58</v>
      </c>
      <c r="F279" s="118" t="s">
        <v>836</v>
      </c>
      <c r="G279" s="118" t="s">
        <v>836</v>
      </c>
      <c r="H279" s="118" t="s">
        <v>836</v>
      </c>
      <c r="I279" s="118" t="s">
        <v>836</v>
      </c>
      <c r="J279" s="118" t="s">
        <v>836</v>
      </c>
      <c r="K279" s="118" t="s">
        <v>836</v>
      </c>
      <c r="L279" s="118" t="s">
        <v>836</v>
      </c>
      <c r="M279" s="118" t="s">
        <v>836</v>
      </c>
      <c r="N279" s="118" t="s">
        <v>836</v>
      </c>
      <c r="O279" s="36">
        <v>-1.68</v>
      </c>
      <c r="P279" s="36">
        <v>0.4</v>
      </c>
      <c r="Q279" s="36">
        <v>-4.9465176884009656</v>
      </c>
      <c r="R279" s="36">
        <v>0.20733119908894385</v>
      </c>
      <c r="S279" s="36">
        <v>0.41466239817788769</v>
      </c>
      <c r="T279" s="138">
        <v>0</v>
      </c>
      <c r="U279" s="56">
        <v>4.0609137055837561</v>
      </c>
    </row>
    <row r="280" spans="1:21" x14ac:dyDescent="0.25">
      <c r="A280" s="31" t="s">
        <v>583</v>
      </c>
      <c r="B280" s="31" t="s">
        <v>584</v>
      </c>
      <c r="C280" s="32" t="s">
        <v>580</v>
      </c>
      <c r="D280" s="32">
        <v>1</v>
      </c>
      <c r="E280" s="32" t="s">
        <v>103</v>
      </c>
      <c r="F280" s="32">
        <v>95</v>
      </c>
      <c r="G280" s="32">
        <v>100</v>
      </c>
      <c r="H280" s="32">
        <v>99</v>
      </c>
      <c r="I280" s="32">
        <v>99</v>
      </c>
      <c r="J280" s="32">
        <v>99</v>
      </c>
      <c r="K280" s="32">
        <v>99</v>
      </c>
      <c r="L280" s="32">
        <v>98</v>
      </c>
      <c r="M280" s="32">
        <v>100</v>
      </c>
      <c r="N280" s="32">
        <v>99</v>
      </c>
      <c r="O280" s="36">
        <v>4.3499999999999996</v>
      </c>
      <c r="P280" s="36">
        <v>0.62</v>
      </c>
      <c r="Q280" s="36">
        <v>1.304517964130691</v>
      </c>
      <c r="R280" s="36">
        <v>0.32136335858786291</v>
      </c>
      <c r="S280" s="36">
        <v>0.64272671717572583</v>
      </c>
      <c r="T280" s="138">
        <v>61.218274111675129</v>
      </c>
      <c r="U280" s="56">
        <v>6.2944162436548208</v>
      </c>
    </row>
    <row r="281" spans="1:21" x14ac:dyDescent="0.25">
      <c r="A281" s="31" t="s">
        <v>585</v>
      </c>
      <c r="B281" s="31" t="s">
        <v>586</v>
      </c>
      <c r="C281" s="32" t="s">
        <v>580</v>
      </c>
      <c r="D281" s="32">
        <v>1</v>
      </c>
      <c r="E281" s="32" t="s">
        <v>103</v>
      </c>
      <c r="F281" s="32">
        <v>93</v>
      </c>
      <c r="G281" s="32">
        <v>99</v>
      </c>
      <c r="H281" s="32">
        <v>99</v>
      </c>
      <c r="I281" s="32">
        <v>100</v>
      </c>
      <c r="J281" s="32">
        <v>96</v>
      </c>
      <c r="K281" s="32">
        <v>100</v>
      </c>
      <c r="L281" s="32">
        <v>97</v>
      </c>
      <c r="M281" s="32">
        <v>100</v>
      </c>
      <c r="N281" s="32">
        <v>97</v>
      </c>
      <c r="O281" s="36">
        <v>3.74</v>
      </c>
      <c r="P281" s="36">
        <v>0.56000000000000005</v>
      </c>
      <c r="Q281" s="36">
        <v>0.67215780690941296</v>
      </c>
      <c r="R281" s="36">
        <v>0.29026367872452141</v>
      </c>
      <c r="S281" s="36">
        <v>0.58052735744904282</v>
      </c>
      <c r="T281" s="138">
        <v>55.025380710659903</v>
      </c>
      <c r="U281" s="56">
        <v>5.6852791878172591</v>
      </c>
    </row>
    <row r="282" spans="1:21" x14ac:dyDescent="0.25">
      <c r="A282" s="31" t="s">
        <v>587</v>
      </c>
      <c r="B282" s="31" t="s">
        <v>588</v>
      </c>
      <c r="C282" s="32" t="s">
        <v>580</v>
      </c>
      <c r="D282" s="32">
        <v>1</v>
      </c>
      <c r="E282" s="32" t="s">
        <v>164</v>
      </c>
      <c r="F282" s="32">
        <v>96</v>
      </c>
      <c r="G282" s="32">
        <v>100</v>
      </c>
      <c r="H282" s="32">
        <v>96</v>
      </c>
      <c r="I282" s="32">
        <v>100</v>
      </c>
      <c r="J282" s="32">
        <v>91</v>
      </c>
      <c r="K282" s="32">
        <v>98</v>
      </c>
      <c r="L282" s="32">
        <v>98</v>
      </c>
      <c r="M282" s="32">
        <v>100</v>
      </c>
      <c r="N282" s="32">
        <v>100</v>
      </c>
      <c r="O282" s="36">
        <v>3.59</v>
      </c>
      <c r="P282" s="36">
        <v>0.54</v>
      </c>
      <c r="Q282" s="36">
        <v>0.51665940759270479</v>
      </c>
      <c r="R282" s="36">
        <v>0.27989711877007417</v>
      </c>
      <c r="S282" s="36">
        <v>0.55979423754014834</v>
      </c>
      <c r="T282" s="138">
        <v>53.502538071065992</v>
      </c>
      <c r="U282" s="56">
        <v>5.4822335025380706</v>
      </c>
    </row>
    <row r="283" spans="1:21" x14ac:dyDescent="0.25">
      <c r="A283" s="31" t="s">
        <v>589</v>
      </c>
      <c r="B283" s="31" t="s">
        <v>590</v>
      </c>
      <c r="C283" s="32" t="s">
        <v>580</v>
      </c>
      <c r="D283" s="32">
        <v>1</v>
      </c>
      <c r="E283" s="32" t="s">
        <v>164</v>
      </c>
      <c r="F283" s="32">
        <v>100</v>
      </c>
      <c r="G283" s="32">
        <v>97</v>
      </c>
      <c r="H283" s="32">
        <v>97</v>
      </c>
      <c r="I283" s="32">
        <v>100</v>
      </c>
      <c r="J283" s="32">
        <v>97</v>
      </c>
      <c r="K283" s="32">
        <v>100</v>
      </c>
      <c r="L283" s="32">
        <v>94</v>
      </c>
      <c r="M283" s="32">
        <v>100</v>
      </c>
      <c r="N283" s="32">
        <v>97</v>
      </c>
      <c r="O283" s="36">
        <v>3.82</v>
      </c>
      <c r="P283" s="36">
        <v>0.56000000000000005</v>
      </c>
      <c r="Q283" s="36">
        <v>0.75509028654499011</v>
      </c>
      <c r="R283" s="36">
        <v>0.29026367872452141</v>
      </c>
      <c r="S283" s="36">
        <v>0.58052735744904282</v>
      </c>
      <c r="T283" s="138">
        <v>55.837563451776653</v>
      </c>
      <c r="U283" s="56">
        <v>5.6852791878172591</v>
      </c>
    </row>
    <row r="284" spans="1:21" x14ac:dyDescent="0.25">
      <c r="A284" s="31" t="s">
        <v>591</v>
      </c>
      <c r="B284" s="31" t="s">
        <v>592</v>
      </c>
      <c r="C284" s="32" t="s">
        <v>580</v>
      </c>
      <c r="D284" s="32">
        <v>1</v>
      </c>
      <c r="E284" s="32" t="s">
        <v>223</v>
      </c>
      <c r="F284" s="32">
        <v>97</v>
      </c>
      <c r="G284" s="32">
        <v>98</v>
      </c>
      <c r="H284" s="32">
        <v>91</v>
      </c>
      <c r="I284" s="32">
        <v>98</v>
      </c>
      <c r="J284" s="32">
        <v>97</v>
      </c>
      <c r="K284" s="32">
        <v>100</v>
      </c>
      <c r="L284" s="32">
        <v>97</v>
      </c>
      <c r="M284" s="32">
        <v>100</v>
      </c>
      <c r="N284" s="32">
        <v>100</v>
      </c>
      <c r="O284" s="36">
        <v>3.52</v>
      </c>
      <c r="P284" s="36">
        <v>0.54</v>
      </c>
      <c r="Q284" s="36">
        <v>0.44409348791157455</v>
      </c>
      <c r="R284" s="36">
        <v>0.27989711877007417</v>
      </c>
      <c r="S284" s="36">
        <v>0.55979423754014834</v>
      </c>
      <c r="T284" s="138">
        <v>52.791878172588838</v>
      </c>
      <c r="U284" s="56">
        <v>5.4822335025380706</v>
      </c>
    </row>
    <row r="285" spans="1:21" x14ac:dyDescent="0.25">
      <c r="A285" s="31" t="s">
        <v>593</v>
      </c>
      <c r="B285" s="31" t="s">
        <v>594</v>
      </c>
      <c r="C285" s="32" t="s">
        <v>580</v>
      </c>
      <c r="D285" s="32">
        <v>1</v>
      </c>
      <c r="E285" s="32" t="s">
        <v>164</v>
      </c>
      <c r="F285" s="84" t="s">
        <v>679</v>
      </c>
      <c r="G285" s="84" t="s">
        <v>679</v>
      </c>
      <c r="H285" s="84" t="s">
        <v>679</v>
      </c>
      <c r="I285" s="84" t="s">
        <v>679</v>
      </c>
      <c r="J285" s="84" t="s">
        <v>679</v>
      </c>
      <c r="K285" s="84" t="s">
        <v>679</v>
      </c>
      <c r="L285" s="84" t="s">
        <v>679</v>
      </c>
      <c r="M285" s="84" t="s">
        <v>679</v>
      </c>
      <c r="N285" s="84" t="s">
        <v>679</v>
      </c>
      <c r="O285" s="36">
        <v>-1.68</v>
      </c>
      <c r="P285" s="36">
        <v>0.4</v>
      </c>
      <c r="Q285" s="36">
        <v>-4.9465176884009656</v>
      </c>
      <c r="R285" s="36">
        <v>0.20733119908894385</v>
      </c>
      <c r="S285" s="36">
        <v>0.41466239817788769</v>
      </c>
      <c r="T285" s="138">
        <v>0</v>
      </c>
      <c r="U285" s="56">
        <v>4.0609137055837561</v>
      </c>
    </row>
    <row r="286" spans="1:21" x14ac:dyDescent="0.25">
      <c r="A286" s="31" t="s">
        <v>595</v>
      </c>
      <c r="B286" s="31" t="s">
        <v>596</v>
      </c>
      <c r="C286" s="32" t="s">
        <v>580</v>
      </c>
      <c r="D286" s="32">
        <v>1</v>
      </c>
      <c r="E286" s="32" t="s">
        <v>164</v>
      </c>
      <c r="F286" s="32">
        <v>96</v>
      </c>
      <c r="G286" s="32">
        <v>100</v>
      </c>
      <c r="H286" s="32">
        <v>100</v>
      </c>
      <c r="I286" s="32">
        <v>100</v>
      </c>
      <c r="J286" s="32">
        <v>86</v>
      </c>
      <c r="K286" s="32">
        <v>100</v>
      </c>
      <c r="L286" s="32">
        <v>100</v>
      </c>
      <c r="M286" s="32">
        <v>100</v>
      </c>
      <c r="N286" s="32">
        <v>96</v>
      </c>
      <c r="O286" s="36">
        <v>3.52</v>
      </c>
      <c r="P286" s="36">
        <v>0.54</v>
      </c>
      <c r="Q286" s="36">
        <v>0.44409348791157455</v>
      </c>
      <c r="R286" s="36">
        <v>0.27989711877007417</v>
      </c>
      <c r="S286" s="36">
        <v>0.55979423754014834</v>
      </c>
      <c r="T286" s="138">
        <v>52.791878172588838</v>
      </c>
      <c r="U286" s="56">
        <v>5.4822335025380706</v>
      </c>
    </row>
    <row r="287" spans="1:21" x14ac:dyDescent="0.25">
      <c r="A287" s="31" t="s">
        <v>597</v>
      </c>
      <c r="B287" s="31" t="s">
        <v>598</v>
      </c>
      <c r="C287" s="32" t="s">
        <v>580</v>
      </c>
      <c r="D287" s="32">
        <v>1</v>
      </c>
      <c r="E287" s="32" t="s">
        <v>58</v>
      </c>
      <c r="F287" s="32">
        <v>93</v>
      </c>
      <c r="G287" s="32">
        <v>99</v>
      </c>
      <c r="H287" s="32">
        <v>98</v>
      </c>
      <c r="I287" s="32">
        <v>100</v>
      </c>
      <c r="J287" s="32">
        <v>99</v>
      </c>
      <c r="K287" s="32">
        <v>99</v>
      </c>
      <c r="L287" s="32">
        <v>99</v>
      </c>
      <c r="M287" s="32">
        <v>100</v>
      </c>
      <c r="N287" s="32">
        <v>98</v>
      </c>
      <c r="O287" s="36">
        <v>4.07</v>
      </c>
      <c r="P287" s="36">
        <v>0.57999999999999996</v>
      </c>
      <c r="Q287" s="36">
        <v>1.0142542854061705</v>
      </c>
      <c r="R287" s="36">
        <v>0.30063023867896854</v>
      </c>
      <c r="S287" s="36">
        <v>0.60126047735793708</v>
      </c>
      <c r="T287" s="138">
        <v>58.375634517766493</v>
      </c>
      <c r="U287" s="56">
        <v>5.8883248730964457</v>
      </c>
    </row>
    <row r="288" spans="1:21" x14ac:dyDescent="0.25">
      <c r="A288" s="31" t="s">
        <v>599</v>
      </c>
      <c r="B288" s="31" t="s">
        <v>600</v>
      </c>
      <c r="C288" s="32" t="s">
        <v>580</v>
      </c>
      <c r="D288" s="32">
        <v>1</v>
      </c>
      <c r="E288" s="32" t="s">
        <v>164</v>
      </c>
      <c r="F288" s="32">
        <v>95</v>
      </c>
      <c r="G288" s="32">
        <v>97</v>
      </c>
      <c r="H288" s="32">
        <v>100</v>
      </c>
      <c r="I288" s="32">
        <v>97</v>
      </c>
      <c r="J288" s="32">
        <v>97</v>
      </c>
      <c r="K288" s="32">
        <v>97</v>
      </c>
      <c r="L288" s="32">
        <v>95</v>
      </c>
      <c r="M288" s="32">
        <v>98</v>
      </c>
      <c r="N288" s="32">
        <v>95</v>
      </c>
      <c r="O288" s="36">
        <v>3.05</v>
      </c>
      <c r="P288" s="36">
        <v>0.5</v>
      </c>
      <c r="Q288" s="36">
        <v>-4.3134829947443644E-2</v>
      </c>
      <c r="R288" s="36">
        <v>0.2591639988611798</v>
      </c>
      <c r="S288" s="36">
        <v>0.5183279977223596</v>
      </c>
      <c r="T288" s="138">
        <v>48.020304568527919</v>
      </c>
      <c r="U288" s="56">
        <v>5.0761421319796947</v>
      </c>
    </row>
    <row r="289" spans="1:21" x14ac:dyDescent="0.25">
      <c r="A289" s="31" t="s">
        <v>601</v>
      </c>
      <c r="B289" s="31" t="s">
        <v>602</v>
      </c>
      <c r="C289" s="32" t="s">
        <v>580</v>
      </c>
      <c r="D289" s="32">
        <v>1</v>
      </c>
      <c r="E289" s="32" t="s">
        <v>164</v>
      </c>
      <c r="F289" s="32">
        <v>100</v>
      </c>
      <c r="G289" s="32">
        <v>100</v>
      </c>
      <c r="H289" s="32">
        <v>95</v>
      </c>
      <c r="I289" s="32">
        <v>100</v>
      </c>
      <c r="J289" s="32">
        <v>95</v>
      </c>
      <c r="K289" s="32">
        <v>98</v>
      </c>
      <c r="L289" s="32">
        <v>100</v>
      </c>
      <c r="M289" s="32">
        <v>100</v>
      </c>
      <c r="N289" s="32">
        <v>98</v>
      </c>
      <c r="O289" s="36">
        <v>4.16</v>
      </c>
      <c r="P289" s="36">
        <v>0.6</v>
      </c>
      <c r="Q289" s="36">
        <v>1.1075533249961949</v>
      </c>
      <c r="R289" s="36">
        <v>0.31099679863341573</v>
      </c>
      <c r="S289" s="36">
        <v>0.62199359726683145</v>
      </c>
      <c r="T289" s="138">
        <v>59.289340101522846</v>
      </c>
      <c r="U289" s="56">
        <v>6.0913705583756341</v>
      </c>
    </row>
    <row r="290" spans="1:21" x14ac:dyDescent="0.25">
      <c r="A290" s="31" t="s">
        <v>603</v>
      </c>
      <c r="B290" s="31" t="s">
        <v>604</v>
      </c>
      <c r="C290" s="32" t="s">
        <v>580</v>
      </c>
      <c r="D290" s="32">
        <v>4</v>
      </c>
      <c r="E290" s="32" t="s">
        <v>70</v>
      </c>
      <c r="F290" s="32">
        <v>95</v>
      </c>
      <c r="G290" s="32">
        <v>98</v>
      </c>
      <c r="H290" s="32">
        <v>97</v>
      </c>
      <c r="I290" s="32">
        <v>97</v>
      </c>
      <c r="J290" s="32">
        <v>96</v>
      </c>
      <c r="K290" s="32">
        <v>99</v>
      </c>
      <c r="L290" s="32">
        <v>99</v>
      </c>
      <c r="M290" s="32">
        <v>100</v>
      </c>
      <c r="N290" s="32">
        <v>98</v>
      </c>
      <c r="O290" s="36">
        <v>3.59</v>
      </c>
      <c r="P290" s="36">
        <v>0.54</v>
      </c>
      <c r="Q290" s="36">
        <v>0.51665940759270479</v>
      </c>
      <c r="R290" s="36">
        <v>0.27989711877007417</v>
      </c>
      <c r="S290" s="36">
        <v>0.55979423754014834</v>
      </c>
      <c r="T290" s="138">
        <v>53.502538071065992</v>
      </c>
      <c r="U290" s="56">
        <v>5.4822335025380706</v>
      </c>
    </row>
    <row r="291" spans="1:21" x14ac:dyDescent="0.25">
      <c r="A291" s="31" t="s">
        <v>605</v>
      </c>
      <c r="B291" s="31" t="s">
        <v>606</v>
      </c>
      <c r="C291" s="32" t="s">
        <v>580</v>
      </c>
      <c r="D291" s="32">
        <v>1</v>
      </c>
      <c r="E291" s="32" t="s">
        <v>164</v>
      </c>
      <c r="F291" s="32">
        <v>90</v>
      </c>
      <c r="G291" s="32">
        <v>98</v>
      </c>
      <c r="H291" s="32">
        <v>99</v>
      </c>
      <c r="I291" s="32">
        <v>96</v>
      </c>
      <c r="J291" s="32">
        <v>99</v>
      </c>
      <c r="K291" s="32">
        <v>100</v>
      </c>
      <c r="L291" s="32">
        <v>100</v>
      </c>
      <c r="M291" s="32">
        <v>99</v>
      </c>
      <c r="N291" s="32">
        <v>97</v>
      </c>
      <c r="O291" s="36">
        <v>3.52</v>
      </c>
      <c r="P291" s="36">
        <v>0.54</v>
      </c>
      <c r="Q291" s="36">
        <v>0.44409348791157455</v>
      </c>
      <c r="R291" s="36">
        <v>0.27989711877007417</v>
      </c>
      <c r="S291" s="36">
        <v>0.55979423754014834</v>
      </c>
      <c r="T291" s="138">
        <v>52.791878172588838</v>
      </c>
      <c r="U291" s="56">
        <v>5.4822335025380706</v>
      </c>
    </row>
    <row r="292" spans="1:21" x14ac:dyDescent="0.25">
      <c r="A292" s="31" t="s">
        <v>607</v>
      </c>
      <c r="B292" s="31" t="s">
        <v>608</v>
      </c>
      <c r="C292" s="32" t="s">
        <v>580</v>
      </c>
      <c r="D292" s="32">
        <v>4</v>
      </c>
      <c r="E292" s="32" t="s">
        <v>83</v>
      </c>
      <c r="F292" s="32">
        <v>93</v>
      </c>
      <c r="G292" s="32">
        <v>97</v>
      </c>
      <c r="H292" s="32">
        <v>97</v>
      </c>
      <c r="I292" s="32">
        <v>99</v>
      </c>
      <c r="J292" s="32">
        <v>95</v>
      </c>
      <c r="K292" s="32">
        <v>98</v>
      </c>
      <c r="L292" s="32">
        <v>97</v>
      </c>
      <c r="M292" s="32">
        <v>100</v>
      </c>
      <c r="N292" s="32">
        <v>96</v>
      </c>
      <c r="O292" s="36">
        <v>3.11</v>
      </c>
      <c r="P292" s="36">
        <v>0.5</v>
      </c>
      <c r="Q292" s="36">
        <v>1.9064529779239558E-2</v>
      </c>
      <c r="R292" s="36">
        <v>0.2591639988611798</v>
      </c>
      <c r="S292" s="36">
        <v>0.5183279977223596</v>
      </c>
      <c r="T292" s="138">
        <v>48.629441624365484</v>
      </c>
      <c r="U292" s="56">
        <v>5.0761421319796947</v>
      </c>
    </row>
    <row r="293" spans="1:21" x14ac:dyDescent="0.25">
      <c r="A293" s="31" t="s">
        <v>609</v>
      </c>
      <c r="B293" s="31" t="s">
        <v>610</v>
      </c>
      <c r="C293" s="32" t="s">
        <v>611</v>
      </c>
      <c r="D293" s="32">
        <v>1</v>
      </c>
      <c r="E293" s="32" t="s">
        <v>164</v>
      </c>
      <c r="F293" s="32">
        <v>96</v>
      </c>
      <c r="G293" s="32">
        <v>99</v>
      </c>
      <c r="H293" s="32">
        <v>99</v>
      </c>
      <c r="I293" s="32">
        <v>99</v>
      </c>
      <c r="J293" s="32">
        <v>97</v>
      </c>
      <c r="K293" s="32">
        <v>98</v>
      </c>
      <c r="L293" s="32">
        <v>98</v>
      </c>
      <c r="M293" s="32">
        <v>100</v>
      </c>
      <c r="N293" s="32">
        <v>100</v>
      </c>
      <c r="O293" s="36">
        <v>4.16</v>
      </c>
      <c r="P293" s="36">
        <v>0.6</v>
      </c>
      <c r="Q293" s="36">
        <v>1.1075533249961949</v>
      </c>
      <c r="R293" s="36">
        <v>0.31099679863341573</v>
      </c>
      <c r="S293" s="36">
        <v>0.62199359726683145</v>
      </c>
      <c r="T293" s="138">
        <v>59.289340101522846</v>
      </c>
      <c r="U293" s="56">
        <v>6.0913705583756341</v>
      </c>
    </row>
    <row r="294" spans="1:21" x14ac:dyDescent="0.25">
      <c r="A294" s="31" t="s">
        <v>612</v>
      </c>
      <c r="B294" s="31" t="s">
        <v>613</v>
      </c>
      <c r="C294" s="32" t="s">
        <v>611</v>
      </c>
      <c r="D294" s="32">
        <v>1</v>
      </c>
      <c r="E294" s="32" t="s">
        <v>223</v>
      </c>
      <c r="F294" s="32">
        <v>97</v>
      </c>
      <c r="G294" s="32">
        <v>100</v>
      </c>
      <c r="H294" s="32">
        <v>97</v>
      </c>
      <c r="I294" s="32">
        <v>97</v>
      </c>
      <c r="J294" s="32">
        <v>100</v>
      </c>
      <c r="K294" s="32">
        <v>100</v>
      </c>
      <c r="L294" s="32">
        <v>93</v>
      </c>
      <c r="M294" s="32">
        <v>100</v>
      </c>
      <c r="N294" s="32">
        <v>100</v>
      </c>
      <c r="O294" s="36">
        <v>3.99</v>
      </c>
      <c r="P294" s="36">
        <v>0.57999999999999996</v>
      </c>
      <c r="Q294" s="36">
        <v>0.93132180577059276</v>
      </c>
      <c r="R294" s="36">
        <v>0.30063023867896854</v>
      </c>
      <c r="S294" s="36">
        <v>0.60126047735793708</v>
      </c>
      <c r="T294" s="138">
        <v>57.563451776649757</v>
      </c>
      <c r="U294" s="56">
        <v>5.8883248730964457</v>
      </c>
    </row>
    <row r="295" spans="1:21" x14ac:dyDescent="0.25">
      <c r="A295" s="31" t="s">
        <v>614</v>
      </c>
      <c r="B295" s="31" t="s">
        <v>615</v>
      </c>
      <c r="C295" s="32" t="s">
        <v>611</v>
      </c>
      <c r="D295" s="32">
        <v>1</v>
      </c>
      <c r="E295" s="32" t="s">
        <v>164</v>
      </c>
      <c r="F295" s="32">
        <v>95</v>
      </c>
      <c r="G295" s="32">
        <v>100</v>
      </c>
      <c r="H295" s="32">
        <v>95</v>
      </c>
      <c r="I295" s="32">
        <v>95</v>
      </c>
      <c r="J295" s="32">
        <v>93</v>
      </c>
      <c r="K295" s="32">
        <v>100</v>
      </c>
      <c r="L295" s="32">
        <v>98</v>
      </c>
      <c r="M295" s="32">
        <v>100</v>
      </c>
      <c r="N295" s="32">
        <v>98</v>
      </c>
      <c r="O295" s="36">
        <v>3.24</v>
      </c>
      <c r="P295" s="36">
        <v>0.52</v>
      </c>
      <c r="Q295" s="36">
        <v>0.15382980918705341</v>
      </c>
      <c r="R295" s="36">
        <v>0.26953055881562699</v>
      </c>
      <c r="S295" s="36">
        <v>0.53906111763125397</v>
      </c>
      <c r="T295" s="138">
        <v>49.949238578680209</v>
      </c>
      <c r="U295" s="56">
        <v>5.2791878172588831</v>
      </c>
    </row>
    <row r="296" spans="1:21" x14ac:dyDescent="0.25">
      <c r="A296" s="31" t="s">
        <v>616</v>
      </c>
      <c r="B296" s="31" t="s">
        <v>617</v>
      </c>
      <c r="C296" s="32" t="s">
        <v>611</v>
      </c>
      <c r="D296" s="32">
        <v>1</v>
      </c>
      <c r="E296" s="32" t="s">
        <v>164</v>
      </c>
      <c r="F296" s="32">
        <v>98</v>
      </c>
      <c r="G296" s="32">
        <v>100</v>
      </c>
      <c r="H296" s="32">
        <v>100</v>
      </c>
      <c r="I296" s="32">
        <v>100</v>
      </c>
      <c r="J296" s="32">
        <v>98</v>
      </c>
      <c r="K296" s="32">
        <v>100</v>
      </c>
      <c r="L296" s="32">
        <v>100</v>
      </c>
      <c r="M296" s="32">
        <v>100</v>
      </c>
      <c r="N296" s="32">
        <v>98</v>
      </c>
      <c r="O296" s="36">
        <v>5.08</v>
      </c>
      <c r="P296" s="36">
        <v>0.8</v>
      </c>
      <c r="Q296" s="36">
        <v>2.0612768408053364</v>
      </c>
      <c r="R296" s="36">
        <v>0.41466239817788769</v>
      </c>
      <c r="S296" s="36">
        <v>0.82932479635577538</v>
      </c>
      <c r="T296" s="138">
        <v>68.629441624365484</v>
      </c>
      <c r="U296" s="56">
        <v>8.1218274111675122</v>
      </c>
    </row>
    <row r="297" spans="1:21" x14ac:dyDescent="0.25">
      <c r="A297" s="31" t="s">
        <v>618</v>
      </c>
      <c r="B297" s="31" t="s">
        <v>619</v>
      </c>
      <c r="C297" s="32" t="s">
        <v>611</v>
      </c>
      <c r="D297" s="32">
        <v>2</v>
      </c>
      <c r="E297" s="32" t="s">
        <v>164</v>
      </c>
      <c r="F297" s="32">
        <v>97</v>
      </c>
      <c r="G297" s="32">
        <v>100</v>
      </c>
      <c r="H297" s="32">
        <v>98</v>
      </c>
      <c r="I297" s="32">
        <v>96</v>
      </c>
      <c r="J297" s="32">
        <v>98</v>
      </c>
      <c r="K297" s="32">
        <v>99</v>
      </c>
      <c r="L297" s="32">
        <v>99</v>
      </c>
      <c r="M297" s="32">
        <v>99</v>
      </c>
      <c r="N297" s="32">
        <v>98</v>
      </c>
      <c r="O297" s="36">
        <v>3.99</v>
      </c>
      <c r="P297" s="36">
        <v>0.57999999999999996</v>
      </c>
      <c r="Q297" s="36">
        <v>0.93132180577059276</v>
      </c>
      <c r="R297" s="36">
        <v>0.30063023867896854</v>
      </c>
      <c r="S297" s="36">
        <v>0.60126047735793708</v>
      </c>
      <c r="T297" s="138">
        <v>57.563451776649757</v>
      </c>
      <c r="U297" s="56">
        <v>5.8883248730964457</v>
      </c>
    </row>
    <row r="298" spans="1:21" x14ac:dyDescent="0.25">
      <c r="A298" s="31" t="s">
        <v>620</v>
      </c>
      <c r="B298" s="31" t="s">
        <v>621</v>
      </c>
      <c r="C298" s="32" t="s">
        <v>611</v>
      </c>
      <c r="D298" s="32">
        <v>1</v>
      </c>
      <c r="E298" s="32" t="s">
        <v>164</v>
      </c>
      <c r="F298" s="32">
        <v>91</v>
      </c>
      <c r="G298" s="32">
        <v>100</v>
      </c>
      <c r="H298" s="32">
        <v>100</v>
      </c>
      <c r="I298" s="32">
        <v>100</v>
      </c>
      <c r="J298" s="32">
        <v>98</v>
      </c>
      <c r="K298" s="32">
        <v>95</v>
      </c>
      <c r="L298" s="32">
        <v>98</v>
      </c>
      <c r="M298" s="32">
        <v>100</v>
      </c>
      <c r="N298" s="32">
        <v>98</v>
      </c>
      <c r="O298" s="36">
        <v>3.67</v>
      </c>
      <c r="P298" s="36">
        <v>0.56000000000000005</v>
      </c>
      <c r="Q298" s="36">
        <v>0.59959188722828238</v>
      </c>
      <c r="R298" s="36">
        <v>0.29026367872452141</v>
      </c>
      <c r="S298" s="36">
        <v>0.58052735744904282</v>
      </c>
      <c r="T298" s="138">
        <v>54.314720812182742</v>
      </c>
      <c r="U298" s="56">
        <v>5.6852791878172591</v>
      </c>
    </row>
    <row r="299" spans="1:21" x14ac:dyDescent="0.25">
      <c r="A299" s="31" t="s">
        <v>622</v>
      </c>
      <c r="B299" s="31" t="s">
        <v>623</v>
      </c>
      <c r="C299" s="32" t="s">
        <v>611</v>
      </c>
      <c r="D299" s="32">
        <v>1</v>
      </c>
      <c r="E299" s="32" t="s">
        <v>164</v>
      </c>
      <c r="F299" s="32">
        <v>94</v>
      </c>
      <c r="G299" s="32">
        <v>96</v>
      </c>
      <c r="H299" s="32">
        <v>99</v>
      </c>
      <c r="I299" s="32">
        <v>100</v>
      </c>
      <c r="J299" s="32">
        <v>96</v>
      </c>
      <c r="K299" s="32">
        <v>96</v>
      </c>
      <c r="L299" s="32">
        <v>100</v>
      </c>
      <c r="M299" s="32">
        <v>99</v>
      </c>
      <c r="N299" s="32">
        <v>96</v>
      </c>
      <c r="O299" s="36">
        <v>3.38</v>
      </c>
      <c r="P299" s="36">
        <v>0.52</v>
      </c>
      <c r="Q299" s="36">
        <v>0.29896164854931373</v>
      </c>
      <c r="R299" s="36">
        <v>0.26953055881562699</v>
      </c>
      <c r="S299" s="36">
        <v>0.53906111763125397</v>
      </c>
      <c r="T299" s="138">
        <v>51.370558375634516</v>
      </c>
      <c r="U299" s="56">
        <v>5.2791878172588831</v>
      </c>
    </row>
    <row r="300" spans="1:21" x14ac:dyDescent="0.25">
      <c r="A300" s="31" t="s">
        <v>624</v>
      </c>
      <c r="B300" s="31" t="s">
        <v>625</v>
      </c>
      <c r="C300" s="32" t="s">
        <v>611</v>
      </c>
      <c r="D300" s="32">
        <v>2</v>
      </c>
      <c r="E300" s="32" t="s">
        <v>164</v>
      </c>
      <c r="F300" s="32">
        <v>93</v>
      </c>
      <c r="G300" s="32">
        <v>98</v>
      </c>
      <c r="H300" s="32">
        <v>96</v>
      </c>
      <c r="I300" s="32">
        <v>91</v>
      </c>
      <c r="J300" s="32">
        <v>92</v>
      </c>
      <c r="K300" s="32">
        <v>97</v>
      </c>
      <c r="L300" s="32">
        <v>97</v>
      </c>
      <c r="M300" s="32">
        <v>98</v>
      </c>
      <c r="N300" s="32">
        <v>96</v>
      </c>
      <c r="O300" s="36">
        <v>2.36</v>
      </c>
      <c r="P300" s="36">
        <v>0.42</v>
      </c>
      <c r="Q300" s="36">
        <v>-0.75842746680429984</v>
      </c>
      <c r="R300" s="36">
        <v>0.217697759043391</v>
      </c>
      <c r="S300" s="36">
        <v>0.43539551808678201</v>
      </c>
      <c r="T300" s="138">
        <v>41.015228426395936</v>
      </c>
      <c r="U300" s="56">
        <v>4.2639593908629427</v>
      </c>
    </row>
    <row r="301" spans="1:21" x14ac:dyDescent="0.25">
      <c r="A301" s="31" t="s">
        <v>626</v>
      </c>
      <c r="B301" s="31" t="s">
        <v>627</v>
      </c>
      <c r="C301" s="32" t="s">
        <v>611</v>
      </c>
      <c r="D301" s="32">
        <v>1</v>
      </c>
      <c r="E301" s="32" t="s">
        <v>103</v>
      </c>
      <c r="F301" s="32">
        <v>94</v>
      </c>
      <c r="G301" s="32">
        <v>100</v>
      </c>
      <c r="H301" s="32">
        <v>97</v>
      </c>
      <c r="I301" s="32">
        <v>100</v>
      </c>
      <c r="J301" s="32">
        <v>96</v>
      </c>
      <c r="K301" s="32">
        <v>99</v>
      </c>
      <c r="L301" s="32">
        <v>100</v>
      </c>
      <c r="M301" s="32">
        <v>100</v>
      </c>
      <c r="N301" s="32">
        <v>97</v>
      </c>
      <c r="O301" s="36">
        <v>3.9</v>
      </c>
      <c r="P301" s="36">
        <v>0.57999999999999996</v>
      </c>
      <c r="Q301" s="36">
        <v>0.8380227661805677</v>
      </c>
      <c r="R301" s="36">
        <v>0.30063023867896854</v>
      </c>
      <c r="S301" s="36">
        <v>0.60126047735793708</v>
      </c>
      <c r="T301" s="138">
        <v>56.649746192893403</v>
      </c>
      <c r="U301" s="56">
        <v>5.8883248730964457</v>
      </c>
    </row>
    <row r="302" spans="1:21" x14ac:dyDescent="0.25">
      <c r="A302" s="31" t="s">
        <v>628</v>
      </c>
      <c r="B302" s="31" t="s">
        <v>629</v>
      </c>
      <c r="C302" s="32" t="s">
        <v>611</v>
      </c>
      <c r="D302" s="32">
        <v>4</v>
      </c>
      <c r="E302" s="32" t="s">
        <v>70</v>
      </c>
      <c r="F302" s="32">
        <v>89</v>
      </c>
      <c r="G302" s="32">
        <v>98</v>
      </c>
      <c r="H302" s="32">
        <v>95</v>
      </c>
      <c r="I302" s="32">
        <v>97</v>
      </c>
      <c r="J302" s="32">
        <v>94</v>
      </c>
      <c r="K302" s="32">
        <v>98</v>
      </c>
      <c r="L302" s="32">
        <v>97</v>
      </c>
      <c r="M302" s="32">
        <v>99</v>
      </c>
      <c r="N302" s="32">
        <v>97</v>
      </c>
      <c r="O302" s="36">
        <v>2.65</v>
      </c>
      <c r="P302" s="36">
        <v>0.46</v>
      </c>
      <c r="Q302" s="36">
        <v>-0.45779722812533119</v>
      </c>
      <c r="R302" s="36">
        <v>0.23843087895228543</v>
      </c>
      <c r="S302" s="36">
        <v>0.47686175790457086</v>
      </c>
      <c r="T302" s="138">
        <v>43.959390862944161</v>
      </c>
      <c r="U302" s="56">
        <v>4.6700507614213196</v>
      </c>
    </row>
    <row r="303" spans="1:21" x14ac:dyDescent="0.25">
      <c r="A303" s="31" t="s">
        <v>630</v>
      </c>
      <c r="B303" s="31" t="s">
        <v>631</v>
      </c>
      <c r="C303" s="32" t="s">
        <v>611</v>
      </c>
      <c r="D303" s="32">
        <v>3</v>
      </c>
      <c r="E303" s="32" t="s">
        <v>83</v>
      </c>
      <c r="F303" s="32">
        <v>97</v>
      </c>
      <c r="G303" s="32">
        <v>99</v>
      </c>
      <c r="H303" s="32">
        <v>98</v>
      </c>
      <c r="I303" s="32">
        <v>98</v>
      </c>
      <c r="J303" s="32">
        <v>97</v>
      </c>
      <c r="K303" s="32">
        <v>99</v>
      </c>
      <c r="L303" s="32">
        <v>99</v>
      </c>
      <c r="M303" s="32">
        <v>100</v>
      </c>
      <c r="N303" s="32">
        <v>98</v>
      </c>
      <c r="O303" s="36">
        <v>4.07</v>
      </c>
      <c r="P303" s="36">
        <v>0.57999999999999996</v>
      </c>
      <c r="Q303" s="36">
        <v>1.0142542854061705</v>
      </c>
      <c r="R303" s="36">
        <v>0.30063023867896854</v>
      </c>
      <c r="S303" s="36">
        <v>0.60126047735793708</v>
      </c>
      <c r="T303" s="138">
        <v>58.375634517766493</v>
      </c>
      <c r="U303" s="56">
        <v>5.8883248730964457</v>
      </c>
    </row>
    <row r="304" spans="1:21" x14ac:dyDescent="0.25">
      <c r="A304" s="31" t="s">
        <v>632</v>
      </c>
      <c r="B304" s="31" t="s">
        <v>633</v>
      </c>
      <c r="C304" s="32" t="s">
        <v>611</v>
      </c>
      <c r="D304" s="32">
        <v>2</v>
      </c>
      <c r="E304" s="32" t="s">
        <v>103</v>
      </c>
      <c r="F304" s="32">
        <v>92</v>
      </c>
      <c r="G304" s="32">
        <v>97</v>
      </c>
      <c r="H304" s="32">
        <v>96</v>
      </c>
      <c r="I304" s="32">
        <v>97</v>
      </c>
      <c r="J304" s="32">
        <v>97</v>
      </c>
      <c r="K304" s="32">
        <v>99</v>
      </c>
      <c r="L304" s="32">
        <v>99</v>
      </c>
      <c r="M304" s="32">
        <v>100</v>
      </c>
      <c r="N304" s="32">
        <v>99</v>
      </c>
      <c r="O304" s="36">
        <v>3.38</v>
      </c>
      <c r="P304" s="36">
        <v>0.52</v>
      </c>
      <c r="Q304" s="36">
        <v>0.29896164854931373</v>
      </c>
      <c r="R304" s="36">
        <v>0.26953055881562699</v>
      </c>
      <c r="S304" s="36">
        <v>0.53906111763125397</v>
      </c>
      <c r="T304" s="138">
        <v>51.370558375634516</v>
      </c>
      <c r="U304" s="56">
        <v>5.2791878172588831</v>
      </c>
    </row>
    <row r="305" spans="1:21" x14ac:dyDescent="0.25">
      <c r="A305" s="31" t="s">
        <v>634</v>
      </c>
      <c r="B305" s="31" t="s">
        <v>635</v>
      </c>
      <c r="C305" s="32" t="s">
        <v>611</v>
      </c>
      <c r="D305" s="32">
        <v>1</v>
      </c>
      <c r="E305" s="32" t="s">
        <v>164</v>
      </c>
      <c r="F305" s="32">
        <v>96</v>
      </c>
      <c r="G305" s="32">
        <v>98</v>
      </c>
      <c r="H305" s="32">
        <v>100</v>
      </c>
      <c r="I305" s="32">
        <v>98</v>
      </c>
      <c r="J305" s="32">
        <v>95</v>
      </c>
      <c r="K305" s="32">
        <v>100</v>
      </c>
      <c r="L305" s="32">
        <v>99</v>
      </c>
      <c r="M305" s="32">
        <v>100</v>
      </c>
      <c r="N305" s="32">
        <v>98</v>
      </c>
      <c r="O305" s="36">
        <v>3.99</v>
      </c>
      <c r="P305" s="36">
        <v>0.57999999999999996</v>
      </c>
      <c r="Q305" s="36">
        <v>0.93132180577059276</v>
      </c>
      <c r="R305" s="36">
        <v>0.30063023867896854</v>
      </c>
      <c r="S305" s="36">
        <v>0.60126047735793708</v>
      </c>
      <c r="T305" s="138">
        <v>57.563451776649757</v>
      </c>
      <c r="U305" s="56">
        <v>5.8883248730964457</v>
      </c>
    </row>
    <row r="306" spans="1:21" x14ac:dyDescent="0.25">
      <c r="A306" s="31" t="s">
        <v>636</v>
      </c>
      <c r="B306" s="31" t="s">
        <v>637</v>
      </c>
      <c r="C306" s="32" t="s">
        <v>611</v>
      </c>
      <c r="D306" s="32">
        <v>2</v>
      </c>
      <c r="E306" s="32" t="s">
        <v>83</v>
      </c>
      <c r="F306" s="32">
        <v>95</v>
      </c>
      <c r="G306" s="32">
        <v>99</v>
      </c>
      <c r="H306" s="32">
        <v>95</v>
      </c>
      <c r="I306" s="32">
        <v>97</v>
      </c>
      <c r="J306" s="32">
        <v>96</v>
      </c>
      <c r="K306" s="32">
        <v>98</v>
      </c>
      <c r="L306" s="32">
        <v>98</v>
      </c>
      <c r="M306" s="32">
        <v>99</v>
      </c>
      <c r="N306" s="32">
        <v>96</v>
      </c>
      <c r="O306" s="36">
        <v>3.18</v>
      </c>
      <c r="P306" s="36">
        <v>0.5</v>
      </c>
      <c r="Q306" s="36">
        <v>9.1630449460370189E-2</v>
      </c>
      <c r="R306" s="36">
        <v>0.2591639988611798</v>
      </c>
      <c r="S306" s="36">
        <v>0.5183279977223596</v>
      </c>
      <c r="T306" s="138">
        <v>49.340101522842644</v>
      </c>
      <c r="U306" s="56">
        <v>5.0761421319796947</v>
      </c>
    </row>
    <row r="307" spans="1:21" x14ac:dyDescent="0.25">
      <c r="F307" s="32"/>
      <c r="G307" s="32"/>
      <c r="H307" s="32"/>
      <c r="I307" s="32"/>
      <c r="J307" s="32"/>
      <c r="K307" s="32"/>
      <c r="L307" s="32"/>
      <c r="M307" s="32"/>
      <c r="N307" s="32"/>
    </row>
    <row r="308" spans="1:21" x14ac:dyDescent="0.25">
      <c r="F308" s="32"/>
      <c r="G308" s="32"/>
      <c r="H308" s="32"/>
      <c r="I308" s="32"/>
      <c r="J308" s="32"/>
      <c r="K308" s="32"/>
      <c r="L308" s="32"/>
      <c r="M308" s="32"/>
      <c r="N308" s="32"/>
    </row>
    <row r="309" spans="1:21" x14ac:dyDescent="0.25">
      <c r="F309" s="32"/>
      <c r="G309" s="32"/>
      <c r="H309" s="32"/>
      <c r="I309" s="32"/>
      <c r="J309" s="32"/>
      <c r="K309" s="32"/>
      <c r="L309" s="32"/>
      <c r="M309" s="32"/>
      <c r="N309" s="32"/>
    </row>
    <row r="310" spans="1:21" x14ac:dyDescent="0.25">
      <c r="F310" s="32"/>
      <c r="G310" s="32"/>
    </row>
    <row r="311" spans="1:21" x14ac:dyDescent="0.25">
      <c r="F311" s="32"/>
      <c r="G311" s="32"/>
    </row>
  </sheetData>
  <pageMargins left="0.7" right="0.7" top="0.75" bottom="0.75" header="0.3" footer="0.3"/>
  <pageSetup paperSize="9"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1C18D-CA5A-441F-A6EF-90A758817C3F}">
  <dimension ref="A1:P309"/>
  <sheetViews>
    <sheetView topLeftCell="B9" zoomScaleNormal="100" workbookViewId="0">
      <selection activeCell="C285" sqref="C285"/>
    </sheetView>
  </sheetViews>
  <sheetFormatPr defaultColWidth="8.85546875" defaultRowHeight="12.75" x14ac:dyDescent="0.2"/>
  <cols>
    <col min="1" max="16" width="15.7109375" style="14" customWidth="1"/>
    <col min="17" max="16384" width="8.85546875" style="14"/>
  </cols>
  <sheetData>
    <row r="1" spans="1:16" s="43" customFormat="1" ht="26.25" x14ac:dyDescent="0.4">
      <c r="A1" s="43" t="s">
        <v>1071</v>
      </c>
    </row>
    <row r="3" spans="1:16" x14ac:dyDescent="0.2">
      <c r="A3" s="75" t="s">
        <v>837</v>
      </c>
    </row>
    <row r="4" spans="1:16" x14ac:dyDescent="0.2">
      <c r="A4" s="17" t="s">
        <v>838</v>
      </c>
    </row>
    <row r="7" spans="1:16" x14ac:dyDescent="0.2">
      <c r="H7" s="16"/>
      <c r="I7" s="16"/>
    </row>
    <row r="8" spans="1:16" s="41" customFormat="1" ht="38.25" x14ac:dyDescent="0.25">
      <c r="E8" s="39" t="s">
        <v>661</v>
      </c>
      <c r="F8" s="89" t="s">
        <v>663</v>
      </c>
      <c r="G8" s="89" t="s">
        <v>663</v>
      </c>
      <c r="H8" s="89" t="s">
        <v>663</v>
      </c>
      <c r="I8" s="89" t="s">
        <v>663</v>
      </c>
    </row>
    <row r="9" spans="1:16" s="41" customFormat="1" ht="62.25" customHeight="1" x14ac:dyDescent="0.25">
      <c r="E9" s="39" t="s">
        <v>664</v>
      </c>
      <c r="F9" s="89" t="s">
        <v>839</v>
      </c>
      <c r="G9" s="89" t="s">
        <v>839</v>
      </c>
      <c r="H9" s="89" t="s">
        <v>840</v>
      </c>
      <c r="I9" s="89" t="s">
        <v>840</v>
      </c>
    </row>
    <row r="10" spans="1:16" s="41" customFormat="1" ht="44.25" customHeight="1" x14ac:dyDescent="0.25">
      <c r="E10" s="39" t="s">
        <v>667</v>
      </c>
      <c r="F10" s="97">
        <v>1</v>
      </c>
      <c r="G10" s="97">
        <v>1</v>
      </c>
      <c r="H10" s="97">
        <v>1</v>
      </c>
      <c r="I10" s="97">
        <v>1</v>
      </c>
    </row>
    <row r="11" spans="1:16" s="41" customFormat="1" ht="69" customHeight="1" x14ac:dyDescent="0.25">
      <c r="E11" s="39" t="s">
        <v>669</v>
      </c>
      <c r="F11" s="97" t="s">
        <v>841</v>
      </c>
      <c r="G11" s="97" t="s">
        <v>841</v>
      </c>
      <c r="H11" s="97" t="s">
        <v>842</v>
      </c>
      <c r="I11" s="97" t="s">
        <v>843</v>
      </c>
    </row>
    <row r="12" spans="1:16" s="41" customFormat="1" ht="158.25" customHeight="1" x14ac:dyDescent="0.25">
      <c r="E12" s="39" t="s">
        <v>671</v>
      </c>
      <c r="F12" s="89" t="s">
        <v>1148</v>
      </c>
      <c r="G12" s="89" t="s">
        <v>1149</v>
      </c>
      <c r="H12" s="89" t="s">
        <v>1150</v>
      </c>
      <c r="I12" s="89" t="s">
        <v>1151</v>
      </c>
    </row>
    <row r="13" spans="1:16" s="41" customFormat="1" ht="60" customHeight="1" x14ac:dyDescent="0.25">
      <c r="A13" s="39" t="s">
        <v>25</v>
      </c>
      <c r="B13" s="39" t="s">
        <v>26</v>
      </c>
      <c r="C13" s="39" t="s">
        <v>27</v>
      </c>
      <c r="D13" s="39" t="s">
        <v>28</v>
      </c>
      <c r="E13" s="39" t="s">
        <v>29</v>
      </c>
      <c r="F13" s="39" t="s">
        <v>672</v>
      </c>
      <c r="G13" s="39" t="s">
        <v>672</v>
      </c>
      <c r="H13" s="39" t="s">
        <v>672</v>
      </c>
      <c r="I13" s="39" t="s">
        <v>672</v>
      </c>
    </row>
    <row r="14" spans="1:16" s="41" customFormat="1" ht="38.25" x14ac:dyDescent="0.25">
      <c r="A14" s="94" t="s">
        <v>25</v>
      </c>
      <c r="B14" s="94" t="s">
        <v>26</v>
      </c>
      <c r="C14" s="94" t="s">
        <v>27</v>
      </c>
      <c r="D14" s="94" t="s">
        <v>28</v>
      </c>
      <c r="E14" s="94" t="s">
        <v>29</v>
      </c>
      <c r="F14" s="95" t="s">
        <v>844</v>
      </c>
      <c r="G14" s="95" t="s">
        <v>845</v>
      </c>
      <c r="H14" s="95" t="s">
        <v>846</v>
      </c>
      <c r="I14" s="95" t="s">
        <v>847</v>
      </c>
      <c r="J14" s="81" t="s">
        <v>1008</v>
      </c>
      <c r="K14" s="81" t="s">
        <v>1009</v>
      </c>
      <c r="L14" s="81" t="s">
        <v>1010</v>
      </c>
      <c r="M14" s="81" t="s">
        <v>1100</v>
      </c>
      <c r="N14" s="81" t="s">
        <v>1011</v>
      </c>
      <c r="O14" s="81" t="s">
        <v>1012</v>
      </c>
      <c r="P14" s="81" t="s">
        <v>1013</v>
      </c>
    </row>
    <row r="15" spans="1:16" x14ac:dyDescent="0.2">
      <c r="A15" s="26" t="s">
        <v>958</v>
      </c>
      <c r="B15" s="26"/>
      <c r="C15" s="26"/>
      <c r="D15" s="63"/>
      <c r="E15" s="63"/>
      <c r="F15" s="104">
        <v>100</v>
      </c>
      <c r="G15" s="104">
        <v>100</v>
      </c>
      <c r="H15" s="104">
        <v>100</v>
      </c>
      <c r="I15" s="104">
        <v>100</v>
      </c>
      <c r="J15" s="50">
        <v>4.37</v>
      </c>
      <c r="K15" s="50">
        <v>3.28</v>
      </c>
      <c r="L15" s="50">
        <v>6.0876999431010006</v>
      </c>
      <c r="M15" s="50">
        <v>2.3946753316512295</v>
      </c>
      <c r="N15" s="50">
        <v>4.789350663302459</v>
      </c>
      <c r="O15" s="51">
        <v>100.00000000000001</v>
      </c>
      <c r="P15" s="50">
        <v>44.38430311231393</v>
      </c>
    </row>
    <row r="16" spans="1:16" x14ac:dyDescent="0.2">
      <c r="A16" s="29" t="s">
        <v>959</v>
      </c>
      <c r="B16" s="29"/>
      <c r="C16" s="29"/>
      <c r="D16" s="66"/>
      <c r="E16" s="66"/>
      <c r="F16" s="106">
        <v>0</v>
      </c>
      <c r="G16" s="106">
        <v>0</v>
      </c>
      <c r="H16" s="106">
        <v>0</v>
      </c>
      <c r="I16" s="106">
        <v>0</v>
      </c>
      <c r="J16" s="54">
        <v>-3.02</v>
      </c>
      <c r="K16" s="54">
        <v>0.44</v>
      </c>
      <c r="L16" s="54">
        <v>-4.7029407281810656</v>
      </c>
      <c r="M16" s="54">
        <v>0.32123693473370157</v>
      </c>
      <c r="N16" s="54">
        <v>0.64247386946740315</v>
      </c>
      <c r="O16" s="55">
        <v>0</v>
      </c>
      <c r="P16" s="54">
        <v>5.9539918809201628</v>
      </c>
    </row>
    <row r="17" spans="1:16" x14ac:dyDescent="0.2">
      <c r="A17" s="31" t="s">
        <v>30</v>
      </c>
      <c r="B17" s="31" t="s">
        <v>31</v>
      </c>
      <c r="C17" s="32" t="s">
        <v>32</v>
      </c>
      <c r="D17" s="32">
        <v>3</v>
      </c>
      <c r="E17" s="32" t="s">
        <v>33</v>
      </c>
      <c r="F17" s="85">
        <v>78</v>
      </c>
      <c r="G17" s="85">
        <v>54</v>
      </c>
      <c r="H17" s="85">
        <v>80</v>
      </c>
      <c r="I17" s="85">
        <v>77</v>
      </c>
      <c r="J17" s="36">
        <v>-0.24</v>
      </c>
      <c r="K17" s="36">
        <v>0.32</v>
      </c>
      <c r="L17" s="36">
        <v>-0.6436740074552002</v>
      </c>
      <c r="M17" s="36">
        <v>0.23362686162451021</v>
      </c>
      <c r="N17" s="36">
        <v>0.46725372324902043</v>
      </c>
      <c r="O17" s="138">
        <v>37.618403247631939</v>
      </c>
      <c r="P17" s="36">
        <v>4.3301759133964808</v>
      </c>
    </row>
    <row r="18" spans="1:16" x14ac:dyDescent="0.2">
      <c r="A18" s="31" t="s">
        <v>34</v>
      </c>
      <c r="B18" s="31" t="s">
        <v>35</v>
      </c>
      <c r="C18" s="32" t="s">
        <v>32</v>
      </c>
      <c r="D18" s="32">
        <v>3</v>
      </c>
      <c r="E18" s="32" t="s">
        <v>33</v>
      </c>
      <c r="F18" s="85">
        <v>87</v>
      </c>
      <c r="G18" s="85">
        <v>60</v>
      </c>
      <c r="H18" s="85">
        <v>88</v>
      </c>
      <c r="I18" s="85">
        <v>90</v>
      </c>
      <c r="J18" s="36">
        <v>0.56999999999999995</v>
      </c>
      <c r="K18" s="36">
        <v>0.3</v>
      </c>
      <c r="L18" s="36">
        <v>0.53906197951888279</v>
      </c>
      <c r="M18" s="36">
        <v>0.21902518277297833</v>
      </c>
      <c r="N18" s="36">
        <v>0.43805036554595667</v>
      </c>
      <c r="O18" s="138">
        <v>48.579161028416785</v>
      </c>
      <c r="P18" s="36">
        <v>4.0595399188092012</v>
      </c>
    </row>
    <row r="19" spans="1:16" x14ac:dyDescent="0.2">
      <c r="A19" s="31" t="s">
        <v>36</v>
      </c>
      <c r="B19" s="31" t="s">
        <v>37</v>
      </c>
      <c r="C19" s="32" t="s">
        <v>32</v>
      </c>
      <c r="D19" s="32">
        <v>3</v>
      </c>
      <c r="E19" s="32" t="s">
        <v>33</v>
      </c>
      <c r="F19" s="85">
        <v>87</v>
      </c>
      <c r="G19" s="85">
        <v>62</v>
      </c>
      <c r="H19" s="85">
        <v>79</v>
      </c>
      <c r="I19" s="85">
        <v>83</v>
      </c>
      <c r="J19" s="36">
        <v>0.26</v>
      </c>
      <c r="K19" s="36">
        <v>0.3</v>
      </c>
      <c r="L19" s="36">
        <v>8.6409935121394332E-2</v>
      </c>
      <c r="M19" s="36">
        <v>0.21902518277297833</v>
      </c>
      <c r="N19" s="36">
        <v>0.43805036554595667</v>
      </c>
      <c r="O19" s="138">
        <v>44.384303112313944</v>
      </c>
      <c r="P19" s="36">
        <v>4.0595399188092012</v>
      </c>
    </row>
    <row r="20" spans="1:16" x14ac:dyDescent="0.2">
      <c r="A20" s="31" t="s">
        <v>38</v>
      </c>
      <c r="B20" s="31" t="s">
        <v>39</v>
      </c>
      <c r="C20" s="32" t="s">
        <v>32</v>
      </c>
      <c r="D20" s="32">
        <v>3</v>
      </c>
      <c r="E20" s="32" t="s">
        <v>33</v>
      </c>
      <c r="F20" s="85">
        <v>83</v>
      </c>
      <c r="G20" s="85">
        <v>54</v>
      </c>
      <c r="H20" s="85">
        <v>84</v>
      </c>
      <c r="I20" s="85">
        <v>83</v>
      </c>
      <c r="J20" s="36">
        <v>0.1</v>
      </c>
      <c r="K20" s="36">
        <v>0.3</v>
      </c>
      <c r="L20" s="36">
        <v>-0.14721692650311591</v>
      </c>
      <c r="M20" s="36">
        <v>0.21902518277297833</v>
      </c>
      <c r="N20" s="36">
        <v>0.43805036554595667</v>
      </c>
      <c r="O20" s="138">
        <v>42.219215155615693</v>
      </c>
      <c r="P20" s="36">
        <v>4.0595399188092012</v>
      </c>
    </row>
    <row r="21" spans="1:16" x14ac:dyDescent="0.2">
      <c r="A21" s="31" t="s">
        <v>40</v>
      </c>
      <c r="B21" s="31" t="s">
        <v>41</v>
      </c>
      <c r="C21" s="32" t="s">
        <v>32</v>
      </c>
      <c r="D21" s="32">
        <v>4</v>
      </c>
      <c r="E21" s="32" t="s">
        <v>33</v>
      </c>
      <c r="F21" s="85">
        <v>84</v>
      </c>
      <c r="G21" s="85">
        <v>62</v>
      </c>
      <c r="H21" s="85">
        <v>78</v>
      </c>
      <c r="I21" s="85">
        <v>79</v>
      </c>
      <c r="J21" s="36">
        <v>0.08</v>
      </c>
      <c r="K21" s="36">
        <v>0.3</v>
      </c>
      <c r="L21" s="36">
        <v>-0.17642028420617967</v>
      </c>
      <c r="M21" s="36">
        <v>0.21902518277297833</v>
      </c>
      <c r="N21" s="36">
        <v>0.43805036554595667</v>
      </c>
      <c r="O21" s="138">
        <v>41.94857916102842</v>
      </c>
      <c r="P21" s="36">
        <v>4.0595399188092012</v>
      </c>
    </row>
    <row r="22" spans="1:16" x14ac:dyDescent="0.2">
      <c r="A22" s="31" t="s">
        <v>42</v>
      </c>
      <c r="B22" s="31" t="s">
        <v>43</v>
      </c>
      <c r="C22" s="32" t="s">
        <v>32</v>
      </c>
      <c r="D22" s="32">
        <v>2</v>
      </c>
      <c r="E22" s="32" t="s">
        <v>33</v>
      </c>
      <c r="F22" s="85">
        <v>89</v>
      </c>
      <c r="G22" s="85">
        <v>69</v>
      </c>
      <c r="H22" s="85">
        <v>91</v>
      </c>
      <c r="I22" s="85">
        <v>90</v>
      </c>
      <c r="J22" s="36">
        <v>0.92</v>
      </c>
      <c r="K22" s="36">
        <v>0.34</v>
      </c>
      <c r="L22" s="36">
        <v>1.0501207393224989</v>
      </c>
      <c r="M22" s="36">
        <v>0.24822854047604212</v>
      </c>
      <c r="N22" s="36">
        <v>0.49645708095208424</v>
      </c>
      <c r="O22" s="138">
        <v>53.315290933694179</v>
      </c>
      <c r="P22" s="36">
        <v>4.6008119079837622</v>
      </c>
    </row>
    <row r="23" spans="1:16" x14ac:dyDescent="0.2">
      <c r="A23" s="31" t="s">
        <v>44</v>
      </c>
      <c r="B23" s="31" t="s">
        <v>45</v>
      </c>
      <c r="C23" s="32" t="s">
        <v>32</v>
      </c>
      <c r="D23" s="32">
        <v>4</v>
      </c>
      <c r="E23" s="32" t="s">
        <v>33</v>
      </c>
      <c r="F23" s="85">
        <v>79</v>
      </c>
      <c r="G23" s="85">
        <v>52</v>
      </c>
      <c r="H23" s="85">
        <v>76</v>
      </c>
      <c r="I23" s="85">
        <v>80</v>
      </c>
      <c r="J23" s="36">
        <v>-0.28999999999999998</v>
      </c>
      <c r="K23" s="36">
        <v>0.32</v>
      </c>
      <c r="L23" s="36">
        <v>-0.71668240171285946</v>
      </c>
      <c r="M23" s="36">
        <v>0.23362686162451021</v>
      </c>
      <c r="N23" s="36">
        <v>0.46725372324902043</v>
      </c>
      <c r="O23" s="138">
        <v>36.941813261163738</v>
      </c>
      <c r="P23" s="36">
        <v>4.3301759133964808</v>
      </c>
    </row>
    <row r="24" spans="1:16" x14ac:dyDescent="0.2">
      <c r="A24" s="31" t="s">
        <v>46</v>
      </c>
      <c r="B24" s="31" t="s">
        <v>47</v>
      </c>
      <c r="C24" s="32" t="s">
        <v>32</v>
      </c>
      <c r="D24" s="32">
        <v>4</v>
      </c>
      <c r="E24" s="32" t="s">
        <v>33</v>
      </c>
      <c r="F24" s="85">
        <v>73</v>
      </c>
      <c r="G24" s="85">
        <v>44</v>
      </c>
      <c r="H24" s="85">
        <v>71</v>
      </c>
      <c r="I24" s="85">
        <v>75</v>
      </c>
      <c r="J24" s="36">
        <v>-1.04</v>
      </c>
      <c r="K24" s="36">
        <v>0.42</v>
      </c>
      <c r="L24" s="36">
        <v>-1.8118083155777513</v>
      </c>
      <c r="M24" s="36">
        <v>0.30663525588216967</v>
      </c>
      <c r="N24" s="36">
        <v>0.61327051176433933</v>
      </c>
      <c r="O24" s="138">
        <v>26.79296346414073</v>
      </c>
      <c r="P24" s="36">
        <v>5.6833558863328824</v>
      </c>
    </row>
    <row r="25" spans="1:16" x14ac:dyDescent="0.2">
      <c r="A25" s="31" t="s">
        <v>48</v>
      </c>
      <c r="B25" s="31" t="s">
        <v>49</v>
      </c>
      <c r="C25" s="32" t="s">
        <v>32</v>
      </c>
      <c r="D25" s="32">
        <v>2</v>
      </c>
      <c r="E25" s="32" t="s">
        <v>33</v>
      </c>
      <c r="F25" s="85">
        <v>91</v>
      </c>
      <c r="G25" s="85">
        <v>62</v>
      </c>
      <c r="H25" s="85">
        <v>86</v>
      </c>
      <c r="I25" s="85">
        <v>90</v>
      </c>
      <c r="J25" s="36">
        <v>0.66</v>
      </c>
      <c r="K25" s="36">
        <v>0.3</v>
      </c>
      <c r="L25" s="36">
        <v>0.67047708918266991</v>
      </c>
      <c r="M25" s="36">
        <v>0.21902518277297833</v>
      </c>
      <c r="N25" s="36">
        <v>0.43805036554595667</v>
      </c>
      <c r="O25" s="138">
        <v>49.797023004059547</v>
      </c>
      <c r="P25" s="36">
        <v>4.0595399188092012</v>
      </c>
    </row>
    <row r="26" spans="1:16" x14ac:dyDescent="0.2">
      <c r="A26" s="31" t="s">
        <v>50</v>
      </c>
      <c r="B26" s="31" t="s">
        <v>51</v>
      </c>
      <c r="C26" s="32" t="s">
        <v>32</v>
      </c>
      <c r="D26" s="32">
        <v>4</v>
      </c>
      <c r="E26" s="32" t="s">
        <v>33</v>
      </c>
      <c r="F26" s="85">
        <v>85</v>
      </c>
      <c r="G26" s="85">
        <v>52</v>
      </c>
      <c r="H26" s="85">
        <v>83</v>
      </c>
      <c r="I26" s="85">
        <v>86</v>
      </c>
      <c r="J26" s="36">
        <v>0.15</v>
      </c>
      <c r="K26" s="36">
        <v>0.3</v>
      </c>
      <c r="L26" s="36">
        <v>-7.4208532245456468E-2</v>
      </c>
      <c r="M26" s="36">
        <v>0.21902518277297833</v>
      </c>
      <c r="N26" s="36">
        <v>0.43805036554595667</v>
      </c>
      <c r="O26" s="138">
        <v>42.895805142083901</v>
      </c>
      <c r="P26" s="36">
        <v>4.0595399188092012</v>
      </c>
    </row>
    <row r="27" spans="1:16" x14ac:dyDescent="0.2">
      <c r="A27" s="31" t="s">
        <v>52</v>
      </c>
      <c r="B27" s="31" t="s">
        <v>53</v>
      </c>
      <c r="C27" s="32" t="s">
        <v>32</v>
      </c>
      <c r="D27" s="32">
        <v>3</v>
      </c>
      <c r="E27" s="32" t="s">
        <v>33</v>
      </c>
      <c r="F27" s="85">
        <v>83</v>
      </c>
      <c r="G27" s="85">
        <v>62</v>
      </c>
      <c r="H27" s="85">
        <v>82</v>
      </c>
      <c r="I27" s="85">
        <v>84</v>
      </c>
      <c r="J27" s="36">
        <v>0.26</v>
      </c>
      <c r="K27" s="36">
        <v>0.3</v>
      </c>
      <c r="L27" s="36">
        <v>8.6409935121394332E-2</v>
      </c>
      <c r="M27" s="36">
        <v>0.21902518277297833</v>
      </c>
      <c r="N27" s="36">
        <v>0.43805036554595667</v>
      </c>
      <c r="O27" s="138">
        <v>44.384303112313944</v>
      </c>
      <c r="P27" s="36">
        <v>4.0595399188092012</v>
      </c>
    </row>
    <row r="28" spans="1:16" x14ac:dyDescent="0.2">
      <c r="A28" s="31" t="s">
        <v>54</v>
      </c>
      <c r="B28" s="31" t="s">
        <v>55</v>
      </c>
      <c r="C28" s="32" t="s">
        <v>32</v>
      </c>
      <c r="D28" s="32">
        <v>3</v>
      </c>
      <c r="E28" s="32" t="s">
        <v>33</v>
      </c>
      <c r="F28" s="85">
        <v>79</v>
      </c>
      <c r="G28" s="85">
        <v>53</v>
      </c>
      <c r="H28" s="85">
        <v>73</v>
      </c>
      <c r="I28" s="85">
        <v>79</v>
      </c>
      <c r="J28" s="36">
        <v>-0.36</v>
      </c>
      <c r="K28" s="36">
        <v>0.32</v>
      </c>
      <c r="L28" s="36">
        <v>-0.81889415367358276</v>
      </c>
      <c r="M28" s="36">
        <v>0.23362686162451021</v>
      </c>
      <c r="N28" s="36">
        <v>0.46725372324902043</v>
      </c>
      <c r="O28" s="138">
        <v>35.994587280108256</v>
      </c>
      <c r="P28" s="36">
        <v>4.3301759133964808</v>
      </c>
    </row>
    <row r="29" spans="1:16" x14ac:dyDescent="0.2">
      <c r="A29" s="31" t="s">
        <v>56</v>
      </c>
      <c r="B29" s="31" t="s">
        <v>57</v>
      </c>
      <c r="C29" s="32" t="s">
        <v>32</v>
      </c>
      <c r="D29" s="32">
        <v>1</v>
      </c>
      <c r="E29" s="32" t="s">
        <v>58</v>
      </c>
      <c r="F29" s="85">
        <v>82</v>
      </c>
      <c r="G29" s="85">
        <v>44</v>
      </c>
      <c r="H29" s="85">
        <v>92</v>
      </c>
      <c r="I29" s="85">
        <v>90</v>
      </c>
      <c r="J29" s="36">
        <v>0.19</v>
      </c>
      <c r="K29" s="36">
        <v>0.3</v>
      </c>
      <c r="L29" s="36">
        <v>-1.5801816839328901E-2</v>
      </c>
      <c r="M29" s="36">
        <v>0.21902518277297833</v>
      </c>
      <c r="N29" s="36">
        <v>0.43805036554595667</v>
      </c>
      <c r="O29" s="138">
        <v>43.437077131258455</v>
      </c>
      <c r="P29" s="36">
        <v>4.0595399188092012</v>
      </c>
    </row>
    <row r="30" spans="1:16" x14ac:dyDescent="0.2">
      <c r="A30" s="31" t="s">
        <v>59</v>
      </c>
      <c r="B30" s="31" t="s">
        <v>60</v>
      </c>
      <c r="C30" s="32" t="s">
        <v>32</v>
      </c>
      <c r="D30" s="32">
        <v>4</v>
      </c>
      <c r="E30" s="32" t="s">
        <v>33</v>
      </c>
      <c r="F30" s="85">
        <v>83</v>
      </c>
      <c r="G30" s="85">
        <v>63</v>
      </c>
      <c r="H30" s="85">
        <v>81</v>
      </c>
      <c r="I30" s="85">
        <v>84</v>
      </c>
      <c r="J30" s="36">
        <v>0.26</v>
      </c>
      <c r="K30" s="36">
        <v>0.3</v>
      </c>
      <c r="L30" s="36">
        <v>8.6409935121394332E-2</v>
      </c>
      <c r="M30" s="36">
        <v>0.21902518277297833</v>
      </c>
      <c r="N30" s="36">
        <v>0.43805036554595667</v>
      </c>
      <c r="O30" s="138">
        <v>44.384303112313944</v>
      </c>
      <c r="P30" s="36">
        <v>4.0595399188092012</v>
      </c>
    </row>
    <row r="31" spans="1:16" x14ac:dyDescent="0.2">
      <c r="A31" s="31" t="s">
        <v>61</v>
      </c>
      <c r="B31" s="31" t="s">
        <v>62</v>
      </c>
      <c r="C31" s="32" t="s">
        <v>32</v>
      </c>
      <c r="D31" s="32">
        <v>3</v>
      </c>
      <c r="E31" s="32" t="s">
        <v>33</v>
      </c>
      <c r="F31" s="85">
        <v>92</v>
      </c>
      <c r="G31" s="85">
        <v>66</v>
      </c>
      <c r="H31" s="85">
        <v>83</v>
      </c>
      <c r="I31" s="85">
        <v>85</v>
      </c>
      <c r="J31" s="36">
        <v>0.59</v>
      </c>
      <c r="K31" s="36">
        <v>0.3</v>
      </c>
      <c r="L31" s="36">
        <v>0.56826533722194661</v>
      </c>
      <c r="M31" s="36">
        <v>0.21902518277297833</v>
      </c>
      <c r="N31" s="36">
        <v>0.43805036554595667</v>
      </c>
      <c r="O31" s="138">
        <v>48.849797023004058</v>
      </c>
      <c r="P31" s="36">
        <v>4.0595399188092012</v>
      </c>
    </row>
    <row r="32" spans="1:16" x14ac:dyDescent="0.2">
      <c r="A32" s="31" t="s">
        <v>63</v>
      </c>
      <c r="B32" s="31" t="s">
        <v>64</v>
      </c>
      <c r="C32" s="32" t="s">
        <v>32</v>
      </c>
      <c r="D32" s="32">
        <v>4</v>
      </c>
      <c r="E32" s="32" t="s">
        <v>33</v>
      </c>
      <c r="F32" s="85">
        <v>80</v>
      </c>
      <c r="G32" s="85">
        <v>54</v>
      </c>
      <c r="H32" s="85">
        <v>78</v>
      </c>
      <c r="I32" s="85">
        <v>78</v>
      </c>
      <c r="J32" s="36">
        <v>-0.21</v>
      </c>
      <c r="K32" s="36">
        <v>0.3</v>
      </c>
      <c r="L32" s="36">
        <v>-0.59986897090060443</v>
      </c>
      <c r="M32" s="36">
        <v>0.21902518277297833</v>
      </c>
      <c r="N32" s="36">
        <v>0.43805036554595667</v>
      </c>
      <c r="O32" s="138">
        <v>38.02435723951286</v>
      </c>
      <c r="P32" s="36">
        <v>4.0595399188092012</v>
      </c>
    </row>
    <row r="33" spans="1:16" x14ac:dyDescent="0.2">
      <c r="A33" s="31" t="s">
        <v>65</v>
      </c>
      <c r="B33" s="31" t="s">
        <v>66</v>
      </c>
      <c r="C33" s="32" t="s">
        <v>32</v>
      </c>
      <c r="D33" s="32">
        <v>5</v>
      </c>
      <c r="E33" s="32" t="s">
        <v>67</v>
      </c>
      <c r="F33" s="85">
        <v>84</v>
      </c>
      <c r="G33" s="85">
        <v>59</v>
      </c>
      <c r="H33" s="85">
        <v>82</v>
      </c>
      <c r="I33" s="85">
        <v>83</v>
      </c>
      <c r="J33" s="36">
        <v>0.19</v>
      </c>
      <c r="K33" s="36">
        <v>0.3</v>
      </c>
      <c r="L33" s="36">
        <v>-1.5801816839328901E-2</v>
      </c>
      <c r="M33" s="36">
        <v>0.21902518277297833</v>
      </c>
      <c r="N33" s="36">
        <v>0.43805036554595667</v>
      </c>
      <c r="O33" s="138">
        <v>43.437077131258455</v>
      </c>
      <c r="P33" s="36">
        <v>4.0595399188092012</v>
      </c>
    </row>
    <row r="34" spans="1:16" x14ac:dyDescent="0.2">
      <c r="A34" s="31" t="s">
        <v>68</v>
      </c>
      <c r="B34" s="31" t="s">
        <v>69</v>
      </c>
      <c r="C34" s="32" t="s">
        <v>32</v>
      </c>
      <c r="D34" s="32">
        <v>4</v>
      </c>
      <c r="E34" s="32" t="s">
        <v>70</v>
      </c>
      <c r="F34" s="85">
        <v>76</v>
      </c>
      <c r="G34" s="85">
        <v>41</v>
      </c>
      <c r="H34" s="85">
        <v>77</v>
      </c>
      <c r="I34" s="85">
        <v>78</v>
      </c>
      <c r="J34" s="36">
        <v>-0.7</v>
      </c>
      <c r="K34" s="36">
        <v>0.36</v>
      </c>
      <c r="L34" s="36">
        <v>-1.3153512346256671</v>
      </c>
      <c r="M34" s="36">
        <v>0.262830219327574</v>
      </c>
      <c r="N34" s="36">
        <v>0.525660438655148</v>
      </c>
      <c r="O34" s="138">
        <v>31.393775372124495</v>
      </c>
      <c r="P34" s="36">
        <v>4.8714479025710418</v>
      </c>
    </row>
    <row r="35" spans="1:16" x14ac:dyDescent="0.2">
      <c r="A35" s="31" t="s">
        <v>71</v>
      </c>
      <c r="B35" s="31" t="s">
        <v>72</v>
      </c>
      <c r="C35" s="32" t="s">
        <v>32</v>
      </c>
      <c r="D35" s="32">
        <v>4</v>
      </c>
      <c r="E35" s="32" t="s">
        <v>33</v>
      </c>
      <c r="F35" s="85">
        <v>88</v>
      </c>
      <c r="G35" s="85">
        <v>68</v>
      </c>
      <c r="H35" s="85">
        <v>85</v>
      </c>
      <c r="I35" s="85">
        <v>88</v>
      </c>
      <c r="J35" s="36">
        <v>0.66</v>
      </c>
      <c r="K35" s="36">
        <v>0.3</v>
      </c>
      <c r="L35" s="36">
        <v>0.67047708918266991</v>
      </c>
      <c r="M35" s="36">
        <v>0.21902518277297833</v>
      </c>
      <c r="N35" s="36">
        <v>0.43805036554595667</v>
      </c>
      <c r="O35" s="138">
        <v>49.797023004059547</v>
      </c>
      <c r="P35" s="36">
        <v>4.0595399188092012</v>
      </c>
    </row>
    <row r="36" spans="1:16" x14ac:dyDescent="0.2">
      <c r="A36" s="31" t="s">
        <v>73</v>
      </c>
      <c r="B36" s="31" t="s">
        <v>74</v>
      </c>
      <c r="C36" s="32" t="s">
        <v>32</v>
      </c>
      <c r="D36" s="32">
        <v>3</v>
      </c>
      <c r="E36" s="32" t="s">
        <v>33</v>
      </c>
      <c r="F36" s="85">
        <v>81</v>
      </c>
      <c r="G36" s="85">
        <v>59</v>
      </c>
      <c r="H36" s="85">
        <v>79</v>
      </c>
      <c r="I36" s="85">
        <v>84</v>
      </c>
      <c r="J36" s="36">
        <v>0.08</v>
      </c>
      <c r="K36" s="36">
        <v>0.3</v>
      </c>
      <c r="L36" s="36">
        <v>-0.17642028420617967</v>
      </c>
      <c r="M36" s="36">
        <v>0.21902518277297833</v>
      </c>
      <c r="N36" s="36">
        <v>0.43805036554595667</v>
      </c>
      <c r="O36" s="138">
        <v>41.94857916102842</v>
      </c>
      <c r="P36" s="36">
        <v>4.0595399188092012</v>
      </c>
    </row>
    <row r="37" spans="1:16" x14ac:dyDescent="0.2">
      <c r="A37" s="31" t="s">
        <v>75</v>
      </c>
      <c r="B37" s="31" t="s">
        <v>76</v>
      </c>
      <c r="C37" s="32" t="s">
        <v>32</v>
      </c>
      <c r="D37" s="32">
        <v>4</v>
      </c>
      <c r="E37" s="32" t="s">
        <v>33</v>
      </c>
      <c r="F37" s="85">
        <v>82</v>
      </c>
      <c r="G37" s="85">
        <v>54</v>
      </c>
      <c r="H37" s="85">
        <v>82</v>
      </c>
      <c r="I37" s="85">
        <v>82</v>
      </c>
      <c r="J37" s="36">
        <v>0.01</v>
      </c>
      <c r="K37" s="36">
        <v>0.3</v>
      </c>
      <c r="L37" s="36">
        <v>-0.27863203616690291</v>
      </c>
      <c r="M37" s="36">
        <v>0.21902518277297833</v>
      </c>
      <c r="N37" s="36">
        <v>0.43805036554595667</v>
      </c>
      <c r="O37" s="138">
        <v>41.001353179972931</v>
      </c>
      <c r="P37" s="36">
        <v>4.0595399188092012</v>
      </c>
    </row>
    <row r="38" spans="1:16" x14ac:dyDescent="0.2">
      <c r="A38" s="31" t="s">
        <v>77</v>
      </c>
      <c r="B38" s="31" t="s">
        <v>78</v>
      </c>
      <c r="C38" s="32" t="s">
        <v>32</v>
      </c>
      <c r="D38" s="32">
        <v>3</v>
      </c>
      <c r="E38" s="32" t="s">
        <v>33</v>
      </c>
      <c r="F38" s="85">
        <v>82</v>
      </c>
      <c r="G38" s="85">
        <v>54</v>
      </c>
      <c r="H38" s="85">
        <v>79</v>
      </c>
      <c r="I38" s="85">
        <v>79</v>
      </c>
      <c r="J38" s="36">
        <v>-0.12</v>
      </c>
      <c r="K38" s="36">
        <v>0.3</v>
      </c>
      <c r="L38" s="36">
        <v>-0.46845386123681748</v>
      </c>
      <c r="M38" s="36">
        <v>0.21902518277297833</v>
      </c>
      <c r="N38" s="36">
        <v>0.43805036554595667</v>
      </c>
      <c r="O38" s="138">
        <v>39.242219215155622</v>
      </c>
      <c r="P38" s="36">
        <v>4.0595399188092012</v>
      </c>
    </row>
    <row r="39" spans="1:16" x14ac:dyDescent="0.2">
      <c r="A39" s="31" t="s">
        <v>79</v>
      </c>
      <c r="B39" s="31" t="s">
        <v>80</v>
      </c>
      <c r="C39" s="32" t="s">
        <v>32</v>
      </c>
      <c r="D39" s="32">
        <v>1</v>
      </c>
      <c r="E39" s="32" t="s">
        <v>33</v>
      </c>
      <c r="F39" s="85">
        <v>89</v>
      </c>
      <c r="G39" s="85">
        <v>61</v>
      </c>
      <c r="H39" s="85">
        <v>86</v>
      </c>
      <c r="I39" s="85">
        <v>87</v>
      </c>
      <c r="J39" s="36">
        <v>0.52</v>
      </c>
      <c r="K39" s="36">
        <v>0.3</v>
      </c>
      <c r="L39" s="36">
        <v>0.46605358526122342</v>
      </c>
      <c r="M39" s="36">
        <v>0.21902518277297833</v>
      </c>
      <c r="N39" s="36">
        <v>0.43805036554595667</v>
      </c>
      <c r="O39" s="138">
        <v>47.902571041948583</v>
      </c>
      <c r="P39" s="36">
        <v>4.0595399188092012</v>
      </c>
    </row>
    <row r="40" spans="1:16" x14ac:dyDescent="0.2">
      <c r="A40" s="31" t="s">
        <v>81</v>
      </c>
      <c r="B40" s="31" t="s">
        <v>82</v>
      </c>
      <c r="C40" s="32" t="s">
        <v>32</v>
      </c>
      <c r="D40" s="32">
        <v>3</v>
      </c>
      <c r="E40" s="32" t="s">
        <v>83</v>
      </c>
      <c r="F40" s="85">
        <v>89</v>
      </c>
      <c r="G40" s="85">
        <v>62</v>
      </c>
      <c r="H40" s="85">
        <v>89</v>
      </c>
      <c r="I40" s="85">
        <v>91</v>
      </c>
      <c r="J40" s="36">
        <v>0.71</v>
      </c>
      <c r="K40" s="36">
        <v>0.32</v>
      </c>
      <c r="L40" s="36">
        <v>0.74348548344032916</v>
      </c>
      <c r="M40" s="36">
        <v>0.23362686162451021</v>
      </c>
      <c r="N40" s="36">
        <v>0.46725372324902043</v>
      </c>
      <c r="O40" s="138">
        <v>50.473612990527741</v>
      </c>
      <c r="P40" s="36">
        <v>4.3301759133964808</v>
      </c>
    </row>
    <row r="41" spans="1:16" x14ac:dyDescent="0.2">
      <c r="A41" s="31" t="s">
        <v>84</v>
      </c>
      <c r="B41" s="31" t="s">
        <v>85</v>
      </c>
      <c r="C41" s="32" t="s">
        <v>32</v>
      </c>
      <c r="D41" s="32">
        <v>3</v>
      </c>
      <c r="E41" s="32" t="s">
        <v>33</v>
      </c>
      <c r="F41" s="85">
        <v>75</v>
      </c>
      <c r="G41" s="85">
        <v>35</v>
      </c>
      <c r="H41" s="85">
        <v>77</v>
      </c>
      <c r="I41" s="85">
        <v>74</v>
      </c>
      <c r="J41" s="36">
        <v>-1.1299999999999999</v>
      </c>
      <c r="K41" s="36">
        <v>0.42</v>
      </c>
      <c r="L41" s="36">
        <v>-1.9432234252415381</v>
      </c>
      <c r="M41" s="36">
        <v>0.30663525588216967</v>
      </c>
      <c r="N41" s="36">
        <v>0.61327051176433933</v>
      </c>
      <c r="O41" s="138">
        <v>25.575101488497975</v>
      </c>
      <c r="P41" s="36">
        <v>5.6833558863328824</v>
      </c>
    </row>
    <row r="42" spans="1:16" x14ac:dyDescent="0.2">
      <c r="A42" s="31" t="s">
        <v>86</v>
      </c>
      <c r="B42" s="31" t="s">
        <v>87</v>
      </c>
      <c r="C42" s="32" t="s">
        <v>32</v>
      </c>
      <c r="D42" s="32">
        <v>2</v>
      </c>
      <c r="E42" s="32" t="s">
        <v>33</v>
      </c>
      <c r="F42" s="85">
        <v>84</v>
      </c>
      <c r="G42" s="85">
        <v>51</v>
      </c>
      <c r="H42" s="85">
        <v>81</v>
      </c>
      <c r="I42" s="85">
        <v>85</v>
      </c>
      <c r="J42" s="36">
        <v>0.04</v>
      </c>
      <c r="K42" s="36">
        <v>0.3</v>
      </c>
      <c r="L42" s="36">
        <v>-0.23482699961230721</v>
      </c>
      <c r="M42" s="36">
        <v>0.21902518277297833</v>
      </c>
      <c r="N42" s="36">
        <v>0.43805036554595667</v>
      </c>
      <c r="O42" s="138">
        <v>41.407307171853851</v>
      </c>
      <c r="P42" s="36">
        <v>4.0595399188092012</v>
      </c>
    </row>
    <row r="43" spans="1:16" x14ac:dyDescent="0.2">
      <c r="A43" s="31" t="s">
        <v>88</v>
      </c>
      <c r="B43" s="31" t="s">
        <v>89</v>
      </c>
      <c r="C43" s="32" t="s">
        <v>90</v>
      </c>
      <c r="D43" s="32">
        <v>2</v>
      </c>
      <c r="E43" s="32" t="s">
        <v>33</v>
      </c>
      <c r="F43" s="85">
        <v>89</v>
      </c>
      <c r="G43" s="85">
        <v>61</v>
      </c>
      <c r="H43" s="85">
        <v>81</v>
      </c>
      <c r="I43" s="85">
        <v>85</v>
      </c>
      <c r="J43" s="36">
        <v>0.37</v>
      </c>
      <c r="K43" s="36">
        <v>0.3</v>
      </c>
      <c r="L43" s="36">
        <v>0.24702840248824509</v>
      </c>
      <c r="M43" s="36">
        <v>0.21902518277297833</v>
      </c>
      <c r="N43" s="36">
        <v>0.43805036554595667</v>
      </c>
      <c r="O43" s="138">
        <v>45.87280108254398</v>
      </c>
      <c r="P43" s="36">
        <v>4.0595399188092012</v>
      </c>
    </row>
    <row r="44" spans="1:16" x14ac:dyDescent="0.2">
      <c r="A44" s="31" t="s">
        <v>91</v>
      </c>
      <c r="B44" s="31" t="s">
        <v>92</v>
      </c>
      <c r="C44" s="32" t="s">
        <v>90</v>
      </c>
      <c r="D44" s="32">
        <v>1</v>
      </c>
      <c r="E44" s="32" t="s">
        <v>58</v>
      </c>
      <c r="F44" s="85">
        <v>87</v>
      </c>
      <c r="G44" s="85">
        <v>45</v>
      </c>
      <c r="H44" s="85">
        <v>87</v>
      </c>
      <c r="I44" s="85">
        <v>93</v>
      </c>
      <c r="J44" s="36">
        <v>0.28000000000000003</v>
      </c>
      <c r="K44" s="36">
        <v>0.3</v>
      </c>
      <c r="L44" s="36">
        <v>0.11561329282445813</v>
      </c>
      <c r="M44" s="36">
        <v>0.21902518277297833</v>
      </c>
      <c r="N44" s="36">
        <v>0.43805036554595667</v>
      </c>
      <c r="O44" s="138">
        <v>44.654939106901217</v>
      </c>
      <c r="P44" s="36">
        <v>4.0595399188092012</v>
      </c>
    </row>
    <row r="45" spans="1:16" x14ac:dyDescent="0.2">
      <c r="A45" s="31" t="s">
        <v>93</v>
      </c>
      <c r="B45" s="31" t="s">
        <v>94</v>
      </c>
      <c r="C45" s="32" t="s">
        <v>90</v>
      </c>
      <c r="D45" s="32">
        <v>2</v>
      </c>
      <c r="E45" s="32" t="s">
        <v>58</v>
      </c>
      <c r="F45" s="85">
        <v>88</v>
      </c>
      <c r="G45" s="85">
        <v>53</v>
      </c>
      <c r="H45" s="85">
        <v>79</v>
      </c>
      <c r="I45" s="85">
        <v>85</v>
      </c>
      <c r="J45" s="36">
        <v>0.12</v>
      </c>
      <c r="K45" s="36">
        <v>0.3</v>
      </c>
      <c r="L45" s="36">
        <v>-0.11801356880005213</v>
      </c>
      <c r="M45" s="36">
        <v>0.21902518277297833</v>
      </c>
      <c r="N45" s="36">
        <v>0.43805036554595667</v>
      </c>
      <c r="O45" s="138">
        <v>42.489851150202981</v>
      </c>
      <c r="P45" s="36">
        <v>4.0595399188092012</v>
      </c>
    </row>
    <row r="46" spans="1:16" x14ac:dyDescent="0.2">
      <c r="A46" s="31" t="s">
        <v>95</v>
      </c>
      <c r="B46" s="31" t="s">
        <v>96</v>
      </c>
      <c r="C46" s="32" t="s">
        <v>90</v>
      </c>
      <c r="D46" s="32">
        <v>1</v>
      </c>
      <c r="E46" s="32" t="s">
        <v>58</v>
      </c>
      <c r="F46" s="85">
        <v>88</v>
      </c>
      <c r="G46" s="85">
        <v>57</v>
      </c>
      <c r="H46" s="85">
        <v>87</v>
      </c>
      <c r="I46" s="85">
        <v>96</v>
      </c>
      <c r="J46" s="36">
        <v>0.64</v>
      </c>
      <c r="K46" s="36">
        <v>0.3</v>
      </c>
      <c r="L46" s="36">
        <v>0.64127373147960609</v>
      </c>
      <c r="M46" s="36">
        <v>0.21902518277297833</v>
      </c>
      <c r="N46" s="36">
        <v>0.43805036554595667</v>
      </c>
      <c r="O46" s="138">
        <v>49.526387009472259</v>
      </c>
      <c r="P46" s="36">
        <v>4.0595399188092012</v>
      </c>
    </row>
    <row r="47" spans="1:16" x14ac:dyDescent="0.2">
      <c r="A47" s="31" t="s">
        <v>97</v>
      </c>
      <c r="B47" s="31" t="s">
        <v>98</v>
      </c>
      <c r="C47" s="32" t="s">
        <v>90</v>
      </c>
      <c r="D47" s="32">
        <v>2</v>
      </c>
      <c r="E47" s="32" t="s">
        <v>58</v>
      </c>
      <c r="F47" s="85">
        <v>78</v>
      </c>
      <c r="G47" s="85">
        <v>49</v>
      </c>
      <c r="H47" s="85">
        <v>83</v>
      </c>
      <c r="I47" s="85">
        <v>86</v>
      </c>
      <c r="J47" s="36">
        <v>-0.08</v>
      </c>
      <c r="K47" s="36">
        <v>0.3</v>
      </c>
      <c r="L47" s="36">
        <v>-0.41004714583068991</v>
      </c>
      <c r="M47" s="36">
        <v>0.21902518277297833</v>
      </c>
      <c r="N47" s="36">
        <v>0.43805036554595667</v>
      </c>
      <c r="O47" s="138">
        <v>39.783491204330176</v>
      </c>
      <c r="P47" s="36">
        <v>4.0595399188092012</v>
      </c>
    </row>
    <row r="48" spans="1:16" x14ac:dyDescent="0.2">
      <c r="A48" s="31" t="s">
        <v>99</v>
      </c>
      <c r="B48" s="31" t="s">
        <v>100</v>
      </c>
      <c r="C48" s="32" t="s">
        <v>90</v>
      </c>
      <c r="D48" s="32">
        <v>5</v>
      </c>
      <c r="E48" s="32" t="s">
        <v>70</v>
      </c>
      <c r="F48" s="85">
        <v>83</v>
      </c>
      <c r="G48" s="85">
        <v>49</v>
      </c>
      <c r="H48" s="85">
        <v>81</v>
      </c>
      <c r="I48" s="85">
        <v>81</v>
      </c>
      <c r="J48" s="36">
        <v>-0.12</v>
      </c>
      <c r="K48" s="36">
        <v>0.3</v>
      </c>
      <c r="L48" s="36">
        <v>-0.46845386123681748</v>
      </c>
      <c r="M48" s="36">
        <v>0.21902518277297833</v>
      </c>
      <c r="N48" s="36">
        <v>0.43805036554595667</v>
      </c>
      <c r="O48" s="138">
        <v>39.242219215155622</v>
      </c>
      <c r="P48" s="36">
        <v>4.0595399188092012</v>
      </c>
    </row>
    <row r="49" spans="1:16" x14ac:dyDescent="0.2">
      <c r="A49" s="31" t="s">
        <v>101</v>
      </c>
      <c r="B49" s="31" t="s">
        <v>102</v>
      </c>
      <c r="C49" s="32" t="s">
        <v>90</v>
      </c>
      <c r="D49" s="32">
        <v>3</v>
      </c>
      <c r="E49" s="32" t="s">
        <v>103</v>
      </c>
      <c r="F49" s="85">
        <v>85</v>
      </c>
      <c r="G49" s="85">
        <v>59</v>
      </c>
      <c r="H49" s="85">
        <v>85</v>
      </c>
      <c r="I49" s="85">
        <v>87</v>
      </c>
      <c r="J49" s="36">
        <v>0.37</v>
      </c>
      <c r="K49" s="36">
        <v>0.3</v>
      </c>
      <c r="L49" s="36">
        <v>0.24702840248824509</v>
      </c>
      <c r="M49" s="36">
        <v>0.21902518277297833</v>
      </c>
      <c r="N49" s="36">
        <v>0.43805036554595667</v>
      </c>
      <c r="O49" s="138">
        <v>45.87280108254398</v>
      </c>
      <c r="P49" s="36">
        <v>4.0595399188092012</v>
      </c>
    </row>
    <row r="50" spans="1:16" x14ac:dyDescent="0.2">
      <c r="A50" s="31" t="s">
        <v>104</v>
      </c>
      <c r="B50" s="31" t="s">
        <v>105</v>
      </c>
      <c r="C50" s="32" t="s">
        <v>90</v>
      </c>
      <c r="D50" s="32">
        <v>2</v>
      </c>
      <c r="E50" s="32" t="s">
        <v>103</v>
      </c>
      <c r="F50" s="85">
        <v>82</v>
      </c>
      <c r="G50" s="85">
        <v>50</v>
      </c>
      <c r="H50" s="85">
        <v>82</v>
      </c>
      <c r="I50" s="85">
        <v>85</v>
      </c>
      <c r="J50" s="36">
        <v>-0.01</v>
      </c>
      <c r="K50" s="36">
        <v>0.3</v>
      </c>
      <c r="L50" s="36">
        <v>-0.30783539386996667</v>
      </c>
      <c r="M50" s="36">
        <v>0.21902518277297833</v>
      </c>
      <c r="N50" s="36">
        <v>0.43805036554595667</v>
      </c>
      <c r="O50" s="138">
        <v>40.730717185385657</v>
      </c>
      <c r="P50" s="36">
        <v>4.0595399188092012</v>
      </c>
    </row>
    <row r="51" spans="1:16" x14ac:dyDescent="0.2">
      <c r="A51" s="31" t="s">
        <v>106</v>
      </c>
      <c r="B51" s="31" t="s">
        <v>107</v>
      </c>
      <c r="C51" s="32" t="s">
        <v>108</v>
      </c>
      <c r="D51" s="32">
        <v>1</v>
      </c>
      <c r="E51" s="32" t="s">
        <v>109</v>
      </c>
      <c r="F51" s="85">
        <v>86</v>
      </c>
      <c r="G51" s="85">
        <v>45</v>
      </c>
      <c r="H51" s="85">
        <v>86</v>
      </c>
      <c r="I51" s="85">
        <v>85</v>
      </c>
      <c r="J51" s="36">
        <v>0.06</v>
      </c>
      <c r="K51" s="36">
        <v>0.3</v>
      </c>
      <c r="L51" s="36">
        <v>-0.20562364190924345</v>
      </c>
      <c r="M51" s="36">
        <v>0.21902518277297833</v>
      </c>
      <c r="N51" s="36">
        <v>0.43805036554595667</v>
      </c>
      <c r="O51" s="138">
        <v>41.677943166441139</v>
      </c>
      <c r="P51" s="36">
        <v>4.0595399188092012</v>
      </c>
    </row>
    <row r="52" spans="1:16" x14ac:dyDescent="0.2">
      <c r="A52" s="31" t="s">
        <v>110</v>
      </c>
      <c r="B52" s="31" t="s">
        <v>111</v>
      </c>
      <c r="C52" s="32" t="s">
        <v>108</v>
      </c>
      <c r="D52" s="32">
        <v>1</v>
      </c>
      <c r="E52" s="32" t="s">
        <v>58</v>
      </c>
      <c r="F52" s="85">
        <v>84</v>
      </c>
      <c r="G52" s="85">
        <v>33</v>
      </c>
      <c r="H52" s="85">
        <v>83</v>
      </c>
      <c r="I52" s="85">
        <v>80</v>
      </c>
      <c r="J52" s="36">
        <v>-0.47</v>
      </c>
      <c r="K52" s="36">
        <v>0.32</v>
      </c>
      <c r="L52" s="36">
        <v>-0.97951262104043357</v>
      </c>
      <c r="M52" s="36">
        <v>0.23362686162451021</v>
      </c>
      <c r="N52" s="36">
        <v>0.46725372324902043</v>
      </c>
      <c r="O52" s="138">
        <v>34.506089309878213</v>
      </c>
      <c r="P52" s="36">
        <v>4.3301759133964808</v>
      </c>
    </row>
    <row r="53" spans="1:16" x14ac:dyDescent="0.2">
      <c r="A53" s="31" t="s">
        <v>112</v>
      </c>
      <c r="B53" s="31" t="s">
        <v>113</v>
      </c>
      <c r="C53" s="32" t="s">
        <v>108</v>
      </c>
      <c r="D53" s="32">
        <v>3</v>
      </c>
      <c r="E53" s="32" t="s">
        <v>83</v>
      </c>
      <c r="F53" s="85">
        <v>90</v>
      </c>
      <c r="G53" s="85">
        <v>53</v>
      </c>
      <c r="H53" s="85">
        <v>86</v>
      </c>
      <c r="I53" s="85">
        <v>88</v>
      </c>
      <c r="J53" s="36">
        <v>0.39</v>
      </c>
      <c r="K53" s="36">
        <v>0.3</v>
      </c>
      <c r="L53" s="36">
        <v>0.27623176019130891</v>
      </c>
      <c r="M53" s="36">
        <v>0.21902518277297833</v>
      </c>
      <c r="N53" s="36">
        <v>0.43805036554595667</v>
      </c>
      <c r="O53" s="138">
        <v>46.143437077131267</v>
      </c>
      <c r="P53" s="36">
        <v>4.0595399188092012</v>
      </c>
    </row>
    <row r="54" spans="1:16" x14ac:dyDescent="0.2">
      <c r="A54" s="31" t="s">
        <v>114</v>
      </c>
      <c r="B54" s="31" t="s">
        <v>115</v>
      </c>
      <c r="C54" s="32" t="s">
        <v>108</v>
      </c>
      <c r="D54" s="32">
        <v>1</v>
      </c>
      <c r="E54" s="32" t="s">
        <v>109</v>
      </c>
      <c r="F54" s="85">
        <v>70</v>
      </c>
      <c r="G54" s="85">
        <v>33</v>
      </c>
      <c r="H54" s="85">
        <v>68</v>
      </c>
      <c r="I54" s="85">
        <v>71</v>
      </c>
      <c r="J54" s="36">
        <v>-2.0699999999999998</v>
      </c>
      <c r="K54" s="36">
        <v>0.48</v>
      </c>
      <c r="L54" s="36">
        <v>-3.3157812372855355</v>
      </c>
      <c r="M54" s="36">
        <v>0.35044029243676533</v>
      </c>
      <c r="N54" s="36">
        <v>0.70088058487353067</v>
      </c>
      <c r="O54" s="138">
        <v>12.855209742895809</v>
      </c>
      <c r="P54" s="36">
        <v>6.4952638700947221</v>
      </c>
    </row>
    <row r="55" spans="1:16" x14ac:dyDescent="0.2">
      <c r="A55" s="31" t="s">
        <v>116</v>
      </c>
      <c r="B55" s="31" t="s">
        <v>117</v>
      </c>
      <c r="C55" s="32" t="s">
        <v>108</v>
      </c>
      <c r="D55" s="32">
        <v>2</v>
      </c>
      <c r="E55" s="32" t="s">
        <v>103</v>
      </c>
      <c r="F55" s="85">
        <v>79</v>
      </c>
      <c r="G55" s="85">
        <v>41</v>
      </c>
      <c r="H55" s="85">
        <v>83</v>
      </c>
      <c r="I55" s="85">
        <v>83</v>
      </c>
      <c r="J55" s="36">
        <v>-0.31</v>
      </c>
      <c r="K55" s="36">
        <v>0.32</v>
      </c>
      <c r="L55" s="36">
        <v>-0.74588575941592328</v>
      </c>
      <c r="M55" s="36">
        <v>0.23362686162451021</v>
      </c>
      <c r="N55" s="36">
        <v>0.46725372324902043</v>
      </c>
      <c r="O55" s="138">
        <v>36.671177266576457</v>
      </c>
      <c r="P55" s="36">
        <v>4.3301759133964808</v>
      </c>
    </row>
    <row r="56" spans="1:16" x14ac:dyDescent="0.2">
      <c r="A56" s="31" t="s">
        <v>118</v>
      </c>
      <c r="B56" s="31" t="s">
        <v>119</v>
      </c>
      <c r="C56" s="32" t="s">
        <v>108</v>
      </c>
      <c r="D56" s="32">
        <v>3</v>
      </c>
      <c r="E56" s="32" t="s">
        <v>83</v>
      </c>
      <c r="F56" s="85">
        <v>86</v>
      </c>
      <c r="G56" s="85">
        <v>51</v>
      </c>
      <c r="H56" s="85">
        <v>85</v>
      </c>
      <c r="I56" s="85">
        <v>88</v>
      </c>
      <c r="J56" s="36">
        <v>0.24</v>
      </c>
      <c r="K56" s="36">
        <v>0.3</v>
      </c>
      <c r="L56" s="36">
        <v>5.7206577418330525E-2</v>
      </c>
      <c r="M56" s="36">
        <v>0.21902518277297833</v>
      </c>
      <c r="N56" s="36">
        <v>0.43805036554595667</v>
      </c>
      <c r="O56" s="138">
        <v>44.113667117726656</v>
      </c>
      <c r="P56" s="36">
        <v>4.0595399188092012</v>
      </c>
    </row>
    <row r="57" spans="1:16" x14ac:dyDescent="0.2">
      <c r="A57" s="31" t="s">
        <v>120</v>
      </c>
      <c r="B57" s="31" t="s">
        <v>121</v>
      </c>
      <c r="C57" s="32" t="s">
        <v>108</v>
      </c>
      <c r="D57" s="32">
        <v>4</v>
      </c>
      <c r="E57" s="32" t="s">
        <v>70</v>
      </c>
      <c r="F57" s="85">
        <v>74</v>
      </c>
      <c r="G57" s="85">
        <v>40</v>
      </c>
      <c r="H57" s="85">
        <v>75</v>
      </c>
      <c r="I57" s="85">
        <v>77</v>
      </c>
      <c r="J57" s="36">
        <v>-0.92</v>
      </c>
      <c r="K57" s="36">
        <v>0.4</v>
      </c>
      <c r="L57" s="36">
        <v>-1.6365881693593685</v>
      </c>
      <c r="M57" s="36">
        <v>0.29203357703063781</v>
      </c>
      <c r="N57" s="36">
        <v>0.58406715406127563</v>
      </c>
      <c r="O57" s="138">
        <v>28.416779431664413</v>
      </c>
      <c r="P57" s="36">
        <v>5.4127198917456028</v>
      </c>
    </row>
    <row r="58" spans="1:16" x14ac:dyDescent="0.2">
      <c r="A58" s="31" t="s">
        <v>122</v>
      </c>
      <c r="B58" s="31" t="s">
        <v>123</v>
      </c>
      <c r="C58" s="32" t="s">
        <v>108</v>
      </c>
      <c r="D58" s="32">
        <v>3</v>
      </c>
      <c r="E58" s="32" t="s">
        <v>58</v>
      </c>
      <c r="F58" s="85">
        <v>92</v>
      </c>
      <c r="G58" s="85">
        <v>52</v>
      </c>
      <c r="H58" s="85">
        <v>87</v>
      </c>
      <c r="I58" s="85">
        <v>87</v>
      </c>
      <c r="J58" s="36">
        <v>0.41</v>
      </c>
      <c r="K58" s="36">
        <v>0.3</v>
      </c>
      <c r="L58" s="36">
        <v>0.30543511789437261</v>
      </c>
      <c r="M58" s="36">
        <v>0.21902518277297833</v>
      </c>
      <c r="N58" s="36">
        <v>0.43805036554595667</v>
      </c>
      <c r="O58" s="138">
        <v>46.414073071718541</v>
      </c>
      <c r="P58" s="36">
        <v>4.0595399188092012</v>
      </c>
    </row>
    <row r="59" spans="1:16" x14ac:dyDescent="0.2">
      <c r="A59" s="31" t="s">
        <v>124</v>
      </c>
      <c r="B59" s="31" t="s">
        <v>125</v>
      </c>
      <c r="C59" s="32" t="s">
        <v>108</v>
      </c>
      <c r="D59" s="32">
        <v>1</v>
      </c>
      <c r="E59" s="32" t="s">
        <v>58</v>
      </c>
      <c r="F59" s="85">
        <v>75</v>
      </c>
      <c r="G59" s="85">
        <v>33</v>
      </c>
      <c r="H59" s="85">
        <v>77</v>
      </c>
      <c r="I59" s="85">
        <v>81</v>
      </c>
      <c r="J59" s="36">
        <v>-0.92</v>
      </c>
      <c r="K59" s="36">
        <v>0.4</v>
      </c>
      <c r="L59" s="36">
        <v>-1.6365881693593685</v>
      </c>
      <c r="M59" s="36">
        <v>0.29203357703063781</v>
      </c>
      <c r="N59" s="36">
        <v>0.58406715406127563</v>
      </c>
      <c r="O59" s="138">
        <v>28.416779431664413</v>
      </c>
      <c r="P59" s="36">
        <v>5.4127198917456028</v>
      </c>
    </row>
    <row r="60" spans="1:16" x14ac:dyDescent="0.2">
      <c r="A60" s="31" t="s">
        <v>126</v>
      </c>
      <c r="B60" s="31" t="s">
        <v>127</v>
      </c>
      <c r="C60" s="32" t="s">
        <v>128</v>
      </c>
      <c r="D60" s="32">
        <v>1</v>
      </c>
      <c r="E60" s="32" t="s">
        <v>109</v>
      </c>
      <c r="F60" s="85">
        <v>86</v>
      </c>
      <c r="G60" s="85">
        <v>44</v>
      </c>
      <c r="H60" s="85">
        <v>88</v>
      </c>
      <c r="I60" s="85">
        <v>93</v>
      </c>
      <c r="J60" s="36">
        <v>0.26</v>
      </c>
      <c r="K60" s="36">
        <v>0.3</v>
      </c>
      <c r="L60" s="36">
        <v>8.6409935121394332E-2</v>
      </c>
      <c r="M60" s="36">
        <v>0.21902518277297833</v>
      </c>
      <c r="N60" s="36">
        <v>0.43805036554595667</v>
      </c>
      <c r="O60" s="138">
        <v>44.384303112313944</v>
      </c>
      <c r="P60" s="36">
        <v>4.0595399188092012</v>
      </c>
    </row>
    <row r="61" spans="1:16" x14ac:dyDescent="0.2">
      <c r="A61" s="31" t="s">
        <v>129</v>
      </c>
      <c r="B61" s="31" t="s">
        <v>130</v>
      </c>
      <c r="C61" s="32" t="s">
        <v>128</v>
      </c>
      <c r="D61" s="32">
        <v>1</v>
      </c>
      <c r="E61" s="32" t="s">
        <v>109</v>
      </c>
      <c r="F61" s="85">
        <v>80</v>
      </c>
      <c r="G61" s="85">
        <v>48</v>
      </c>
      <c r="H61" s="85">
        <v>86</v>
      </c>
      <c r="I61" s="85">
        <v>86</v>
      </c>
      <c r="J61" s="36">
        <v>0.01</v>
      </c>
      <c r="K61" s="36">
        <v>0.3</v>
      </c>
      <c r="L61" s="36">
        <v>-0.27863203616690291</v>
      </c>
      <c r="M61" s="36">
        <v>0.21902518277297833</v>
      </c>
      <c r="N61" s="36">
        <v>0.43805036554595667</v>
      </c>
      <c r="O61" s="138">
        <v>41.001353179972931</v>
      </c>
      <c r="P61" s="36">
        <v>4.0595399188092012</v>
      </c>
    </row>
    <row r="62" spans="1:16" x14ac:dyDescent="0.2">
      <c r="A62" s="31" t="s">
        <v>131</v>
      </c>
      <c r="B62" s="31" t="s">
        <v>132</v>
      </c>
      <c r="C62" s="32" t="s">
        <v>128</v>
      </c>
      <c r="D62" s="32">
        <v>1</v>
      </c>
      <c r="E62" s="32" t="s">
        <v>103</v>
      </c>
      <c r="F62" s="85">
        <v>90</v>
      </c>
      <c r="G62" s="85">
        <v>58</v>
      </c>
      <c r="H62" s="85">
        <v>89</v>
      </c>
      <c r="I62" s="85">
        <v>93</v>
      </c>
      <c r="J62" s="36">
        <v>0.69</v>
      </c>
      <c r="K62" s="36">
        <v>0.32</v>
      </c>
      <c r="L62" s="36">
        <v>0.71428212573726546</v>
      </c>
      <c r="M62" s="36">
        <v>0.23362686162451021</v>
      </c>
      <c r="N62" s="36">
        <v>0.46725372324902043</v>
      </c>
      <c r="O62" s="138">
        <v>50.20297699594046</v>
      </c>
      <c r="P62" s="36">
        <v>4.3301759133964808</v>
      </c>
    </row>
    <row r="63" spans="1:16" x14ac:dyDescent="0.2">
      <c r="A63" s="31" t="s">
        <v>133</v>
      </c>
      <c r="B63" s="31" t="s">
        <v>134</v>
      </c>
      <c r="C63" s="32" t="s">
        <v>128</v>
      </c>
      <c r="D63" s="32">
        <v>1</v>
      </c>
      <c r="E63" s="32" t="s">
        <v>109</v>
      </c>
      <c r="F63" s="85">
        <v>92</v>
      </c>
      <c r="G63" s="85">
        <v>62</v>
      </c>
      <c r="H63" s="85">
        <v>90</v>
      </c>
      <c r="I63" s="85">
        <v>85</v>
      </c>
      <c r="J63" s="36">
        <v>0.66</v>
      </c>
      <c r="K63" s="36">
        <v>0.3</v>
      </c>
      <c r="L63" s="36">
        <v>0.67047708918266991</v>
      </c>
      <c r="M63" s="36">
        <v>0.21902518277297833</v>
      </c>
      <c r="N63" s="36">
        <v>0.43805036554595667</v>
      </c>
      <c r="O63" s="138">
        <v>49.797023004059547</v>
      </c>
      <c r="P63" s="36">
        <v>4.0595399188092012</v>
      </c>
    </row>
    <row r="64" spans="1:16" x14ac:dyDescent="0.2">
      <c r="A64" s="31" t="s">
        <v>135</v>
      </c>
      <c r="B64" s="31" t="s">
        <v>136</v>
      </c>
      <c r="C64" s="32" t="s">
        <v>128</v>
      </c>
      <c r="D64" s="32">
        <v>1</v>
      </c>
      <c r="E64" s="32" t="s">
        <v>58</v>
      </c>
      <c r="F64" s="85">
        <v>84</v>
      </c>
      <c r="G64" s="85">
        <v>57</v>
      </c>
      <c r="H64" s="85">
        <v>90</v>
      </c>
      <c r="I64" s="85">
        <v>93</v>
      </c>
      <c r="J64" s="36">
        <v>0.55000000000000004</v>
      </c>
      <c r="K64" s="36">
        <v>0.3</v>
      </c>
      <c r="L64" s="36">
        <v>0.50985862181581909</v>
      </c>
      <c r="M64" s="36">
        <v>0.21902518277297833</v>
      </c>
      <c r="N64" s="36">
        <v>0.43805036554595667</v>
      </c>
      <c r="O64" s="138">
        <v>48.308525033829497</v>
      </c>
      <c r="P64" s="36">
        <v>4.0595399188092012</v>
      </c>
    </row>
    <row r="65" spans="1:16" x14ac:dyDescent="0.2">
      <c r="A65" s="31" t="s">
        <v>137</v>
      </c>
      <c r="B65" s="31" t="s">
        <v>138</v>
      </c>
      <c r="C65" s="32" t="s">
        <v>128</v>
      </c>
      <c r="D65" s="32">
        <v>2</v>
      </c>
      <c r="E65" s="32" t="s">
        <v>103</v>
      </c>
      <c r="F65" s="85">
        <v>89</v>
      </c>
      <c r="G65" s="85">
        <v>53</v>
      </c>
      <c r="H65" s="85">
        <v>87</v>
      </c>
      <c r="I65" s="85">
        <v>91</v>
      </c>
      <c r="J65" s="36">
        <v>0.46</v>
      </c>
      <c r="K65" s="36">
        <v>0.3</v>
      </c>
      <c r="L65" s="36">
        <v>0.37844351215203215</v>
      </c>
      <c r="M65" s="36">
        <v>0.21902518277297833</v>
      </c>
      <c r="N65" s="36">
        <v>0.43805036554595667</v>
      </c>
      <c r="O65" s="138">
        <v>47.090663058186735</v>
      </c>
      <c r="P65" s="36">
        <v>4.0595399188092012</v>
      </c>
    </row>
    <row r="66" spans="1:16" x14ac:dyDescent="0.2">
      <c r="A66" s="31" t="s">
        <v>139</v>
      </c>
      <c r="B66" s="31" t="s">
        <v>140</v>
      </c>
      <c r="C66" s="32" t="s">
        <v>128</v>
      </c>
      <c r="D66" s="32">
        <v>1</v>
      </c>
      <c r="E66" s="32" t="s">
        <v>103</v>
      </c>
      <c r="F66" s="85">
        <v>88</v>
      </c>
      <c r="G66" s="85">
        <v>55</v>
      </c>
      <c r="H66" s="85">
        <v>83</v>
      </c>
      <c r="I66" s="85">
        <v>86</v>
      </c>
      <c r="J66" s="36">
        <v>0.28000000000000003</v>
      </c>
      <c r="K66" s="36">
        <v>0.3</v>
      </c>
      <c r="L66" s="36">
        <v>0.11561329282445813</v>
      </c>
      <c r="M66" s="36">
        <v>0.21902518277297833</v>
      </c>
      <c r="N66" s="36">
        <v>0.43805036554595667</v>
      </c>
      <c r="O66" s="138">
        <v>44.654939106901217</v>
      </c>
      <c r="P66" s="36">
        <v>4.0595399188092012</v>
      </c>
    </row>
    <row r="67" spans="1:16" x14ac:dyDescent="0.2">
      <c r="A67" s="31" t="s">
        <v>141</v>
      </c>
      <c r="B67" s="31" t="s">
        <v>142</v>
      </c>
      <c r="C67" s="32" t="s">
        <v>128</v>
      </c>
      <c r="D67" s="32">
        <v>4</v>
      </c>
      <c r="E67" s="32" t="s">
        <v>70</v>
      </c>
      <c r="F67" s="85">
        <v>85</v>
      </c>
      <c r="G67" s="85">
        <v>54</v>
      </c>
      <c r="H67" s="85">
        <v>84</v>
      </c>
      <c r="I67" s="85">
        <v>87</v>
      </c>
      <c r="J67" s="36">
        <v>0.24</v>
      </c>
      <c r="K67" s="36">
        <v>0.3</v>
      </c>
      <c r="L67" s="36">
        <v>5.7206577418330525E-2</v>
      </c>
      <c r="M67" s="36">
        <v>0.21902518277297833</v>
      </c>
      <c r="N67" s="36">
        <v>0.43805036554595667</v>
      </c>
      <c r="O67" s="138">
        <v>44.113667117726656</v>
      </c>
      <c r="P67" s="36">
        <v>4.0595399188092012</v>
      </c>
    </row>
    <row r="68" spans="1:16" x14ac:dyDescent="0.2">
      <c r="A68" s="31" t="s">
        <v>143</v>
      </c>
      <c r="B68" s="31" t="s">
        <v>144</v>
      </c>
      <c r="C68" s="32" t="s">
        <v>128</v>
      </c>
      <c r="D68" s="32">
        <v>4</v>
      </c>
      <c r="E68" s="32" t="s">
        <v>70</v>
      </c>
      <c r="F68" s="85">
        <v>81</v>
      </c>
      <c r="G68" s="85">
        <v>45</v>
      </c>
      <c r="H68" s="85">
        <v>79</v>
      </c>
      <c r="I68" s="85">
        <v>83</v>
      </c>
      <c r="J68" s="36">
        <v>-0.26</v>
      </c>
      <c r="K68" s="36">
        <v>0.32</v>
      </c>
      <c r="L68" s="36">
        <v>-0.67287736515826391</v>
      </c>
      <c r="M68" s="36">
        <v>0.23362686162451021</v>
      </c>
      <c r="N68" s="36">
        <v>0.46725372324902043</v>
      </c>
      <c r="O68" s="138">
        <v>37.347767253044658</v>
      </c>
      <c r="P68" s="36">
        <v>4.3301759133964808</v>
      </c>
    </row>
    <row r="69" spans="1:16" x14ac:dyDescent="0.2">
      <c r="A69" s="31" t="s">
        <v>145</v>
      </c>
      <c r="B69" s="31" t="s">
        <v>146</v>
      </c>
      <c r="C69" s="32" t="s">
        <v>128</v>
      </c>
      <c r="D69" s="32">
        <v>1</v>
      </c>
      <c r="E69" s="32" t="s">
        <v>58</v>
      </c>
      <c r="F69" s="85">
        <v>85</v>
      </c>
      <c r="G69" s="85">
        <v>48</v>
      </c>
      <c r="H69" s="85">
        <v>85</v>
      </c>
      <c r="I69" s="85">
        <v>91</v>
      </c>
      <c r="J69" s="36">
        <v>0.21</v>
      </c>
      <c r="K69" s="36">
        <v>0.3</v>
      </c>
      <c r="L69" s="36">
        <v>1.3401540863734863E-2</v>
      </c>
      <c r="M69" s="36">
        <v>0.21902518277297833</v>
      </c>
      <c r="N69" s="36">
        <v>0.43805036554595667</v>
      </c>
      <c r="O69" s="138">
        <v>43.707713125845743</v>
      </c>
      <c r="P69" s="36">
        <v>4.0595399188092012</v>
      </c>
    </row>
    <row r="70" spans="1:16" x14ac:dyDescent="0.2">
      <c r="A70" s="31" t="s">
        <v>147</v>
      </c>
      <c r="B70" s="31" t="s">
        <v>148</v>
      </c>
      <c r="C70" s="32" t="s">
        <v>128</v>
      </c>
      <c r="D70" s="32">
        <v>3</v>
      </c>
      <c r="E70" s="32" t="s">
        <v>103</v>
      </c>
      <c r="F70" s="85">
        <v>86</v>
      </c>
      <c r="G70" s="85">
        <v>52</v>
      </c>
      <c r="H70" s="85">
        <v>84</v>
      </c>
      <c r="I70" s="85">
        <v>85</v>
      </c>
      <c r="J70" s="36">
        <v>0.17</v>
      </c>
      <c r="K70" s="36">
        <v>0.3</v>
      </c>
      <c r="L70" s="36">
        <v>-4.5005174542392661E-2</v>
      </c>
      <c r="M70" s="36">
        <v>0.21902518277297833</v>
      </c>
      <c r="N70" s="36">
        <v>0.43805036554595667</v>
      </c>
      <c r="O70" s="138">
        <v>43.166441136671182</v>
      </c>
      <c r="P70" s="36">
        <v>4.0595399188092012</v>
      </c>
    </row>
    <row r="71" spans="1:16" x14ac:dyDescent="0.2">
      <c r="A71" s="31" t="s">
        <v>149</v>
      </c>
      <c r="B71" s="31" t="s">
        <v>150</v>
      </c>
      <c r="C71" s="32" t="s">
        <v>128</v>
      </c>
      <c r="D71" s="32">
        <v>1</v>
      </c>
      <c r="E71" s="32" t="s">
        <v>109</v>
      </c>
      <c r="F71" s="85">
        <v>88</v>
      </c>
      <c r="G71" s="85">
        <v>61</v>
      </c>
      <c r="H71" s="85">
        <v>86</v>
      </c>
      <c r="I71" s="85">
        <v>87</v>
      </c>
      <c r="J71" s="36">
        <v>0.5</v>
      </c>
      <c r="K71" s="36">
        <v>0.3</v>
      </c>
      <c r="L71" s="36">
        <v>0.43685022755815961</v>
      </c>
      <c r="M71" s="36">
        <v>0.21902518277297833</v>
      </c>
      <c r="N71" s="36">
        <v>0.43805036554595667</v>
      </c>
      <c r="O71" s="138">
        <v>47.631935047361303</v>
      </c>
      <c r="P71" s="36">
        <v>4.0595399188092012</v>
      </c>
    </row>
    <row r="72" spans="1:16" x14ac:dyDescent="0.2">
      <c r="A72" s="31" t="s">
        <v>151</v>
      </c>
      <c r="B72" s="31" t="s">
        <v>152</v>
      </c>
      <c r="C72" s="32" t="s">
        <v>128</v>
      </c>
      <c r="D72" s="32">
        <v>2</v>
      </c>
      <c r="E72" s="32" t="s">
        <v>58</v>
      </c>
      <c r="F72" s="85">
        <v>87</v>
      </c>
      <c r="G72" s="85">
        <v>64</v>
      </c>
      <c r="H72" s="85">
        <v>87</v>
      </c>
      <c r="I72" s="85">
        <v>89</v>
      </c>
      <c r="J72" s="36">
        <v>0.62</v>
      </c>
      <c r="K72" s="36">
        <v>0.3</v>
      </c>
      <c r="L72" s="36">
        <v>0.61207037377654228</v>
      </c>
      <c r="M72" s="36">
        <v>0.21902518277297833</v>
      </c>
      <c r="N72" s="36">
        <v>0.43805036554595667</v>
      </c>
      <c r="O72" s="138">
        <v>49.255751014884986</v>
      </c>
      <c r="P72" s="36">
        <v>4.0595399188092012</v>
      </c>
    </row>
    <row r="73" spans="1:16" x14ac:dyDescent="0.2">
      <c r="A73" s="31" t="s">
        <v>153</v>
      </c>
      <c r="B73" s="31" t="s">
        <v>154</v>
      </c>
      <c r="C73" s="32" t="s">
        <v>155</v>
      </c>
      <c r="D73" s="32">
        <v>1</v>
      </c>
      <c r="E73" s="32" t="s">
        <v>58</v>
      </c>
      <c r="F73" s="85">
        <v>94</v>
      </c>
      <c r="G73" s="85">
        <v>61</v>
      </c>
      <c r="H73" s="85">
        <v>100</v>
      </c>
      <c r="I73" s="85">
        <v>100</v>
      </c>
      <c r="J73" s="36">
        <v>1.39</v>
      </c>
      <c r="K73" s="36">
        <v>0.34</v>
      </c>
      <c r="L73" s="36">
        <v>1.7363996453444976</v>
      </c>
      <c r="M73" s="36">
        <v>0.24822854047604212</v>
      </c>
      <c r="N73" s="36">
        <v>0.49645708095208424</v>
      </c>
      <c r="O73" s="138">
        <v>59.675236806495263</v>
      </c>
      <c r="P73" s="36">
        <v>4.6008119079837622</v>
      </c>
    </row>
    <row r="74" spans="1:16" x14ac:dyDescent="0.2">
      <c r="A74" s="31" t="s">
        <v>156</v>
      </c>
      <c r="B74" s="31" t="s">
        <v>157</v>
      </c>
      <c r="C74" s="32" t="s">
        <v>155</v>
      </c>
      <c r="D74" s="32">
        <v>1</v>
      </c>
      <c r="E74" s="32" t="s">
        <v>109</v>
      </c>
      <c r="F74" s="85">
        <v>94</v>
      </c>
      <c r="G74" s="85">
        <v>65</v>
      </c>
      <c r="H74" s="85">
        <v>99</v>
      </c>
      <c r="I74" s="85">
        <v>98</v>
      </c>
      <c r="J74" s="36">
        <v>1.42</v>
      </c>
      <c r="K74" s="36">
        <v>0.34</v>
      </c>
      <c r="L74" s="36">
        <v>1.7802046818990933</v>
      </c>
      <c r="M74" s="36">
        <v>0.24822854047604212</v>
      </c>
      <c r="N74" s="36">
        <v>0.49645708095208424</v>
      </c>
      <c r="O74" s="138">
        <v>60.081190798376184</v>
      </c>
      <c r="P74" s="36">
        <v>4.6008119079837622</v>
      </c>
    </row>
    <row r="75" spans="1:16" x14ac:dyDescent="0.2">
      <c r="A75" s="31" t="s">
        <v>158</v>
      </c>
      <c r="B75" s="31" t="s">
        <v>159</v>
      </c>
      <c r="C75" s="32" t="s">
        <v>155</v>
      </c>
      <c r="D75" s="32">
        <v>1</v>
      </c>
      <c r="E75" s="32" t="s">
        <v>58</v>
      </c>
      <c r="F75" s="85">
        <v>79</v>
      </c>
      <c r="G75" s="85">
        <v>34</v>
      </c>
      <c r="H75" s="85">
        <v>74</v>
      </c>
      <c r="I75" s="85">
        <v>82</v>
      </c>
      <c r="J75" s="36">
        <v>-0.81</v>
      </c>
      <c r="K75" s="36">
        <v>0.38</v>
      </c>
      <c r="L75" s="36">
        <v>-1.475969701992518</v>
      </c>
      <c r="M75" s="36">
        <v>0.27743189817910591</v>
      </c>
      <c r="N75" s="36">
        <v>0.55486379635821181</v>
      </c>
      <c r="O75" s="138">
        <v>29.905277401894455</v>
      </c>
      <c r="P75" s="36">
        <v>5.1420838971583223</v>
      </c>
    </row>
    <row r="76" spans="1:16" x14ac:dyDescent="0.2">
      <c r="A76" s="31" t="s">
        <v>160</v>
      </c>
      <c r="B76" s="31" t="s">
        <v>161</v>
      </c>
      <c r="C76" s="32" t="s">
        <v>155</v>
      </c>
      <c r="D76" s="32">
        <v>1</v>
      </c>
      <c r="E76" s="32" t="s">
        <v>58</v>
      </c>
      <c r="F76" s="85">
        <v>80</v>
      </c>
      <c r="G76" s="85">
        <v>40</v>
      </c>
      <c r="H76" s="85">
        <v>89</v>
      </c>
      <c r="I76" s="85">
        <v>91</v>
      </c>
      <c r="J76" s="36">
        <v>0.01</v>
      </c>
      <c r="K76" s="36">
        <v>0.3</v>
      </c>
      <c r="L76" s="36">
        <v>-0.27863203616690291</v>
      </c>
      <c r="M76" s="36">
        <v>0.21902518277297833</v>
      </c>
      <c r="N76" s="36">
        <v>0.43805036554595667</v>
      </c>
      <c r="O76" s="138">
        <v>41.001353179972931</v>
      </c>
      <c r="P76" s="36">
        <v>4.0595399188092012</v>
      </c>
    </row>
    <row r="77" spans="1:16" x14ac:dyDescent="0.2">
      <c r="A77" s="31" t="s">
        <v>162</v>
      </c>
      <c r="B77" s="31" t="s">
        <v>163</v>
      </c>
      <c r="C77" s="32" t="s">
        <v>155</v>
      </c>
      <c r="D77" s="32">
        <v>2</v>
      </c>
      <c r="E77" s="32" t="s">
        <v>164</v>
      </c>
      <c r="F77" s="85">
        <v>80</v>
      </c>
      <c r="G77" s="85">
        <v>44</v>
      </c>
      <c r="H77" s="85">
        <v>85</v>
      </c>
      <c r="I77" s="85">
        <v>87</v>
      </c>
      <c r="J77" s="36">
        <v>-0.08</v>
      </c>
      <c r="K77" s="36">
        <v>0.3</v>
      </c>
      <c r="L77" s="36">
        <v>-0.41004714583068991</v>
      </c>
      <c r="M77" s="36">
        <v>0.21902518277297833</v>
      </c>
      <c r="N77" s="36">
        <v>0.43805036554595667</v>
      </c>
      <c r="O77" s="138">
        <v>39.783491204330176</v>
      </c>
      <c r="P77" s="36">
        <v>4.0595399188092012</v>
      </c>
    </row>
    <row r="78" spans="1:16" x14ac:dyDescent="0.2">
      <c r="A78" s="31" t="s">
        <v>165</v>
      </c>
      <c r="B78" s="31" t="s">
        <v>166</v>
      </c>
      <c r="C78" s="32" t="s">
        <v>155</v>
      </c>
      <c r="D78" s="32">
        <v>1</v>
      </c>
      <c r="E78" s="32" t="s">
        <v>103</v>
      </c>
      <c r="F78" s="85">
        <v>88</v>
      </c>
      <c r="G78" s="85">
        <v>42</v>
      </c>
      <c r="H78" s="85">
        <v>86</v>
      </c>
      <c r="I78" s="85">
        <v>94</v>
      </c>
      <c r="J78" s="36">
        <v>0.24</v>
      </c>
      <c r="K78" s="36">
        <v>0.3</v>
      </c>
      <c r="L78" s="36">
        <v>5.7206577418330525E-2</v>
      </c>
      <c r="M78" s="36">
        <v>0.21902518277297833</v>
      </c>
      <c r="N78" s="36">
        <v>0.43805036554595667</v>
      </c>
      <c r="O78" s="138">
        <v>44.113667117726656</v>
      </c>
      <c r="P78" s="36">
        <v>4.0595399188092012</v>
      </c>
    </row>
    <row r="79" spans="1:16" x14ac:dyDescent="0.2">
      <c r="A79" s="31" t="s">
        <v>167</v>
      </c>
      <c r="B79" s="31" t="s">
        <v>168</v>
      </c>
      <c r="C79" s="32" t="s">
        <v>155</v>
      </c>
      <c r="D79" s="32">
        <v>4</v>
      </c>
      <c r="E79" s="32" t="s">
        <v>70</v>
      </c>
      <c r="F79" s="85">
        <v>89</v>
      </c>
      <c r="G79" s="85">
        <v>60</v>
      </c>
      <c r="H79" s="85">
        <v>89</v>
      </c>
      <c r="I79" s="85">
        <v>90</v>
      </c>
      <c r="J79" s="36">
        <v>0.64</v>
      </c>
      <c r="K79" s="36">
        <v>0.3</v>
      </c>
      <c r="L79" s="36">
        <v>0.64127373147960609</v>
      </c>
      <c r="M79" s="36">
        <v>0.21902518277297833</v>
      </c>
      <c r="N79" s="36">
        <v>0.43805036554595667</v>
      </c>
      <c r="O79" s="138">
        <v>49.526387009472259</v>
      </c>
      <c r="P79" s="36">
        <v>4.0595399188092012</v>
      </c>
    </row>
    <row r="80" spans="1:16" x14ac:dyDescent="0.2">
      <c r="A80" s="31" t="s">
        <v>169</v>
      </c>
      <c r="B80" s="31" t="s">
        <v>170</v>
      </c>
      <c r="C80" s="32" t="s">
        <v>155</v>
      </c>
      <c r="D80" s="32">
        <v>3</v>
      </c>
      <c r="E80" s="32" t="s">
        <v>103</v>
      </c>
      <c r="F80" s="85">
        <v>81</v>
      </c>
      <c r="G80" s="85">
        <v>40</v>
      </c>
      <c r="H80" s="85">
        <v>83</v>
      </c>
      <c r="I80" s="85">
        <v>86</v>
      </c>
      <c r="J80" s="36">
        <v>-0.21</v>
      </c>
      <c r="K80" s="36">
        <v>0.3</v>
      </c>
      <c r="L80" s="36">
        <v>-0.59986897090060443</v>
      </c>
      <c r="M80" s="36">
        <v>0.21902518277297833</v>
      </c>
      <c r="N80" s="36">
        <v>0.43805036554595667</v>
      </c>
      <c r="O80" s="138">
        <v>38.02435723951286</v>
      </c>
      <c r="P80" s="36">
        <v>4.0595399188092012</v>
      </c>
    </row>
    <row r="81" spans="1:16" x14ac:dyDescent="0.2">
      <c r="A81" s="31" t="s">
        <v>171</v>
      </c>
      <c r="B81" s="31" t="s">
        <v>172</v>
      </c>
      <c r="C81" s="32" t="s">
        <v>155</v>
      </c>
      <c r="D81" s="32">
        <v>3</v>
      </c>
      <c r="E81" s="32" t="s">
        <v>83</v>
      </c>
      <c r="F81" s="85">
        <v>75</v>
      </c>
      <c r="G81" s="85">
        <v>38</v>
      </c>
      <c r="H81" s="85">
        <v>82</v>
      </c>
      <c r="I81" s="85">
        <v>82</v>
      </c>
      <c r="J81" s="36">
        <v>-0.55000000000000004</v>
      </c>
      <c r="K81" s="36">
        <v>0.34</v>
      </c>
      <c r="L81" s="36">
        <v>-1.0963260518526887</v>
      </c>
      <c r="M81" s="36">
        <v>0.24822854047604212</v>
      </c>
      <c r="N81" s="36">
        <v>0.49645708095208424</v>
      </c>
      <c r="O81" s="138">
        <v>33.423545331529098</v>
      </c>
      <c r="P81" s="36">
        <v>4.6008119079837622</v>
      </c>
    </row>
    <row r="82" spans="1:16" x14ac:dyDescent="0.2">
      <c r="A82" s="31" t="s">
        <v>173</v>
      </c>
      <c r="B82" s="31" t="s">
        <v>174</v>
      </c>
      <c r="C82" s="32" t="s">
        <v>155</v>
      </c>
      <c r="D82" s="32">
        <v>1</v>
      </c>
      <c r="E82" s="32" t="s">
        <v>109</v>
      </c>
      <c r="F82" s="85">
        <v>85</v>
      </c>
      <c r="G82" s="85">
        <v>50</v>
      </c>
      <c r="H82" s="85">
        <v>89</v>
      </c>
      <c r="I82" s="85">
        <v>94</v>
      </c>
      <c r="J82" s="36">
        <v>0.41</v>
      </c>
      <c r="K82" s="36">
        <v>0.3</v>
      </c>
      <c r="L82" s="36">
        <v>0.30543511789437261</v>
      </c>
      <c r="M82" s="36">
        <v>0.21902518277297833</v>
      </c>
      <c r="N82" s="36">
        <v>0.43805036554595667</v>
      </c>
      <c r="O82" s="138">
        <v>46.414073071718541</v>
      </c>
      <c r="P82" s="36">
        <v>4.0595399188092012</v>
      </c>
    </row>
    <row r="83" spans="1:16" x14ac:dyDescent="0.2">
      <c r="A83" s="31" t="s">
        <v>175</v>
      </c>
      <c r="B83" s="31" t="s">
        <v>176</v>
      </c>
      <c r="C83" s="32" t="s">
        <v>155</v>
      </c>
      <c r="D83" s="32">
        <v>2</v>
      </c>
      <c r="E83" s="32" t="s">
        <v>164</v>
      </c>
      <c r="F83" s="85">
        <v>82</v>
      </c>
      <c r="G83" s="85">
        <v>42</v>
      </c>
      <c r="H83" s="85">
        <v>85</v>
      </c>
      <c r="I83" s="85">
        <v>90</v>
      </c>
      <c r="J83" s="36">
        <v>-0.01</v>
      </c>
      <c r="K83" s="36">
        <v>0.3</v>
      </c>
      <c r="L83" s="36">
        <v>-0.30783539386996667</v>
      </c>
      <c r="M83" s="36">
        <v>0.21902518277297833</v>
      </c>
      <c r="N83" s="36">
        <v>0.43805036554595667</v>
      </c>
      <c r="O83" s="138">
        <v>40.730717185385657</v>
      </c>
      <c r="P83" s="36">
        <v>4.0595399188092012</v>
      </c>
    </row>
    <row r="84" spans="1:16" x14ac:dyDescent="0.2">
      <c r="A84" s="31" t="s">
        <v>177</v>
      </c>
      <c r="B84" s="31" t="s">
        <v>178</v>
      </c>
      <c r="C84" s="32" t="s">
        <v>155</v>
      </c>
      <c r="D84" s="32">
        <v>2</v>
      </c>
      <c r="E84" s="32" t="s">
        <v>109</v>
      </c>
      <c r="F84" s="85">
        <v>85</v>
      </c>
      <c r="G84" s="85">
        <v>58</v>
      </c>
      <c r="H84" s="85">
        <v>86</v>
      </c>
      <c r="I84" s="85">
        <v>90</v>
      </c>
      <c r="J84" s="36">
        <v>0.44</v>
      </c>
      <c r="K84" s="36">
        <v>0.3</v>
      </c>
      <c r="L84" s="36">
        <v>0.34924015444896833</v>
      </c>
      <c r="M84" s="36">
        <v>0.21902518277297833</v>
      </c>
      <c r="N84" s="36">
        <v>0.43805036554595667</v>
      </c>
      <c r="O84" s="138">
        <v>46.820027063599461</v>
      </c>
      <c r="P84" s="36">
        <v>4.0595399188092012</v>
      </c>
    </row>
    <row r="85" spans="1:16" x14ac:dyDescent="0.2">
      <c r="A85" s="31" t="s">
        <v>179</v>
      </c>
      <c r="B85" s="31" t="s">
        <v>180</v>
      </c>
      <c r="C85" s="32" t="s">
        <v>155</v>
      </c>
      <c r="D85" s="32">
        <v>2</v>
      </c>
      <c r="E85" s="32" t="s">
        <v>103</v>
      </c>
      <c r="F85" s="85">
        <v>87</v>
      </c>
      <c r="G85" s="85">
        <v>52</v>
      </c>
      <c r="H85" s="85">
        <v>89</v>
      </c>
      <c r="I85" s="85">
        <v>91</v>
      </c>
      <c r="J85" s="36">
        <v>0.44</v>
      </c>
      <c r="K85" s="36">
        <v>0.3</v>
      </c>
      <c r="L85" s="36">
        <v>0.34924015444896833</v>
      </c>
      <c r="M85" s="36">
        <v>0.21902518277297833</v>
      </c>
      <c r="N85" s="36">
        <v>0.43805036554595667</v>
      </c>
      <c r="O85" s="138">
        <v>46.820027063599461</v>
      </c>
      <c r="P85" s="36">
        <v>4.0595399188092012</v>
      </c>
    </row>
    <row r="86" spans="1:16" x14ac:dyDescent="0.2">
      <c r="A86" s="31" t="s">
        <v>181</v>
      </c>
      <c r="B86" s="31" t="s">
        <v>182</v>
      </c>
      <c r="C86" s="32" t="s">
        <v>183</v>
      </c>
      <c r="D86" s="32">
        <v>1</v>
      </c>
      <c r="E86" s="32" t="s">
        <v>103</v>
      </c>
      <c r="F86" s="85">
        <v>87</v>
      </c>
      <c r="G86" s="85">
        <v>56</v>
      </c>
      <c r="H86" s="85">
        <v>93</v>
      </c>
      <c r="I86" s="85">
        <v>94</v>
      </c>
      <c r="J86" s="36">
        <v>0.69</v>
      </c>
      <c r="K86" s="36">
        <v>0.32</v>
      </c>
      <c r="L86" s="36">
        <v>0.71428212573726546</v>
      </c>
      <c r="M86" s="36">
        <v>0.23362686162451021</v>
      </c>
      <c r="N86" s="36">
        <v>0.46725372324902043</v>
      </c>
      <c r="O86" s="138">
        <v>50.20297699594046</v>
      </c>
      <c r="P86" s="36">
        <v>4.3301759133964808</v>
      </c>
    </row>
    <row r="87" spans="1:16" x14ac:dyDescent="0.2">
      <c r="A87" s="31" t="s">
        <v>184</v>
      </c>
      <c r="B87" s="31" t="s">
        <v>185</v>
      </c>
      <c r="C87" s="32" t="s">
        <v>183</v>
      </c>
      <c r="D87" s="32">
        <v>1</v>
      </c>
      <c r="E87" s="32" t="s">
        <v>58</v>
      </c>
      <c r="F87" s="85">
        <v>76</v>
      </c>
      <c r="G87" s="85">
        <v>51</v>
      </c>
      <c r="H87" s="85">
        <v>88</v>
      </c>
      <c r="I87" s="85">
        <v>87</v>
      </c>
      <c r="J87" s="36">
        <v>0.06</v>
      </c>
      <c r="K87" s="36">
        <v>0.3</v>
      </c>
      <c r="L87" s="36">
        <v>-0.20562364190924345</v>
      </c>
      <c r="M87" s="36">
        <v>0.21902518277297833</v>
      </c>
      <c r="N87" s="36">
        <v>0.43805036554595667</v>
      </c>
      <c r="O87" s="138">
        <v>41.677943166441139</v>
      </c>
      <c r="P87" s="36">
        <v>4.0595399188092012</v>
      </c>
    </row>
    <row r="88" spans="1:16" x14ac:dyDescent="0.2">
      <c r="A88" s="31" t="s">
        <v>186</v>
      </c>
      <c r="B88" s="31" t="s">
        <v>187</v>
      </c>
      <c r="C88" s="32" t="s">
        <v>183</v>
      </c>
      <c r="D88" s="32">
        <v>1</v>
      </c>
      <c r="E88" s="32" t="s">
        <v>103</v>
      </c>
      <c r="F88" s="85">
        <v>84</v>
      </c>
      <c r="G88" s="85">
        <v>42</v>
      </c>
      <c r="H88" s="85">
        <v>86</v>
      </c>
      <c r="I88" s="85">
        <v>93</v>
      </c>
      <c r="J88" s="36">
        <v>0.12</v>
      </c>
      <c r="K88" s="36">
        <v>0.3</v>
      </c>
      <c r="L88" s="36">
        <v>-0.11801356880005213</v>
      </c>
      <c r="M88" s="36">
        <v>0.21902518277297833</v>
      </c>
      <c r="N88" s="36">
        <v>0.43805036554595667</v>
      </c>
      <c r="O88" s="138">
        <v>42.489851150202981</v>
      </c>
      <c r="P88" s="36">
        <v>4.0595399188092012</v>
      </c>
    </row>
    <row r="89" spans="1:16" x14ac:dyDescent="0.2">
      <c r="A89" s="31" t="s">
        <v>188</v>
      </c>
      <c r="B89" s="31" t="s">
        <v>189</v>
      </c>
      <c r="C89" s="32" t="s">
        <v>183</v>
      </c>
      <c r="D89" s="32">
        <v>2</v>
      </c>
      <c r="E89" s="32" t="s">
        <v>58</v>
      </c>
      <c r="F89" s="85">
        <v>86</v>
      </c>
      <c r="G89" s="85">
        <v>56</v>
      </c>
      <c r="H89" s="85">
        <v>87</v>
      </c>
      <c r="I89" s="85">
        <v>90</v>
      </c>
      <c r="J89" s="36">
        <v>0.44</v>
      </c>
      <c r="K89" s="36">
        <v>0.3</v>
      </c>
      <c r="L89" s="36">
        <v>0.34924015444896833</v>
      </c>
      <c r="M89" s="36">
        <v>0.21902518277297833</v>
      </c>
      <c r="N89" s="36">
        <v>0.43805036554595667</v>
      </c>
      <c r="O89" s="138">
        <v>46.820027063599461</v>
      </c>
      <c r="P89" s="36">
        <v>4.0595399188092012</v>
      </c>
    </row>
    <row r="90" spans="1:16" x14ac:dyDescent="0.2">
      <c r="A90" s="31" t="s">
        <v>190</v>
      </c>
      <c r="B90" s="31" t="s">
        <v>191</v>
      </c>
      <c r="C90" s="32" t="s">
        <v>183</v>
      </c>
      <c r="D90" s="32">
        <v>2</v>
      </c>
      <c r="E90" s="32" t="s">
        <v>109</v>
      </c>
      <c r="F90" s="85">
        <v>79</v>
      </c>
      <c r="G90" s="85">
        <v>44</v>
      </c>
      <c r="H90" s="85">
        <v>84</v>
      </c>
      <c r="I90" s="85">
        <v>87</v>
      </c>
      <c r="J90" s="36">
        <v>-0.12</v>
      </c>
      <c r="K90" s="36">
        <v>0.3</v>
      </c>
      <c r="L90" s="36">
        <v>-0.46845386123681748</v>
      </c>
      <c r="M90" s="36">
        <v>0.21902518277297833</v>
      </c>
      <c r="N90" s="36">
        <v>0.43805036554595667</v>
      </c>
      <c r="O90" s="138">
        <v>39.242219215155622</v>
      </c>
      <c r="P90" s="36">
        <v>4.0595399188092012</v>
      </c>
    </row>
    <row r="91" spans="1:16" x14ac:dyDescent="0.2">
      <c r="A91" s="31" t="s">
        <v>192</v>
      </c>
      <c r="B91" s="31" t="s">
        <v>193</v>
      </c>
      <c r="C91" s="32" t="s">
        <v>183</v>
      </c>
      <c r="D91" s="32">
        <v>1</v>
      </c>
      <c r="E91" s="32" t="s">
        <v>109</v>
      </c>
      <c r="F91" s="85">
        <v>85</v>
      </c>
      <c r="G91" s="85">
        <v>45</v>
      </c>
      <c r="H91" s="85">
        <v>90</v>
      </c>
      <c r="I91" s="85">
        <v>89</v>
      </c>
      <c r="J91" s="36">
        <v>0.21</v>
      </c>
      <c r="K91" s="36">
        <v>0.3</v>
      </c>
      <c r="L91" s="36">
        <v>1.3401540863734863E-2</v>
      </c>
      <c r="M91" s="36">
        <v>0.21902518277297833</v>
      </c>
      <c r="N91" s="36">
        <v>0.43805036554595667</v>
      </c>
      <c r="O91" s="138">
        <v>43.707713125845743</v>
      </c>
      <c r="P91" s="36">
        <v>4.0595399188092012</v>
      </c>
    </row>
    <row r="92" spans="1:16" x14ac:dyDescent="0.2">
      <c r="A92" s="31" t="s">
        <v>194</v>
      </c>
      <c r="B92" s="31" t="s">
        <v>195</v>
      </c>
      <c r="C92" s="32" t="s">
        <v>183</v>
      </c>
      <c r="D92" s="32">
        <v>4</v>
      </c>
      <c r="E92" s="32" t="s">
        <v>70</v>
      </c>
      <c r="F92" s="85">
        <v>82</v>
      </c>
      <c r="G92" s="85">
        <v>45</v>
      </c>
      <c r="H92" s="85">
        <v>83</v>
      </c>
      <c r="I92" s="85">
        <v>86</v>
      </c>
      <c r="J92" s="36">
        <v>-0.08</v>
      </c>
      <c r="K92" s="36">
        <v>0.3</v>
      </c>
      <c r="L92" s="36">
        <v>-0.41004714583068991</v>
      </c>
      <c r="M92" s="36">
        <v>0.21902518277297833</v>
      </c>
      <c r="N92" s="36">
        <v>0.43805036554595667</v>
      </c>
      <c r="O92" s="138">
        <v>39.783491204330176</v>
      </c>
      <c r="P92" s="36">
        <v>4.0595399188092012</v>
      </c>
    </row>
    <row r="93" spans="1:16" x14ac:dyDescent="0.2">
      <c r="A93" s="31" t="s">
        <v>196</v>
      </c>
      <c r="B93" s="31" t="s">
        <v>197</v>
      </c>
      <c r="C93" s="32" t="s">
        <v>183</v>
      </c>
      <c r="D93" s="32">
        <v>2</v>
      </c>
      <c r="E93" s="32" t="s">
        <v>83</v>
      </c>
      <c r="F93" s="85">
        <v>89</v>
      </c>
      <c r="G93" s="85">
        <v>56</v>
      </c>
      <c r="H93" s="85">
        <v>90</v>
      </c>
      <c r="I93" s="85">
        <v>94</v>
      </c>
      <c r="J93" s="36">
        <v>0.66</v>
      </c>
      <c r="K93" s="36">
        <v>0.3</v>
      </c>
      <c r="L93" s="36">
        <v>0.67047708918266991</v>
      </c>
      <c r="M93" s="36">
        <v>0.21902518277297833</v>
      </c>
      <c r="N93" s="36">
        <v>0.43805036554595667</v>
      </c>
      <c r="O93" s="138">
        <v>49.797023004059547</v>
      </c>
      <c r="P93" s="36">
        <v>4.0595399188092012</v>
      </c>
    </row>
    <row r="94" spans="1:16" x14ac:dyDescent="0.2">
      <c r="A94" s="31" t="s">
        <v>198</v>
      </c>
      <c r="B94" s="31" t="s">
        <v>199</v>
      </c>
      <c r="C94" s="32" t="s">
        <v>200</v>
      </c>
      <c r="D94" s="32">
        <v>1</v>
      </c>
      <c r="E94" s="32" t="s">
        <v>109</v>
      </c>
      <c r="F94" s="85">
        <v>89</v>
      </c>
      <c r="G94" s="85">
        <v>52</v>
      </c>
      <c r="H94" s="85">
        <v>92</v>
      </c>
      <c r="I94" s="85">
        <v>97</v>
      </c>
      <c r="J94" s="36">
        <v>0.69</v>
      </c>
      <c r="K94" s="36">
        <v>0.32</v>
      </c>
      <c r="L94" s="36">
        <v>0.71428212573726546</v>
      </c>
      <c r="M94" s="36">
        <v>0.23362686162451021</v>
      </c>
      <c r="N94" s="36">
        <v>0.46725372324902043</v>
      </c>
      <c r="O94" s="138">
        <v>50.20297699594046</v>
      </c>
      <c r="P94" s="36">
        <v>4.3301759133964808</v>
      </c>
    </row>
    <row r="95" spans="1:16" x14ac:dyDescent="0.2">
      <c r="A95" s="31" t="s">
        <v>201</v>
      </c>
      <c r="B95" s="31" t="s">
        <v>202</v>
      </c>
      <c r="C95" s="32" t="s">
        <v>200</v>
      </c>
      <c r="D95" s="32">
        <v>1</v>
      </c>
      <c r="E95" s="32" t="s">
        <v>109</v>
      </c>
      <c r="F95" s="85">
        <v>76</v>
      </c>
      <c r="G95" s="85">
        <v>35</v>
      </c>
      <c r="H95" s="85">
        <v>75</v>
      </c>
      <c r="I95" s="85">
        <v>80</v>
      </c>
      <c r="J95" s="36">
        <v>-0.92</v>
      </c>
      <c r="K95" s="36">
        <v>0.4</v>
      </c>
      <c r="L95" s="36">
        <v>-1.6365881693593685</v>
      </c>
      <c r="M95" s="36">
        <v>0.29203357703063781</v>
      </c>
      <c r="N95" s="36">
        <v>0.58406715406127563</v>
      </c>
      <c r="O95" s="138">
        <v>28.416779431664413</v>
      </c>
      <c r="P95" s="36">
        <v>5.4127198917456028</v>
      </c>
    </row>
    <row r="96" spans="1:16" x14ac:dyDescent="0.2">
      <c r="A96" s="31" t="s">
        <v>203</v>
      </c>
      <c r="B96" s="31" t="s">
        <v>204</v>
      </c>
      <c r="C96" s="32" t="s">
        <v>200</v>
      </c>
      <c r="D96" s="32">
        <v>2</v>
      </c>
      <c r="E96" s="32" t="s">
        <v>109</v>
      </c>
      <c r="F96" s="85">
        <v>84</v>
      </c>
      <c r="G96" s="85">
        <v>52</v>
      </c>
      <c r="H96" s="85">
        <v>88</v>
      </c>
      <c r="I96" s="85">
        <v>86</v>
      </c>
      <c r="J96" s="36">
        <v>0.24</v>
      </c>
      <c r="K96" s="36">
        <v>0.3</v>
      </c>
      <c r="L96" s="36">
        <v>5.7206577418330525E-2</v>
      </c>
      <c r="M96" s="36">
        <v>0.21902518277297833</v>
      </c>
      <c r="N96" s="36">
        <v>0.43805036554595667</v>
      </c>
      <c r="O96" s="138">
        <v>44.113667117726656</v>
      </c>
      <c r="P96" s="36">
        <v>4.0595399188092012</v>
      </c>
    </row>
    <row r="97" spans="1:16" x14ac:dyDescent="0.2">
      <c r="A97" s="31" t="s">
        <v>205</v>
      </c>
      <c r="B97" s="31" t="s">
        <v>206</v>
      </c>
      <c r="C97" s="32" t="s">
        <v>200</v>
      </c>
      <c r="D97" s="32">
        <v>1</v>
      </c>
      <c r="E97" s="32" t="s">
        <v>109</v>
      </c>
      <c r="F97" s="85">
        <v>89</v>
      </c>
      <c r="G97" s="85">
        <v>62</v>
      </c>
      <c r="H97" s="85">
        <v>90</v>
      </c>
      <c r="I97" s="85">
        <v>92</v>
      </c>
      <c r="J97" s="36">
        <v>0.76</v>
      </c>
      <c r="K97" s="36">
        <v>0.32</v>
      </c>
      <c r="L97" s="36">
        <v>0.81649387769798876</v>
      </c>
      <c r="M97" s="36">
        <v>0.23362686162451021</v>
      </c>
      <c r="N97" s="36">
        <v>0.46725372324902043</v>
      </c>
      <c r="O97" s="138">
        <v>51.150202976995942</v>
      </c>
      <c r="P97" s="36">
        <v>4.3301759133964808</v>
      </c>
    </row>
    <row r="98" spans="1:16" x14ac:dyDescent="0.2">
      <c r="A98" s="31" t="s">
        <v>207</v>
      </c>
      <c r="B98" s="31" t="s">
        <v>208</v>
      </c>
      <c r="C98" s="32" t="s">
        <v>200</v>
      </c>
      <c r="D98" s="32">
        <v>1</v>
      </c>
      <c r="E98" s="32" t="s">
        <v>109</v>
      </c>
      <c r="F98" s="85">
        <v>87</v>
      </c>
      <c r="G98" s="85">
        <v>55</v>
      </c>
      <c r="H98" s="85">
        <v>96</v>
      </c>
      <c r="I98" s="85">
        <v>97</v>
      </c>
      <c r="J98" s="36">
        <v>0.81</v>
      </c>
      <c r="K98" s="36">
        <v>0.32</v>
      </c>
      <c r="L98" s="36">
        <v>0.88950227195564824</v>
      </c>
      <c r="M98" s="36">
        <v>0.23362686162451021</v>
      </c>
      <c r="N98" s="36">
        <v>0.46725372324902043</v>
      </c>
      <c r="O98" s="138">
        <v>51.826792963464143</v>
      </c>
      <c r="P98" s="36">
        <v>4.3301759133964808</v>
      </c>
    </row>
    <row r="99" spans="1:16" x14ac:dyDescent="0.2">
      <c r="A99" s="31" t="s">
        <v>209</v>
      </c>
      <c r="B99" s="31" t="s">
        <v>210</v>
      </c>
      <c r="C99" s="32" t="s">
        <v>200</v>
      </c>
      <c r="D99" s="32">
        <v>1</v>
      </c>
      <c r="E99" s="32" t="s">
        <v>109</v>
      </c>
      <c r="F99" s="85">
        <v>90</v>
      </c>
      <c r="G99" s="85">
        <v>64</v>
      </c>
      <c r="H99" s="85">
        <v>90</v>
      </c>
      <c r="I99" s="85">
        <v>92</v>
      </c>
      <c r="J99" s="36">
        <v>0.84</v>
      </c>
      <c r="K99" s="36">
        <v>0.32</v>
      </c>
      <c r="L99" s="36">
        <v>0.93330730851024379</v>
      </c>
      <c r="M99" s="36">
        <v>0.23362686162451021</v>
      </c>
      <c r="N99" s="36">
        <v>0.46725372324902043</v>
      </c>
      <c r="O99" s="138">
        <v>52.232746955345064</v>
      </c>
      <c r="P99" s="36">
        <v>4.3301759133964808</v>
      </c>
    </row>
    <row r="100" spans="1:16" x14ac:dyDescent="0.2">
      <c r="A100" s="31" t="s">
        <v>211</v>
      </c>
      <c r="B100" s="31" t="s">
        <v>212</v>
      </c>
      <c r="C100" s="32" t="s">
        <v>200</v>
      </c>
      <c r="D100" s="32">
        <v>4</v>
      </c>
      <c r="E100" s="32" t="s">
        <v>83</v>
      </c>
      <c r="F100" s="85">
        <v>84</v>
      </c>
      <c r="G100" s="85">
        <v>51</v>
      </c>
      <c r="H100" s="85">
        <v>85</v>
      </c>
      <c r="I100" s="85">
        <v>86</v>
      </c>
      <c r="J100" s="36">
        <v>0.15</v>
      </c>
      <c r="K100" s="36">
        <v>0.3</v>
      </c>
      <c r="L100" s="36">
        <v>-7.4208532245456468E-2</v>
      </c>
      <c r="M100" s="36">
        <v>0.21902518277297833</v>
      </c>
      <c r="N100" s="36">
        <v>0.43805036554595667</v>
      </c>
      <c r="O100" s="138">
        <v>42.895805142083901</v>
      </c>
      <c r="P100" s="36">
        <v>4.0595399188092012</v>
      </c>
    </row>
    <row r="101" spans="1:16" x14ac:dyDescent="0.2">
      <c r="A101" s="31" t="s">
        <v>213</v>
      </c>
      <c r="B101" s="31" t="s">
        <v>214</v>
      </c>
      <c r="C101" s="32" t="s">
        <v>200</v>
      </c>
      <c r="D101" s="32">
        <v>2</v>
      </c>
      <c r="E101" s="32" t="s">
        <v>109</v>
      </c>
      <c r="F101" s="85">
        <v>89</v>
      </c>
      <c r="G101" s="85">
        <v>53</v>
      </c>
      <c r="H101" s="85">
        <v>91</v>
      </c>
      <c r="I101" s="85">
        <v>92</v>
      </c>
      <c r="J101" s="36">
        <v>0.56999999999999995</v>
      </c>
      <c r="K101" s="36">
        <v>0.3</v>
      </c>
      <c r="L101" s="36">
        <v>0.53906197951888279</v>
      </c>
      <c r="M101" s="36">
        <v>0.21902518277297833</v>
      </c>
      <c r="N101" s="36">
        <v>0.43805036554595667</v>
      </c>
      <c r="O101" s="138">
        <v>48.579161028416785</v>
      </c>
      <c r="P101" s="36">
        <v>4.0595399188092012</v>
      </c>
    </row>
    <row r="102" spans="1:16" x14ac:dyDescent="0.2">
      <c r="A102" s="31" t="s">
        <v>215</v>
      </c>
      <c r="B102" s="31" t="s">
        <v>216</v>
      </c>
      <c r="C102" s="32" t="s">
        <v>200</v>
      </c>
      <c r="D102" s="32">
        <v>2</v>
      </c>
      <c r="E102" s="32" t="s">
        <v>83</v>
      </c>
      <c r="F102" s="85">
        <v>85</v>
      </c>
      <c r="G102" s="85">
        <v>54</v>
      </c>
      <c r="H102" s="85">
        <v>87</v>
      </c>
      <c r="I102" s="85">
        <v>88</v>
      </c>
      <c r="J102" s="36">
        <v>0.32</v>
      </c>
      <c r="K102" s="36">
        <v>0.3</v>
      </c>
      <c r="L102" s="36">
        <v>0.17402000823058567</v>
      </c>
      <c r="M102" s="36">
        <v>0.21902518277297833</v>
      </c>
      <c r="N102" s="36">
        <v>0.43805036554595667</v>
      </c>
      <c r="O102" s="138">
        <v>45.196211096075778</v>
      </c>
      <c r="P102" s="36">
        <v>4.0595399188092012</v>
      </c>
    </row>
    <row r="103" spans="1:16" x14ac:dyDescent="0.2">
      <c r="A103" s="31" t="s">
        <v>217</v>
      </c>
      <c r="B103" s="31" t="s">
        <v>218</v>
      </c>
      <c r="C103" s="32" t="s">
        <v>200</v>
      </c>
      <c r="D103" s="32">
        <v>3</v>
      </c>
      <c r="E103" s="32" t="s">
        <v>83</v>
      </c>
      <c r="F103" s="85">
        <v>87</v>
      </c>
      <c r="G103" s="85">
        <v>64</v>
      </c>
      <c r="H103" s="85">
        <v>86</v>
      </c>
      <c r="I103" s="85">
        <v>88</v>
      </c>
      <c r="J103" s="36">
        <v>0.56999999999999995</v>
      </c>
      <c r="K103" s="36">
        <v>0.3</v>
      </c>
      <c r="L103" s="36">
        <v>0.53906197951888279</v>
      </c>
      <c r="M103" s="36">
        <v>0.21902518277297833</v>
      </c>
      <c r="N103" s="36">
        <v>0.43805036554595667</v>
      </c>
      <c r="O103" s="138">
        <v>48.579161028416785</v>
      </c>
      <c r="P103" s="36">
        <v>4.0595399188092012</v>
      </c>
    </row>
    <row r="104" spans="1:16" x14ac:dyDescent="0.2">
      <c r="A104" s="31" t="s">
        <v>219</v>
      </c>
      <c r="B104" s="31" t="s">
        <v>220</v>
      </c>
      <c r="C104" s="32" t="s">
        <v>200</v>
      </c>
      <c r="D104" s="32">
        <v>2</v>
      </c>
      <c r="E104" s="32" t="s">
        <v>164</v>
      </c>
      <c r="F104" s="85">
        <v>87</v>
      </c>
      <c r="G104" s="85">
        <v>45</v>
      </c>
      <c r="H104" s="85">
        <v>87</v>
      </c>
      <c r="I104" s="85">
        <v>86</v>
      </c>
      <c r="J104" s="36">
        <v>0.12</v>
      </c>
      <c r="K104" s="36">
        <v>0.3</v>
      </c>
      <c r="L104" s="36">
        <v>-0.11801356880005213</v>
      </c>
      <c r="M104" s="36">
        <v>0.21902518277297833</v>
      </c>
      <c r="N104" s="36">
        <v>0.43805036554595667</v>
      </c>
      <c r="O104" s="138">
        <v>42.489851150202981</v>
      </c>
      <c r="P104" s="36">
        <v>4.0595399188092012</v>
      </c>
    </row>
    <row r="105" spans="1:16" x14ac:dyDescent="0.2">
      <c r="A105" s="31" t="s">
        <v>221</v>
      </c>
      <c r="B105" s="31" t="s">
        <v>222</v>
      </c>
      <c r="C105" s="32" t="s">
        <v>200</v>
      </c>
      <c r="D105" s="32">
        <v>1</v>
      </c>
      <c r="E105" s="32" t="s">
        <v>223</v>
      </c>
      <c r="F105" s="85">
        <v>91</v>
      </c>
      <c r="G105" s="85">
        <v>53</v>
      </c>
      <c r="H105" s="85">
        <v>92</v>
      </c>
      <c r="I105" s="85">
        <v>94</v>
      </c>
      <c r="J105" s="36">
        <v>0.69</v>
      </c>
      <c r="K105" s="36">
        <v>0.32</v>
      </c>
      <c r="L105" s="36">
        <v>0.71428212573726546</v>
      </c>
      <c r="M105" s="36">
        <v>0.23362686162451021</v>
      </c>
      <c r="N105" s="36">
        <v>0.46725372324902043</v>
      </c>
      <c r="O105" s="138">
        <v>50.20297699594046</v>
      </c>
      <c r="P105" s="36">
        <v>4.3301759133964808</v>
      </c>
    </row>
    <row r="106" spans="1:16" x14ac:dyDescent="0.2">
      <c r="A106" s="31" t="s">
        <v>224</v>
      </c>
      <c r="B106" s="31" t="s">
        <v>225</v>
      </c>
      <c r="C106" s="32" t="s">
        <v>226</v>
      </c>
      <c r="D106" s="32">
        <v>3</v>
      </c>
      <c r="E106" s="32" t="s">
        <v>83</v>
      </c>
      <c r="F106" s="85">
        <v>88</v>
      </c>
      <c r="G106" s="85">
        <v>54</v>
      </c>
      <c r="H106" s="85">
        <v>90</v>
      </c>
      <c r="I106" s="85">
        <v>92</v>
      </c>
      <c r="J106" s="36">
        <v>0.55000000000000004</v>
      </c>
      <c r="K106" s="36">
        <v>0.3</v>
      </c>
      <c r="L106" s="36">
        <v>0.50985862181581909</v>
      </c>
      <c r="M106" s="36">
        <v>0.21902518277297833</v>
      </c>
      <c r="N106" s="36">
        <v>0.43805036554595667</v>
      </c>
      <c r="O106" s="138">
        <v>48.308525033829497</v>
      </c>
      <c r="P106" s="36">
        <v>4.0595399188092012</v>
      </c>
    </row>
    <row r="107" spans="1:16" x14ac:dyDescent="0.2">
      <c r="A107" s="31" t="s">
        <v>227</v>
      </c>
      <c r="B107" s="31" t="s">
        <v>228</v>
      </c>
      <c r="C107" s="32" t="s">
        <v>229</v>
      </c>
      <c r="D107" s="32">
        <v>1</v>
      </c>
      <c r="E107" s="32" t="s">
        <v>109</v>
      </c>
      <c r="F107" s="85">
        <v>92</v>
      </c>
      <c r="G107" s="85">
        <v>65</v>
      </c>
      <c r="H107" s="85">
        <v>91</v>
      </c>
      <c r="I107" s="85">
        <v>94</v>
      </c>
      <c r="J107" s="36">
        <v>1.01</v>
      </c>
      <c r="K107" s="36">
        <v>0.34</v>
      </c>
      <c r="L107" s="36">
        <v>1.1815358489862859</v>
      </c>
      <c r="M107" s="36">
        <v>0.24822854047604212</v>
      </c>
      <c r="N107" s="36">
        <v>0.49645708095208424</v>
      </c>
      <c r="O107" s="138">
        <v>54.533152909336948</v>
      </c>
      <c r="P107" s="36">
        <v>4.6008119079837622</v>
      </c>
    </row>
    <row r="108" spans="1:16" x14ac:dyDescent="0.2">
      <c r="A108" s="31" t="s">
        <v>230</v>
      </c>
      <c r="B108" s="31" t="s">
        <v>231</v>
      </c>
      <c r="C108" s="32" t="s">
        <v>229</v>
      </c>
      <c r="D108" s="32">
        <v>3</v>
      </c>
      <c r="E108" s="32" t="s">
        <v>83</v>
      </c>
      <c r="F108" s="85">
        <v>88</v>
      </c>
      <c r="G108" s="85">
        <v>60</v>
      </c>
      <c r="H108" s="85">
        <v>86</v>
      </c>
      <c r="I108" s="85">
        <v>90</v>
      </c>
      <c r="J108" s="36">
        <v>0.55000000000000004</v>
      </c>
      <c r="K108" s="36">
        <v>0.3</v>
      </c>
      <c r="L108" s="36">
        <v>0.50985862181581909</v>
      </c>
      <c r="M108" s="36">
        <v>0.21902518277297833</v>
      </c>
      <c r="N108" s="36">
        <v>0.43805036554595667</v>
      </c>
      <c r="O108" s="138">
        <v>48.308525033829497</v>
      </c>
      <c r="P108" s="36">
        <v>4.0595399188092012</v>
      </c>
    </row>
    <row r="109" spans="1:16" x14ac:dyDescent="0.2">
      <c r="A109" s="31" t="s">
        <v>232</v>
      </c>
      <c r="B109" s="31" t="s">
        <v>233</v>
      </c>
      <c r="C109" s="32" t="s">
        <v>229</v>
      </c>
      <c r="D109" s="32">
        <v>2</v>
      </c>
      <c r="E109" s="32" t="s">
        <v>109</v>
      </c>
      <c r="F109" s="85">
        <v>84</v>
      </c>
      <c r="G109" s="85">
        <v>51</v>
      </c>
      <c r="H109" s="85">
        <v>84</v>
      </c>
      <c r="I109" s="85">
        <v>88</v>
      </c>
      <c r="J109" s="36">
        <v>0.17</v>
      </c>
      <c r="K109" s="36">
        <v>0.3</v>
      </c>
      <c r="L109" s="36">
        <v>-4.5005174542392661E-2</v>
      </c>
      <c r="M109" s="36">
        <v>0.21902518277297833</v>
      </c>
      <c r="N109" s="36">
        <v>0.43805036554595667</v>
      </c>
      <c r="O109" s="138">
        <v>43.166441136671182</v>
      </c>
      <c r="P109" s="36">
        <v>4.0595399188092012</v>
      </c>
    </row>
    <row r="110" spans="1:16" x14ac:dyDescent="0.2">
      <c r="A110" s="31" t="s">
        <v>234</v>
      </c>
      <c r="B110" s="31" t="s">
        <v>235</v>
      </c>
      <c r="C110" s="32" t="s">
        <v>229</v>
      </c>
      <c r="D110" s="32">
        <v>3</v>
      </c>
      <c r="E110" s="32" t="s">
        <v>83</v>
      </c>
      <c r="F110" s="85">
        <v>85</v>
      </c>
      <c r="G110" s="85">
        <v>50</v>
      </c>
      <c r="H110" s="85">
        <v>88</v>
      </c>
      <c r="I110" s="85">
        <v>90</v>
      </c>
      <c r="J110" s="36">
        <v>0.3</v>
      </c>
      <c r="K110" s="36">
        <v>0.3</v>
      </c>
      <c r="L110" s="36">
        <v>0.14481665052752185</v>
      </c>
      <c r="M110" s="36">
        <v>0.21902518277297833</v>
      </c>
      <c r="N110" s="36">
        <v>0.43805036554595667</v>
      </c>
      <c r="O110" s="138">
        <v>44.925575101488505</v>
      </c>
      <c r="P110" s="36">
        <v>4.0595399188092012</v>
      </c>
    </row>
    <row r="111" spans="1:16" x14ac:dyDescent="0.2">
      <c r="A111" s="31" t="s">
        <v>236</v>
      </c>
      <c r="B111" s="31" t="s">
        <v>237</v>
      </c>
      <c r="C111" s="32" t="s">
        <v>229</v>
      </c>
      <c r="D111" s="32">
        <v>2</v>
      </c>
      <c r="E111" s="32" t="s">
        <v>109</v>
      </c>
      <c r="F111" s="85">
        <v>88</v>
      </c>
      <c r="G111" s="85">
        <v>55</v>
      </c>
      <c r="H111" s="85">
        <v>91</v>
      </c>
      <c r="I111" s="85">
        <v>93</v>
      </c>
      <c r="J111" s="36">
        <v>0.62</v>
      </c>
      <c r="K111" s="36">
        <v>0.3</v>
      </c>
      <c r="L111" s="36">
        <v>0.61207037377654228</v>
      </c>
      <c r="M111" s="36">
        <v>0.21902518277297833</v>
      </c>
      <c r="N111" s="36">
        <v>0.43805036554595667</v>
      </c>
      <c r="O111" s="138">
        <v>49.255751014884986</v>
      </c>
      <c r="P111" s="36">
        <v>4.0595399188092012</v>
      </c>
    </row>
    <row r="112" spans="1:16" x14ac:dyDescent="0.2">
      <c r="A112" s="31" t="s">
        <v>238</v>
      </c>
      <c r="B112" s="31" t="s">
        <v>239</v>
      </c>
      <c r="C112" s="32" t="s">
        <v>240</v>
      </c>
      <c r="D112" s="32">
        <v>1</v>
      </c>
      <c r="E112" s="32" t="s">
        <v>58</v>
      </c>
      <c r="F112" s="85">
        <v>83</v>
      </c>
      <c r="G112" s="85">
        <v>43</v>
      </c>
      <c r="H112" s="85">
        <v>81</v>
      </c>
      <c r="I112" s="85">
        <v>85</v>
      </c>
      <c r="J112" s="36">
        <v>-0.17</v>
      </c>
      <c r="K112" s="36">
        <v>0.3</v>
      </c>
      <c r="L112" s="36">
        <v>-0.54146225549447691</v>
      </c>
      <c r="M112" s="36">
        <v>0.21902518277297833</v>
      </c>
      <c r="N112" s="36">
        <v>0.43805036554595667</v>
      </c>
      <c r="O112" s="138">
        <v>38.565629228687413</v>
      </c>
      <c r="P112" s="36">
        <v>4.0595399188092012</v>
      </c>
    </row>
    <row r="113" spans="1:16" x14ac:dyDescent="0.2">
      <c r="A113" s="31" t="s">
        <v>241</v>
      </c>
      <c r="B113" s="31" t="s">
        <v>242</v>
      </c>
      <c r="C113" s="32" t="s">
        <v>240</v>
      </c>
      <c r="D113" s="32">
        <v>2</v>
      </c>
      <c r="E113" s="32" t="s">
        <v>33</v>
      </c>
      <c r="F113" s="85">
        <v>81</v>
      </c>
      <c r="G113" s="85">
        <v>59</v>
      </c>
      <c r="H113" s="85">
        <v>81</v>
      </c>
      <c r="I113" s="85">
        <v>78</v>
      </c>
      <c r="J113" s="36">
        <v>-0.01</v>
      </c>
      <c r="K113" s="36">
        <v>0.3</v>
      </c>
      <c r="L113" s="36">
        <v>-0.30783539386996667</v>
      </c>
      <c r="M113" s="36">
        <v>0.21902518277297833</v>
      </c>
      <c r="N113" s="36">
        <v>0.43805036554595667</v>
      </c>
      <c r="O113" s="138">
        <v>40.730717185385657</v>
      </c>
      <c r="P113" s="36">
        <v>4.0595399188092012</v>
      </c>
    </row>
    <row r="114" spans="1:16" x14ac:dyDescent="0.2">
      <c r="A114" s="31" t="s">
        <v>243</v>
      </c>
      <c r="B114" s="31" t="s">
        <v>244</v>
      </c>
      <c r="C114" s="32" t="s">
        <v>240</v>
      </c>
      <c r="D114" s="32">
        <v>2</v>
      </c>
      <c r="E114" s="32" t="s">
        <v>33</v>
      </c>
      <c r="F114" s="85">
        <v>67</v>
      </c>
      <c r="G114" s="85">
        <v>34</v>
      </c>
      <c r="H114" s="85">
        <v>74</v>
      </c>
      <c r="I114" s="85">
        <v>74</v>
      </c>
      <c r="J114" s="36">
        <v>-1.71</v>
      </c>
      <c r="K114" s="36">
        <v>0.44</v>
      </c>
      <c r="L114" s="36">
        <v>-2.790120798630388</v>
      </c>
      <c r="M114" s="36">
        <v>0.32123693473370157</v>
      </c>
      <c r="N114" s="36">
        <v>0.64247386946740315</v>
      </c>
      <c r="O114" s="138">
        <v>17.726657645466847</v>
      </c>
      <c r="P114" s="36">
        <v>5.9539918809201628</v>
      </c>
    </row>
    <row r="115" spans="1:16" x14ac:dyDescent="0.2">
      <c r="A115" s="31" t="s">
        <v>245</v>
      </c>
      <c r="B115" s="31" t="s">
        <v>246</v>
      </c>
      <c r="C115" s="32" t="s">
        <v>240</v>
      </c>
      <c r="D115" s="32">
        <v>3</v>
      </c>
      <c r="E115" s="32" t="s">
        <v>33</v>
      </c>
      <c r="F115" s="85">
        <v>82</v>
      </c>
      <c r="G115" s="85">
        <v>50</v>
      </c>
      <c r="H115" s="85">
        <v>81</v>
      </c>
      <c r="I115" s="85">
        <v>81</v>
      </c>
      <c r="J115" s="36">
        <v>-0.12</v>
      </c>
      <c r="K115" s="36">
        <v>0.3</v>
      </c>
      <c r="L115" s="36">
        <v>-0.46845386123681748</v>
      </c>
      <c r="M115" s="36">
        <v>0.21902518277297833</v>
      </c>
      <c r="N115" s="36">
        <v>0.43805036554595667</v>
      </c>
      <c r="O115" s="138">
        <v>39.242219215155622</v>
      </c>
      <c r="P115" s="36">
        <v>4.0595399188092012</v>
      </c>
    </row>
    <row r="116" spans="1:16" x14ac:dyDescent="0.2">
      <c r="A116" s="31" t="s">
        <v>247</v>
      </c>
      <c r="B116" s="31" t="s">
        <v>248</v>
      </c>
      <c r="C116" s="32" t="s">
        <v>240</v>
      </c>
      <c r="D116" s="32">
        <v>1</v>
      </c>
      <c r="E116" s="32" t="s">
        <v>109</v>
      </c>
      <c r="F116" s="85">
        <v>86</v>
      </c>
      <c r="G116" s="85">
        <v>57</v>
      </c>
      <c r="H116" s="85">
        <v>91</v>
      </c>
      <c r="I116" s="85">
        <v>87</v>
      </c>
      <c r="J116" s="36">
        <v>0.48</v>
      </c>
      <c r="K116" s="36">
        <v>0.3</v>
      </c>
      <c r="L116" s="36">
        <v>0.40764686985509579</v>
      </c>
      <c r="M116" s="36">
        <v>0.21902518277297833</v>
      </c>
      <c r="N116" s="36">
        <v>0.43805036554595667</v>
      </c>
      <c r="O116" s="138">
        <v>47.361299052774022</v>
      </c>
      <c r="P116" s="36">
        <v>4.0595399188092012</v>
      </c>
    </row>
    <row r="117" spans="1:16" x14ac:dyDescent="0.2">
      <c r="A117" s="31" t="s">
        <v>249</v>
      </c>
      <c r="B117" s="31" t="s">
        <v>250</v>
      </c>
      <c r="C117" s="32" t="s">
        <v>240</v>
      </c>
      <c r="D117" s="32">
        <v>1</v>
      </c>
      <c r="E117" s="32" t="s">
        <v>58</v>
      </c>
      <c r="F117" s="85">
        <v>83</v>
      </c>
      <c r="G117" s="85">
        <v>49</v>
      </c>
      <c r="H117" s="85">
        <v>82</v>
      </c>
      <c r="I117" s="85">
        <v>92</v>
      </c>
      <c r="J117" s="36">
        <v>0.15</v>
      </c>
      <c r="K117" s="36">
        <v>0.3</v>
      </c>
      <c r="L117" s="36">
        <v>-7.4208532245456468E-2</v>
      </c>
      <c r="M117" s="36">
        <v>0.21902518277297833</v>
      </c>
      <c r="N117" s="36">
        <v>0.43805036554595667</v>
      </c>
      <c r="O117" s="138">
        <v>42.895805142083901</v>
      </c>
      <c r="P117" s="36">
        <v>4.0595399188092012</v>
      </c>
    </row>
    <row r="118" spans="1:16" x14ac:dyDescent="0.2">
      <c r="A118" s="31" t="s">
        <v>251</v>
      </c>
      <c r="B118" s="31" t="s">
        <v>252</v>
      </c>
      <c r="C118" s="32" t="s">
        <v>240</v>
      </c>
      <c r="D118" s="32">
        <v>2</v>
      </c>
      <c r="E118" s="32" t="s">
        <v>58</v>
      </c>
      <c r="F118" s="85">
        <v>88</v>
      </c>
      <c r="G118" s="85">
        <v>66</v>
      </c>
      <c r="H118" s="85">
        <v>92</v>
      </c>
      <c r="I118" s="85">
        <v>93</v>
      </c>
      <c r="J118" s="36">
        <v>0.92</v>
      </c>
      <c r="K118" s="36">
        <v>0.34</v>
      </c>
      <c r="L118" s="36">
        <v>1.0501207393224989</v>
      </c>
      <c r="M118" s="36">
        <v>0.24822854047604212</v>
      </c>
      <c r="N118" s="36">
        <v>0.49645708095208424</v>
      </c>
      <c r="O118" s="138">
        <v>53.315290933694179</v>
      </c>
      <c r="P118" s="36">
        <v>4.6008119079837622</v>
      </c>
    </row>
    <row r="119" spans="1:16" x14ac:dyDescent="0.2">
      <c r="A119" s="31" t="s">
        <v>253</v>
      </c>
      <c r="B119" s="31" t="s">
        <v>254</v>
      </c>
      <c r="C119" s="32" t="s">
        <v>240</v>
      </c>
      <c r="D119" s="32">
        <v>3</v>
      </c>
      <c r="E119" s="32" t="s">
        <v>33</v>
      </c>
      <c r="F119" s="85">
        <v>80</v>
      </c>
      <c r="G119" s="85">
        <v>45</v>
      </c>
      <c r="H119" s="85">
        <v>82</v>
      </c>
      <c r="I119" s="85">
        <v>81</v>
      </c>
      <c r="J119" s="36">
        <v>-0.26</v>
      </c>
      <c r="K119" s="36">
        <v>0.32</v>
      </c>
      <c r="L119" s="36">
        <v>-0.67287736515826391</v>
      </c>
      <c r="M119" s="36">
        <v>0.23362686162451021</v>
      </c>
      <c r="N119" s="36">
        <v>0.46725372324902043</v>
      </c>
      <c r="O119" s="138">
        <v>37.347767253044658</v>
      </c>
      <c r="P119" s="36">
        <v>4.3301759133964808</v>
      </c>
    </row>
    <row r="120" spans="1:16" x14ac:dyDescent="0.2">
      <c r="A120" s="31" t="s">
        <v>255</v>
      </c>
      <c r="B120" s="31" t="s">
        <v>256</v>
      </c>
      <c r="C120" s="32" t="s">
        <v>240</v>
      </c>
      <c r="D120" s="32">
        <v>2</v>
      </c>
      <c r="E120" s="32" t="s">
        <v>33</v>
      </c>
      <c r="F120" s="85">
        <v>69</v>
      </c>
      <c r="G120" s="85">
        <v>36</v>
      </c>
      <c r="H120" s="85">
        <v>68</v>
      </c>
      <c r="I120" s="85">
        <v>67</v>
      </c>
      <c r="J120" s="36">
        <v>-2.19</v>
      </c>
      <c r="K120" s="36">
        <v>0.5</v>
      </c>
      <c r="L120" s="36">
        <v>-3.4910013835039182</v>
      </c>
      <c r="M120" s="36">
        <v>0.36504197128829724</v>
      </c>
      <c r="N120" s="36">
        <v>0.73008394257659448</v>
      </c>
      <c r="O120" s="138">
        <v>11.23139377537213</v>
      </c>
      <c r="P120" s="36">
        <v>6.7658998646820026</v>
      </c>
    </row>
    <row r="121" spans="1:16" x14ac:dyDescent="0.2">
      <c r="A121" s="31" t="s">
        <v>257</v>
      </c>
      <c r="B121" s="31" t="s">
        <v>258</v>
      </c>
      <c r="C121" s="32" t="s">
        <v>240</v>
      </c>
      <c r="D121" s="32">
        <v>2</v>
      </c>
      <c r="E121" s="32" t="s">
        <v>33</v>
      </c>
      <c r="F121" s="85">
        <v>88</v>
      </c>
      <c r="G121" s="85">
        <v>55</v>
      </c>
      <c r="H121" s="85">
        <v>86</v>
      </c>
      <c r="I121" s="85">
        <v>89</v>
      </c>
      <c r="J121" s="36">
        <v>0.41</v>
      </c>
      <c r="K121" s="36">
        <v>0.3</v>
      </c>
      <c r="L121" s="36">
        <v>0.30543511789437261</v>
      </c>
      <c r="M121" s="36">
        <v>0.21902518277297833</v>
      </c>
      <c r="N121" s="36">
        <v>0.43805036554595667</v>
      </c>
      <c r="O121" s="138">
        <v>46.414073071718541</v>
      </c>
      <c r="P121" s="36">
        <v>4.0595399188092012</v>
      </c>
    </row>
    <row r="122" spans="1:16" x14ac:dyDescent="0.2">
      <c r="A122" s="31" t="s">
        <v>259</v>
      </c>
      <c r="B122" s="31" t="s">
        <v>260</v>
      </c>
      <c r="C122" s="32" t="s">
        <v>240</v>
      </c>
      <c r="D122" s="32">
        <v>2</v>
      </c>
      <c r="E122" s="32" t="s">
        <v>33</v>
      </c>
      <c r="F122" s="85">
        <v>84</v>
      </c>
      <c r="G122" s="85">
        <v>55</v>
      </c>
      <c r="H122" s="85">
        <v>85</v>
      </c>
      <c r="I122" s="85">
        <v>93</v>
      </c>
      <c r="J122" s="36">
        <v>0.39</v>
      </c>
      <c r="K122" s="36">
        <v>0.3</v>
      </c>
      <c r="L122" s="36">
        <v>0.27623176019130891</v>
      </c>
      <c r="M122" s="36">
        <v>0.21902518277297833</v>
      </c>
      <c r="N122" s="36">
        <v>0.43805036554595667</v>
      </c>
      <c r="O122" s="138">
        <v>46.143437077131267</v>
      </c>
      <c r="P122" s="36">
        <v>4.0595399188092012</v>
      </c>
    </row>
    <row r="123" spans="1:16" x14ac:dyDescent="0.2">
      <c r="A123" s="31" t="s">
        <v>261</v>
      </c>
      <c r="B123" s="31" t="s">
        <v>262</v>
      </c>
      <c r="C123" s="32" t="s">
        <v>240</v>
      </c>
      <c r="D123" s="32">
        <v>2</v>
      </c>
      <c r="E123" s="32" t="s">
        <v>58</v>
      </c>
      <c r="F123" s="85">
        <v>89</v>
      </c>
      <c r="G123" s="85">
        <v>64</v>
      </c>
      <c r="H123" s="85">
        <v>90</v>
      </c>
      <c r="I123" s="85">
        <v>92</v>
      </c>
      <c r="J123" s="36">
        <v>0.81</v>
      </c>
      <c r="K123" s="36">
        <v>0.32</v>
      </c>
      <c r="L123" s="36">
        <v>0.88950227195564824</v>
      </c>
      <c r="M123" s="36">
        <v>0.23362686162451021</v>
      </c>
      <c r="N123" s="36">
        <v>0.46725372324902043</v>
      </c>
      <c r="O123" s="138">
        <v>51.826792963464143</v>
      </c>
      <c r="P123" s="36">
        <v>4.3301759133964808</v>
      </c>
    </row>
    <row r="124" spans="1:16" x14ac:dyDescent="0.2">
      <c r="A124" s="31" t="s">
        <v>263</v>
      </c>
      <c r="B124" s="31" t="s">
        <v>264</v>
      </c>
      <c r="C124" s="32" t="s">
        <v>240</v>
      </c>
      <c r="D124" s="32">
        <v>2</v>
      </c>
      <c r="E124" s="32" t="s">
        <v>58</v>
      </c>
      <c r="F124" s="85">
        <v>82</v>
      </c>
      <c r="G124" s="85">
        <v>46</v>
      </c>
      <c r="H124" s="85">
        <v>83</v>
      </c>
      <c r="I124" s="85">
        <v>90</v>
      </c>
      <c r="J124" s="36">
        <v>0.04</v>
      </c>
      <c r="K124" s="36">
        <v>0.3</v>
      </c>
      <c r="L124" s="36">
        <v>-0.23482699961230721</v>
      </c>
      <c r="M124" s="36">
        <v>0.21902518277297833</v>
      </c>
      <c r="N124" s="36">
        <v>0.43805036554595667</v>
      </c>
      <c r="O124" s="138">
        <v>41.407307171853851</v>
      </c>
      <c r="P124" s="36">
        <v>4.0595399188092012</v>
      </c>
    </row>
    <row r="125" spans="1:16" x14ac:dyDescent="0.2">
      <c r="A125" s="31" t="s">
        <v>265</v>
      </c>
      <c r="B125" s="31" t="s">
        <v>266</v>
      </c>
      <c r="C125" s="32" t="s">
        <v>240</v>
      </c>
      <c r="D125" s="32">
        <v>2</v>
      </c>
      <c r="E125" s="32" t="s">
        <v>58</v>
      </c>
      <c r="F125" s="85">
        <v>83</v>
      </c>
      <c r="G125" s="85">
        <v>49</v>
      </c>
      <c r="H125" s="85">
        <v>86</v>
      </c>
      <c r="I125" s="85">
        <v>86</v>
      </c>
      <c r="J125" s="36">
        <v>0.1</v>
      </c>
      <c r="K125" s="36">
        <v>0.3</v>
      </c>
      <c r="L125" s="36">
        <v>-0.14721692650311591</v>
      </c>
      <c r="M125" s="36">
        <v>0.21902518277297833</v>
      </c>
      <c r="N125" s="36">
        <v>0.43805036554595667</v>
      </c>
      <c r="O125" s="138">
        <v>42.219215155615693</v>
      </c>
      <c r="P125" s="36">
        <v>4.0595399188092012</v>
      </c>
    </row>
    <row r="126" spans="1:16" x14ac:dyDescent="0.2">
      <c r="A126" s="31" t="s">
        <v>267</v>
      </c>
      <c r="B126" s="31" t="s">
        <v>268</v>
      </c>
      <c r="C126" s="32" t="s">
        <v>240</v>
      </c>
      <c r="D126" s="32">
        <v>1</v>
      </c>
      <c r="E126" s="32" t="s">
        <v>109</v>
      </c>
      <c r="F126" s="85">
        <v>83</v>
      </c>
      <c r="G126" s="85">
        <v>47</v>
      </c>
      <c r="H126" s="85">
        <v>88</v>
      </c>
      <c r="I126" s="85">
        <v>84</v>
      </c>
      <c r="J126" s="36">
        <v>0.06</v>
      </c>
      <c r="K126" s="36">
        <v>0.3</v>
      </c>
      <c r="L126" s="36">
        <v>-0.20562364190924345</v>
      </c>
      <c r="M126" s="36">
        <v>0.21902518277297833</v>
      </c>
      <c r="N126" s="36">
        <v>0.43805036554595667</v>
      </c>
      <c r="O126" s="138">
        <v>41.677943166441139</v>
      </c>
      <c r="P126" s="36">
        <v>4.0595399188092012</v>
      </c>
    </row>
    <row r="127" spans="1:16" x14ac:dyDescent="0.2">
      <c r="A127" s="31" t="s">
        <v>269</v>
      </c>
      <c r="B127" s="31" t="s">
        <v>270</v>
      </c>
      <c r="C127" s="32" t="s">
        <v>240</v>
      </c>
      <c r="D127" s="32">
        <v>1</v>
      </c>
      <c r="E127" s="32" t="s">
        <v>109</v>
      </c>
      <c r="F127" s="85">
        <v>87</v>
      </c>
      <c r="G127" s="85">
        <v>52</v>
      </c>
      <c r="H127" s="85">
        <v>88</v>
      </c>
      <c r="I127" s="85">
        <v>89</v>
      </c>
      <c r="J127" s="36">
        <v>0.37</v>
      </c>
      <c r="K127" s="36">
        <v>0.3</v>
      </c>
      <c r="L127" s="36">
        <v>0.24702840248824509</v>
      </c>
      <c r="M127" s="36">
        <v>0.21902518277297833</v>
      </c>
      <c r="N127" s="36">
        <v>0.43805036554595667</v>
      </c>
      <c r="O127" s="138">
        <v>45.87280108254398</v>
      </c>
      <c r="P127" s="36">
        <v>4.0595399188092012</v>
      </c>
    </row>
    <row r="128" spans="1:16" x14ac:dyDescent="0.2">
      <c r="A128" s="31" t="s">
        <v>271</v>
      </c>
      <c r="B128" s="31" t="s">
        <v>272</v>
      </c>
      <c r="C128" s="32" t="s">
        <v>240</v>
      </c>
      <c r="D128" s="32">
        <v>1</v>
      </c>
      <c r="E128" s="32" t="s">
        <v>109</v>
      </c>
      <c r="F128" s="85">
        <v>91</v>
      </c>
      <c r="G128" s="85">
        <v>62</v>
      </c>
      <c r="H128" s="85">
        <v>92</v>
      </c>
      <c r="I128" s="85">
        <v>95</v>
      </c>
      <c r="J128" s="36">
        <v>0.95</v>
      </c>
      <c r="K128" s="36">
        <v>0.34</v>
      </c>
      <c r="L128" s="36">
        <v>1.0939257758770946</v>
      </c>
      <c r="M128" s="36">
        <v>0.24822854047604212</v>
      </c>
      <c r="N128" s="36">
        <v>0.49645708095208424</v>
      </c>
      <c r="O128" s="138">
        <v>53.721244925575107</v>
      </c>
      <c r="P128" s="36">
        <v>4.6008119079837622</v>
      </c>
    </row>
    <row r="129" spans="1:16" x14ac:dyDescent="0.2">
      <c r="A129" s="31" t="s">
        <v>273</v>
      </c>
      <c r="B129" s="31" t="s">
        <v>274</v>
      </c>
      <c r="C129" s="32" t="s">
        <v>240</v>
      </c>
      <c r="D129" s="32">
        <v>1</v>
      </c>
      <c r="E129" s="32" t="s">
        <v>58</v>
      </c>
      <c r="F129" s="85">
        <v>74</v>
      </c>
      <c r="G129" s="85">
        <v>38</v>
      </c>
      <c r="H129" s="85">
        <v>80</v>
      </c>
      <c r="I129" s="85">
        <v>80</v>
      </c>
      <c r="J129" s="36">
        <v>-0.7</v>
      </c>
      <c r="K129" s="36">
        <v>0.36</v>
      </c>
      <c r="L129" s="36">
        <v>-1.3153512346256671</v>
      </c>
      <c r="M129" s="36">
        <v>0.262830219327574</v>
      </c>
      <c r="N129" s="36">
        <v>0.525660438655148</v>
      </c>
      <c r="O129" s="138">
        <v>31.393775372124495</v>
      </c>
      <c r="P129" s="36">
        <v>4.8714479025710418</v>
      </c>
    </row>
    <row r="130" spans="1:16" x14ac:dyDescent="0.2">
      <c r="A130" s="31" t="s">
        <v>275</v>
      </c>
      <c r="B130" s="31" t="s">
        <v>276</v>
      </c>
      <c r="C130" s="32" t="s">
        <v>240</v>
      </c>
      <c r="D130" s="32">
        <v>2</v>
      </c>
      <c r="E130" s="32" t="s">
        <v>58</v>
      </c>
      <c r="F130" s="85">
        <v>72</v>
      </c>
      <c r="G130" s="85">
        <v>34</v>
      </c>
      <c r="H130" s="85">
        <v>78</v>
      </c>
      <c r="I130" s="85">
        <v>84</v>
      </c>
      <c r="J130" s="36">
        <v>-0.84</v>
      </c>
      <c r="K130" s="36">
        <v>0.38</v>
      </c>
      <c r="L130" s="36">
        <v>-1.5197747385471132</v>
      </c>
      <c r="M130" s="36">
        <v>0.27743189817910591</v>
      </c>
      <c r="N130" s="36">
        <v>0.55486379635821181</v>
      </c>
      <c r="O130" s="138">
        <v>29.499323410013535</v>
      </c>
      <c r="P130" s="36">
        <v>5.1420838971583223</v>
      </c>
    </row>
    <row r="131" spans="1:16" x14ac:dyDescent="0.2">
      <c r="A131" s="31" t="s">
        <v>277</v>
      </c>
      <c r="B131" s="31" t="s">
        <v>278</v>
      </c>
      <c r="C131" s="32" t="s">
        <v>240</v>
      </c>
      <c r="D131" s="32">
        <v>2</v>
      </c>
      <c r="E131" s="32" t="s">
        <v>58</v>
      </c>
      <c r="F131" s="85">
        <v>74</v>
      </c>
      <c r="G131" s="85">
        <v>41</v>
      </c>
      <c r="H131" s="85">
        <v>71</v>
      </c>
      <c r="I131" s="85">
        <v>77</v>
      </c>
      <c r="J131" s="36">
        <v>-1.04</v>
      </c>
      <c r="K131" s="36">
        <v>0.42</v>
      </c>
      <c r="L131" s="36">
        <v>-1.8118083155777513</v>
      </c>
      <c r="M131" s="36">
        <v>0.30663525588216967</v>
      </c>
      <c r="N131" s="36">
        <v>0.61327051176433933</v>
      </c>
      <c r="O131" s="138">
        <v>26.79296346414073</v>
      </c>
      <c r="P131" s="36">
        <v>5.6833558863328824</v>
      </c>
    </row>
    <row r="132" spans="1:16" x14ac:dyDescent="0.2">
      <c r="A132" s="31" t="s">
        <v>279</v>
      </c>
      <c r="B132" s="31" t="s">
        <v>280</v>
      </c>
      <c r="C132" s="32" t="s">
        <v>240</v>
      </c>
      <c r="D132" s="32">
        <v>2</v>
      </c>
      <c r="E132" s="32" t="s">
        <v>223</v>
      </c>
      <c r="F132" s="85">
        <v>79</v>
      </c>
      <c r="G132" s="85">
        <v>49</v>
      </c>
      <c r="H132" s="85">
        <v>84</v>
      </c>
      <c r="I132" s="85">
        <v>87</v>
      </c>
      <c r="J132" s="36">
        <v>-0.01</v>
      </c>
      <c r="K132" s="36">
        <v>0.3</v>
      </c>
      <c r="L132" s="36">
        <v>-0.30783539386996667</v>
      </c>
      <c r="M132" s="36">
        <v>0.21902518277297833</v>
      </c>
      <c r="N132" s="36">
        <v>0.43805036554595667</v>
      </c>
      <c r="O132" s="138">
        <v>40.730717185385657</v>
      </c>
      <c r="P132" s="36">
        <v>4.0595399188092012</v>
      </c>
    </row>
    <row r="133" spans="1:16" x14ac:dyDescent="0.2">
      <c r="A133" s="31">
        <v>1280</v>
      </c>
      <c r="B133" s="31" t="s">
        <v>281</v>
      </c>
      <c r="C133" s="32" t="s">
        <v>240</v>
      </c>
      <c r="D133" s="32">
        <v>5</v>
      </c>
      <c r="E133" s="32" t="s">
        <v>67</v>
      </c>
      <c r="F133" s="85">
        <v>74</v>
      </c>
      <c r="G133" s="85">
        <v>39</v>
      </c>
      <c r="H133" s="85">
        <v>75</v>
      </c>
      <c r="I133" s="85">
        <v>77</v>
      </c>
      <c r="J133" s="36">
        <v>-0.96</v>
      </c>
      <c r="K133" s="36">
        <v>0.4</v>
      </c>
      <c r="L133" s="36">
        <v>-1.6949948847654961</v>
      </c>
      <c r="M133" s="36">
        <v>0.29203357703063781</v>
      </c>
      <c r="N133" s="36">
        <v>0.58406715406127563</v>
      </c>
      <c r="O133" s="138">
        <v>27.875507442489855</v>
      </c>
      <c r="P133" s="36">
        <v>5.4127198917456028</v>
      </c>
    </row>
    <row r="134" spans="1:16" x14ac:dyDescent="0.2">
      <c r="A134" s="31" t="s">
        <v>282</v>
      </c>
      <c r="B134" s="31" t="s">
        <v>283</v>
      </c>
      <c r="C134" s="32" t="s">
        <v>240</v>
      </c>
      <c r="D134" s="32">
        <v>4</v>
      </c>
      <c r="E134" s="32" t="s">
        <v>70</v>
      </c>
      <c r="F134" s="85">
        <v>85</v>
      </c>
      <c r="G134" s="85">
        <v>56</v>
      </c>
      <c r="H134" s="85">
        <v>84</v>
      </c>
      <c r="I134" s="85">
        <v>86</v>
      </c>
      <c r="J134" s="36">
        <v>0.26</v>
      </c>
      <c r="K134" s="36">
        <v>0.3</v>
      </c>
      <c r="L134" s="36">
        <v>8.6409935121394332E-2</v>
      </c>
      <c r="M134" s="36">
        <v>0.21902518277297833</v>
      </c>
      <c r="N134" s="36">
        <v>0.43805036554595667</v>
      </c>
      <c r="O134" s="138">
        <v>44.384303112313944</v>
      </c>
      <c r="P134" s="36">
        <v>4.0595399188092012</v>
      </c>
    </row>
    <row r="135" spans="1:16" x14ac:dyDescent="0.2">
      <c r="A135" s="31" t="s">
        <v>284</v>
      </c>
      <c r="B135" s="31" t="s">
        <v>285</v>
      </c>
      <c r="C135" s="32" t="s">
        <v>240</v>
      </c>
      <c r="D135" s="32">
        <v>3</v>
      </c>
      <c r="E135" s="32" t="s">
        <v>58</v>
      </c>
      <c r="F135" s="85">
        <v>78</v>
      </c>
      <c r="G135" s="85">
        <v>42</v>
      </c>
      <c r="H135" s="85">
        <v>79</v>
      </c>
      <c r="I135" s="85">
        <v>83</v>
      </c>
      <c r="J135" s="36">
        <v>-0.41</v>
      </c>
      <c r="K135" s="36">
        <v>0.32</v>
      </c>
      <c r="L135" s="36">
        <v>-0.89190254793124213</v>
      </c>
      <c r="M135" s="36">
        <v>0.23362686162451021</v>
      </c>
      <c r="N135" s="36">
        <v>0.46725372324902043</v>
      </c>
      <c r="O135" s="138">
        <v>35.317997293640055</v>
      </c>
      <c r="P135" s="36">
        <v>4.3301759133964808</v>
      </c>
    </row>
    <row r="136" spans="1:16" x14ac:dyDescent="0.2">
      <c r="A136" s="31" t="s">
        <v>286</v>
      </c>
      <c r="B136" s="31" t="s">
        <v>287</v>
      </c>
      <c r="C136" s="32" t="s">
        <v>240</v>
      </c>
      <c r="D136" s="32">
        <v>4</v>
      </c>
      <c r="E136" s="32" t="s">
        <v>70</v>
      </c>
      <c r="F136" s="85">
        <v>77</v>
      </c>
      <c r="G136" s="85">
        <v>43</v>
      </c>
      <c r="H136" s="85">
        <v>80</v>
      </c>
      <c r="I136" s="85">
        <v>80</v>
      </c>
      <c r="J136" s="36">
        <v>-0.47</v>
      </c>
      <c r="K136" s="36">
        <v>0.32</v>
      </c>
      <c r="L136" s="36">
        <v>-0.97951262104043357</v>
      </c>
      <c r="M136" s="36">
        <v>0.23362686162451021</v>
      </c>
      <c r="N136" s="36">
        <v>0.46725372324902043</v>
      </c>
      <c r="O136" s="138">
        <v>34.506089309878213</v>
      </c>
      <c r="P136" s="36">
        <v>4.3301759133964808</v>
      </c>
    </row>
    <row r="137" spans="1:16" x14ac:dyDescent="0.2">
      <c r="A137" s="31" t="s">
        <v>288</v>
      </c>
      <c r="B137" s="31" t="s">
        <v>289</v>
      </c>
      <c r="C137" s="32" t="s">
        <v>240</v>
      </c>
      <c r="D137" s="32">
        <v>2</v>
      </c>
      <c r="E137" s="32" t="s">
        <v>58</v>
      </c>
      <c r="F137" s="85">
        <v>90</v>
      </c>
      <c r="G137" s="85">
        <v>52</v>
      </c>
      <c r="H137" s="85">
        <v>91</v>
      </c>
      <c r="I137" s="85">
        <v>90</v>
      </c>
      <c r="J137" s="36">
        <v>0.52</v>
      </c>
      <c r="K137" s="36">
        <v>0.3</v>
      </c>
      <c r="L137" s="36">
        <v>0.46605358526122342</v>
      </c>
      <c r="M137" s="36">
        <v>0.21902518277297833</v>
      </c>
      <c r="N137" s="36">
        <v>0.43805036554595667</v>
      </c>
      <c r="O137" s="138">
        <v>47.902571041948583</v>
      </c>
      <c r="P137" s="36">
        <v>4.0595399188092012</v>
      </c>
    </row>
    <row r="138" spans="1:16" x14ac:dyDescent="0.2">
      <c r="A138" s="31" t="s">
        <v>290</v>
      </c>
      <c r="B138" s="31" t="s">
        <v>291</v>
      </c>
      <c r="C138" s="32" t="s">
        <v>240</v>
      </c>
      <c r="D138" s="32">
        <v>3</v>
      </c>
      <c r="E138" s="32" t="s">
        <v>58</v>
      </c>
      <c r="F138" s="85">
        <v>83</v>
      </c>
      <c r="G138" s="85">
        <v>52</v>
      </c>
      <c r="H138" s="85">
        <v>78</v>
      </c>
      <c r="I138" s="85">
        <v>84</v>
      </c>
      <c r="J138" s="36">
        <v>-0.05</v>
      </c>
      <c r="K138" s="36">
        <v>0.3</v>
      </c>
      <c r="L138" s="36">
        <v>-0.36624210927609424</v>
      </c>
      <c r="M138" s="36">
        <v>0.21902518277297833</v>
      </c>
      <c r="N138" s="36">
        <v>0.43805036554595667</v>
      </c>
      <c r="O138" s="138">
        <v>40.189445196211096</v>
      </c>
      <c r="P138" s="36">
        <v>4.0595399188092012</v>
      </c>
    </row>
    <row r="139" spans="1:16" x14ac:dyDescent="0.2">
      <c r="A139" s="31" t="s">
        <v>292</v>
      </c>
      <c r="B139" s="31" t="s">
        <v>293</v>
      </c>
      <c r="C139" s="32" t="s">
        <v>240</v>
      </c>
      <c r="D139" s="32">
        <v>3</v>
      </c>
      <c r="E139" s="32" t="s">
        <v>83</v>
      </c>
      <c r="F139" s="85">
        <v>79</v>
      </c>
      <c r="G139" s="85">
        <v>49</v>
      </c>
      <c r="H139" s="85">
        <v>80</v>
      </c>
      <c r="I139" s="85">
        <v>88</v>
      </c>
      <c r="J139" s="36">
        <v>-0.08</v>
      </c>
      <c r="K139" s="36">
        <v>0.3</v>
      </c>
      <c r="L139" s="36">
        <v>-0.41004714583068991</v>
      </c>
      <c r="M139" s="36">
        <v>0.21902518277297833</v>
      </c>
      <c r="N139" s="36">
        <v>0.43805036554595667</v>
      </c>
      <c r="O139" s="138">
        <v>39.783491204330176</v>
      </c>
      <c r="P139" s="36">
        <v>4.0595399188092012</v>
      </c>
    </row>
    <row r="140" spans="1:16" x14ac:dyDescent="0.2">
      <c r="A140" s="31" t="s">
        <v>294</v>
      </c>
      <c r="B140" s="31" t="s">
        <v>295</v>
      </c>
      <c r="C140" s="32" t="s">
        <v>240</v>
      </c>
      <c r="D140" s="32">
        <v>3</v>
      </c>
      <c r="E140" s="32" t="s">
        <v>33</v>
      </c>
      <c r="F140" s="85">
        <v>80</v>
      </c>
      <c r="G140" s="85">
        <v>37</v>
      </c>
      <c r="H140" s="85">
        <v>77</v>
      </c>
      <c r="I140" s="85">
        <v>80</v>
      </c>
      <c r="J140" s="36">
        <v>-0.64</v>
      </c>
      <c r="K140" s="36">
        <v>0.36</v>
      </c>
      <c r="L140" s="36">
        <v>-1.2277411615164757</v>
      </c>
      <c r="M140" s="36">
        <v>0.262830219327574</v>
      </c>
      <c r="N140" s="36">
        <v>0.525660438655148</v>
      </c>
      <c r="O140" s="138">
        <v>32.205683355886336</v>
      </c>
      <c r="P140" s="36">
        <v>4.8714479025710418</v>
      </c>
    </row>
    <row r="141" spans="1:16" x14ac:dyDescent="0.2">
      <c r="A141" s="31" t="s">
        <v>296</v>
      </c>
      <c r="B141" s="31" t="s">
        <v>297</v>
      </c>
      <c r="C141" s="32" t="s">
        <v>240</v>
      </c>
      <c r="D141" s="32">
        <v>4</v>
      </c>
      <c r="E141" s="32" t="s">
        <v>83</v>
      </c>
      <c r="F141" s="85">
        <v>82</v>
      </c>
      <c r="G141" s="85">
        <v>49</v>
      </c>
      <c r="H141" s="85">
        <v>78</v>
      </c>
      <c r="I141" s="85">
        <v>83</v>
      </c>
      <c r="J141" s="36">
        <v>-0.17</v>
      </c>
      <c r="K141" s="36">
        <v>0.3</v>
      </c>
      <c r="L141" s="36">
        <v>-0.54146225549447691</v>
      </c>
      <c r="M141" s="36">
        <v>0.21902518277297833</v>
      </c>
      <c r="N141" s="36">
        <v>0.43805036554595667</v>
      </c>
      <c r="O141" s="138">
        <v>38.565629228687413</v>
      </c>
      <c r="P141" s="36">
        <v>4.0595399188092012</v>
      </c>
    </row>
    <row r="142" spans="1:16" x14ac:dyDescent="0.2">
      <c r="A142" s="31" t="s">
        <v>298</v>
      </c>
      <c r="B142" s="31" t="s">
        <v>299</v>
      </c>
      <c r="C142" s="32" t="s">
        <v>240</v>
      </c>
      <c r="D142" s="32">
        <v>2</v>
      </c>
      <c r="E142" s="32" t="s">
        <v>109</v>
      </c>
      <c r="F142" s="85">
        <v>84</v>
      </c>
      <c r="G142" s="85">
        <v>54</v>
      </c>
      <c r="H142" s="85">
        <v>87</v>
      </c>
      <c r="I142" s="85">
        <v>89</v>
      </c>
      <c r="J142" s="36">
        <v>0.32</v>
      </c>
      <c r="K142" s="36">
        <v>0.3</v>
      </c>
      <c r="L142" s="36">
        <v>0.17402000823058567</v>
      </c>
      <c r="M142" s="36">
        <v>0.21902518277297833</v>
      </c>
      <c r="N142" s="36">
        <v>0.43805036554595667</v>
      </c>
      <c r="O142" s="138">
        <v>45.196211096075778</v>
      </c>
      <c r="P142" s="36">
        <v>4.0595399188092012</v>
      </c>
    </row>
    <row r="143" spans="1:16" x14ac:dyDescent="0.2">
      <c r="A143" s="31" t="s">
        <v>300</v>
      </c>
      <c r="B143" s="31" t="s">
        <v>301</v>
      </c>
      <c r="C143" s="32" t="s">
        <v>240</v>
      </c>
      <c r="D143" s="32">
        <v>3</v>
      </c>
      <c r="E143" s="32" t="s">
        <v>58</v>
      </c>
      <c r="F143" s="85">
        <v>85</v>
      </c>
      <c r="G143" s="85">
        <v>47</v>
      </c>
      <c r="H143" s="85">
        <v>81</v>
      </c>
      <c r="I143" s="85">
        <v>85</v>
      </c>
      <c r="J143" s="36">
        <v>-0.03</v>
      </c>
      <c r="K143" s="36">
        <v>0.3</v>
      </c>
      <c r="L143" s="36">
        <v>-0.33703875157303048</v>
      </c>
      <c r="M143" s="36">
        <v>0.21902518277297833</v>
      </c>
      <c r="N143" s="36">
        <v>0.43805036554595667</v>
      </c>
      <c r="O143" s="138">
        <v>40.460081190798384</v>
      </c>
      <c r="P143" s="36">
        <v>4.0595399188092012</v>
      </c>
    </row>
    <row r="144" spans="1:16" x14ac:dyDescent="0.2">
      <c r="A144" s="31" t="s">
        <v>302</v>
      </c>
      <c r="B144" s="31" t="s">
        <v>303</v>
      </c>
      <c r="C144" s="32" t="s">
        <v>240</v>
      </c>
      <c r="D144" s="32">
        <v>3</v>
      </c>
      <c r="E144" s="32" t="s">
        <v>83</v>
      </c>
      <c r="F144" s="85">
        <v>86</v>
      </c>
      <c r="G144" s="85">
        <v>50</v>
      </c>
      <c r="H144" s="85">
        <v>87</v>
      </c>
      <c r="I144" s="85">
        <v>89</v>
      </c>
      <c r="J144" s="36">
        <v>0.28000000000000003</v>
      </c>
      <c r="K144" s="36">
        <v>0.3</v>
      </c>
      <c r="L144" s="36">
        <v>0.11561329282445813</v>
      </c>
      <c r="M144" s="36">
        <v>0.21902518277297833</v>
      </c>
      <c r="N144" s="36">
        <v>0.43805036554595667</v>
      </c>
      <c r="O144" s="138">
        <v>44.654939106901217</v>
      </c>
      <c r="P144" s="36">
        <v>4.0595399188092012</v>
      </c>
    </row>
    <row r="145" spans="1:16" x14ac:dyDescent="0.2">
      <c r="A145" s="31" t="s">
        <v>304</v>
      </c>
      <c r="B145" s="31" t="s">
        <v>305</v>
      </c>
      <c r="C145" s="32" t="s">
        <v>306</v>
      </c>
      <c r="D145" s="32">
        <v>1</v>
      </c>
      <c r="E145" s="32" t="s">
        <v>103</v>
      </c>
      <c r="F145" s="85">
        <v>91</v>
      </c>
      <c r="G145" s="85">
        <v>57</v>
      </c>
      <c r="H145" s="85">
        <v>91</v>
      </c>
      <c r="I145" s="85">
        <v>95</v>
      </c>
      <c r="J145" s="36">
        <v>0.79</v>
      </c>
      <c r="K145" s="36">
        <v>0.32</v>
      </c>
      <c r="L145" s="36">
        <v>0.86029891425258442</v>
      </c>
      <c r="M145" s="36">
        <v>0.23362686162451021</v>
      </c>
      <c r="N145" s="36">
        <v>0.46725372324902043</v>
      </c>
      <c r="O145" s="138">
        <v>51.556156968876856</v>
      </c>
      <c r="P145" s="36">
        <v>4.3301759133964808</v>
      </c>
    </row>
    <row r="146" spans="1:16" x14ac:dyDescent="0.2">
      <c r="A146" s="31" t="s">
        <v>307</v>
      </c>
      <c r="B146" s="31" t="s">
        <v>308</v>
      </c>
      <c r="C146" s="32" t="s">
        <v>306</v>
      </c>
      <c r="D146" s="32">
        <v>4</v>
      </c>
      <c r="E146" s="32" t="s">
        <v>70</v>
      </c>
      <c r="F146" s="85">
        <v>87</v>
      </c>
      <c r="G146" s="85">
        <v>61</v>
      </c>
      <c r="H146" s="85">
        <v>86</v>
      </c>
      <c r="I146" s="85">
        <v>89</v>
      </c>
      <c r="J146" s="36">
        <v>0.52</v>
      </c>
      <c r="K146" s="36">
        <v>0.3</v>
      </c>
      <c r="L146" s="36">
        <v>0.46605358526122342</v>
      </c>
      <c r="M146" s="36">
        <v>0.21902518277297833</v>
      </c>
      <c r="N146" s="36">
        <v>0.43805036554595667</v>
      </c>
      <c r="O146" s="138">
        <v>47.902571041948583</v>
      </c>
      <c r="P146" s="36">
        <v>4.0595399188092012</v>
      </c>
    </row>
    <row r="147" spans="1:16" x14ac:dyDescent="0.2">
      <c r="A147" s="31" t="s">
        <v>309</v>
      </c>
      <c r="B147" s="31" t="s">
        <v>310</v>
      </c>
      <c r="C147" s="32" t="s">
        <v>306</v>
      </c>
      <c r="D147" s="32">
        <v>2</v>
      </c>
      <c r="E147" s="32" t="s">
        <v>58</v>
      </c>
      <c r="F147" s="84" t="s">
        <v>679</v>
      </c>
      <c r="G147" s="84" t="s">
        <v>679</v>
      </c>
      <c r="H147" s="84" t="s">
        <v>679</v>
      </c>
      <c r="I147" s="84" t="s">
        <v>679</v>
      </c>
      <c r="J147" s="36">
        <v>-3.02</v>
      </c>
      <c r="K147" s="36">
        <v>0.44</v>
      </c>
      <c r="L147" s="36">
        <v>-4.7029407281810656</v>
      </c>
      <c r="M147" s="36">
        <v>0.32123693473370157</v>
      </c>
      <c r="N147" s="36">
        <v>0.64247386946740315</v>
      </c>
      <c r="O147" s="138">
        <v>0</v>
      </c>
      <c r="P147" s="36">
        <v>5.9539918809201628</v>
      </c>
    </row>
    <row r="148" spans="1:16" x14ac:dyDescent="0.2">
      <c r="A148" s="31" t="s">
        <v>311</v>
      </c>
      <c r="B148" s="31" t="s">
        <v>312</v>
      </c>
      <c r="C148" s="32" t="s">
        <v>306</v>
      </c>
      <c r="D148" s="32">
        <v>3</v>
      </c>
      <c r="E148" s="32" t="s">
        <v>83</v>
      </c>
      <c r="F148" s="85">
        <v>85</v>
      </c>
      <c r="G148" s="85">
        <v>58</v>
      </c>
      <c r="H148" s="85">
        <v>84</v>
      </c>
      <c r="I148" s="85">
        <v>88</v>
      </c>
      <c r="J148" s="36">
        <v>0.35</v>
      </c>
      <c r="K148" s="36">
        <v>0.3</v>
      </c>
      <c r="L148" s="36">
        <v>0.21782504478518128</v>
      </c>
      <c r="M148" s="36">
        <v>0.21902518277297833</v>
      </c>
      <c r="N148" s="36">
        <v>0.43805036554595667</v>
      </c>
      <c r="O148" s="138">
        <v>45.602165087956699</v>
      </c>
      <c r="P148" s="36">
        <v>4.0595399188092012</v>
      </c>
    </row>
    <row r="149" spans="1:16" x14ac:dyDescent="0.2">
      <c r="A149" s="31" t="s">
        <v>313</v>
      </c>
      <c r="B149" s="31" t="s">
        <v>314</v>
      </c>
      <c r="C149" s="32" t="s">
        <v>306</v>
      </c>
      <c r="D149" s="32">
        <v>3</v>
      </c>
      <c r="E149" s="32" t="s">
        <v>83</v>
      </c>
      <c r="F149" s="85">
        <v>86</v>
      </c>
      <c r="G149" s="85">
        <v>64</v>
      </c>
      <c r="H149" s="85">
        <v>86</v>
      </c>
      <c r="I149" s="85">
        <v>89</v>
      </c>
      <c r="J149" s="36">
        <v>0.56999999999999995</v>
      </c>
      <c r="K149" s="36">
        <v>0.3</v>
      </c>
      <c r="L149" s="36">
        <v>0.53906197951888279</v>
      </c>
      <c r="M149" s="36">
        <v>0.21902518277297833</v>
      </c>
      <c r="N149" s="36">
        <v>0.43805036554595667</v>
      </c>
      <c r="O149" s="138">
        <v>48.579161028416785</v>
      </c>
      <c r="P149" s="36">
        <v>4.0595399188092012</v>
      </c>
    </row>
    <row r="150" spans="1:16" x14ac:dyDescent="0.2">
      <c r="A150" s="31" t="s">
        <v>315</v>
      </c>
      <c r="B150" s="31" t="s">
        <v>316</v>
      </c>
      <c r="C150" s="32" t="s">
        <v>306</v>
      </c>
      <c r="D150" s="32">
        <v>4</v>
      </c>
      <c r="E150" s="32" t="s">
        <v>33</v>
      </c>
      <c r="F150" s="85">
        <v>85</v>
      </c>
      <c r="G150" s="85">
        <v>55</v>
      </c>
      <c r="H150" s="85">
        <v>87</v>
      </c>
      <c r="I150" s="85">
        <v>90</v>
      </c>
      <c r="J150" s="36">
        <v>0.39</v>
      </c>
      <c r="K150" s="36">
        <v>0.3</v>
      </c>
      <c r="L150" s="36">
        <v>0.27623176019130891</v>
      </c>
      <c r="M150" s="36">
        <v>0.21902518277297833</v>
      </c>
      <c r="N150" s="36">
        <v>0.43805036554595667</v>
      </c>
      <c r="O150" s="138">
        <v>46.143437077131267</v>
      </c>
      <c r="P150" s="36">
        <v>4.0595399188092012</v>
      </c>
    </row>
    <row r="151" spans="1:16" x14ac:dyDescent="0.2">
      <c r="A151" s="31" t="s">
        <v>317</v>
      </c>
      <c r="B151" s="31" t="s">
        <v>318</v>
      </c>
      <c r="C151" s="32" t="s">
        <v>319</v>
      </c>
      <c r="D151" s="32">
        <v>3</v>
      </c>
      <c r="E151" s="32" t="s">
        <v>33</v>
      </c>
      <c r="F151" s="85">
        <v>87</v>
      </c>
      <c r="G151" s="85">
        <v>52</v>
      </c>
      <c r="H151" s="85">
        <v>91</v>
      </c>
      <c r="I151" s="85">
        <v>92</v>
      </c>
      <c r="J151" s="36">
        <v>0.5</v>
      </c>
      <c r="K151" s="36">
        <v>0.3</v>
      </c>
      <c r="L151" s="36">
        <v>0.43685022755815961</v>
      </c>
      <c r="M151" s="36">
        <v>0.21902518277297833</v>
      </c>
      <c r="N151" s="36">
        <v>0.43805036554595667</v>
      </c>
      <c r="O151" s="138">
        <v>47.631935047361303</v>
      </c>
      <c r="P151" s="36">
        <v>4.0595399188092012</v>
      </c>
    </row>
    <row r="152" spans="1:16" x14ac:dyDescent="0.2">
      <c r="A152" s="31" t="s">
        <v>320</v>
      </c>
      <c r="B152" s="31" t="s">
        <v>321</v>
      </c>
      <c r="C152" s="32" t="s">
        <v>319</v>
      </c>
      <c r="D152" s="32">
        <v>3</v>
      </c>
      <c r="E152" s="32" t="s">
        <v>33</v>
      </c>
      <c r="F152" s="85">
        <v>82</v>
      </c>
      <c r="G152" s="85">
        <v>44</v>
      </c>
      <c r="H152" s="85">
        <v>79</v>
      </c>
      <c r="I152" s="85">
        <v>84</v>
      </c>
      <c r="J152" s="36">
        <v>-0.24</v>
      </c>
      <c r="K152" s="36">
        <v>0.32</v>
      </c>
      <c r="L152" s="36">
        <v>-0.6436740074552002</v>
      </c>
      <c r="M152" s="36">
        <v>0.23362686162451021</v>
      </c>
      <c r="N152" s="36">
        <v>0.46725372324902043</v>
      </c>
      <c r="O152" s="138">
        <v>37.618403247631939</v>
      </c>
      <c r="P152" s="36">
        <v>4.3301759133964808</v>
      </c>
    </row>
    <row r="153" spans="1:16" x14ac:dyDescent="0.2">
      <c r="A153" s="31" t="s">
        <v>322</v>
      </c>
      <c r="B153" s="31" t="s">
        <v>323</v>
      </c>
      <c r="C153" s="32" t="s">
        <v>319</v>
      </c>
      <c r="D153" s="32">
        <v>1</v>
      </c>
      <c r="E153" s="32" t="s">
        <v>33</v>
      </c>
      <c r="F153" s="85">
        <v>93</v>
      </c>
      <c r="G153" s="85">
        <v>61</v>
      </c>
      <c r="H153" s="85">
        <v>96</v>
      </c>
      <c r="I153" s="85">
        <v>96</v>
      </c>
      <c r="J153" s="36">
        <v>1.1299999999999999</v>
      </c>
      <c r="K153" s="36">
        <v>0.34</v>
      </c>
      <c r="L153" s="36">
        <v>1.3567559952046684</v>
      </c>
      <c r="M153" s="36">
        <v>0.24822854047604212</v>
      </c>
      <c r="N153" s="36">
        <v>0.49645708095208424</v>
      </c>
      <c r="O153" s="138">
        <v>56.156968876860624</v>
      </c>
      <c r="P153" s="36">
        <v>4.6008119079837622</v>
      </c>
    </row>
    <row r="154" spans="1:16" x14ac:dyDescent="0.2">
      <c r="A154" s="31" t="s">
        <v>324</v>
      </c>
      <c r="B154" s="31" t="s">
        <v>325</v>
      </c>
      <c r="C154" s="32" t="s">
        <v>319</v>
      </c>
      <c r="D154" s="32">
        <v>2</v>
      </c>
      <c r="E154" s="32" t="s">
        <v>33</v>
      </c>
      <c r="F154" s="85">
        <v>85</v>
      </c>
      <c r="G154" s="85">
        <v>48</v>
      </c>
      <c r="H154" s="85">
        <v>80</v>
      </c>
      <c r="I154" s="85">
        <v>85</v>
      </c>
      <c r="J154" s="36">
        <v>-0.03</v>
      </c>
      <c r="K154" s="36">
        <v>0.3</v>
      </c>
      <c r="L154" s="36">
        <v>-0.33703875157303048</v>
      </c>
      <c r="M154" s="36">
        <v>0.21902518277297833</v>
      </c>
      <c r="N154" s="36">
        <v>0.43805036554595667</v>
      </c>
      <c r="O154" s="138">
        <v>40.460081190798384</v>
      </c>
      <c r="P154" s="36">
        <v>4.0595399188092012</v>
      </c>
    </row>
    <row r="155" spans="1:16" x14ac:dyDescent="0.2">
      <c r="A155" s="31" t="s">
        <v>326</v>
      </c>
      <c r="B155" s="31" t="s">
        <v>327</v>
      </c>
      <c r="C155" s="32" t="s">
        <v>319</v>
      </c>
      <c r="D155" s="32">
        <v>2</v>
      </c>
      <c r="E155" s="32" t="s">
        <v>109</v>
      </c>
      <c r="F155" s="85">
        <v>78</v>
      </c>
      <c r="G155" s="85">
        <v>43</v>
      </c>
      <c r="H155" s="85">
        <v>83</v>
      </c>
      <c r="I155" s="85">
        <v>87</v>
      </c>
      <c r="J155" s="36">
        <v>-0.19</v>
      </c>
      <c r="K155" s="36">
        <v>0.3</v>
      </c>
      <c r="L155" s="36">
        <v>-0.57066561319754061</v>
      </c>
      <c r="M155" s="36">
        <v>0.21902518277297833</v>
      </c>
      <c r="N155" s="36">
        <v>0.43805036554595667</v>
      </c>
      <c r="O155" s="138">
        <v>38.29499323410014</v>
      </c>
      <c r="P155" s="36">
        <v>4.0595399188092012</v>
      </c>
    </row>
    <row r="156" spans="1:16" x14ac:dyDescent="0.2">
      <c r="A156" s="31" t="s">
        <v>328</v>
      </c>
      <c r="B156" s="31" t="s">
        <v>329</v>
      </c>
      <c r="C156" s="32" t="s">
        <v>319</v>
      </c>
      <c r="D156" s="32">
        <v>2</v>
      </c>
      <c r="E156" s="32" t="s">
        <v>109</v>
      </c>
      <c r="F156" s="85">
        <v>81</v>
      </c>
      <c r="G156" s="85">
        <v>46</v>
      </c>
      <c r="H156" s="85">
        <v>82</v>
      </c>
      <c r="I156" s="85">
        <v>88</v>
      </c>
      <c r="J156" s="36">
        <v>-0.05</v>
      </c>
      <c r="K156" s="36">
        <v>0.3</v>
      </c>
      <c r="L156" s="36">
        <v>-0.36624210927609424</v>
      </c>
      <c r="M156" s="36">
        <v>0.21902518277297833</v>
      </c>
      <c r="N156" s="36">
        <v>0.43805036554595667</v>
      </c>
      <c r="O156" s="138">
        <v>40.189445196211096</v>
      </c>
      <c r="P156" s="36">
        <v>4.0595399188092012</v>
      </c>
    </row>
    <row r="157" spans="1:16" x14ac:dyDescent="0.2">
      <c r="A157" s="31" t="s">
        <v>330</v>
      </c>
      <c r="B157" s="31" t="s">
        <v>331</v>
      </c>
      <c r="C157" s="32" t="s">
        <v>319</v>
      </c>
      <c r="D157" s="32">
        <v>1</v>
      </c>
      <c r="E157" s="32" t="s">
        <v>223</v>
      </c>
      <c r="F157" s="85">
        <v>87</v>
      </c>
      <c r="G157" s="85">
        <v>58</v>
      </c>
      <c r="H157" s="85">
        <v>82</v>
      </c>
      <c r="I157" s="85">
        <v>90</v>
      </c>
      <c r="J157" s="36">
        <v>0.39</v>
      </c>
      <c r="K157" s="36">
        <v>0.3</v>
      </c>
      <c r="L157" s="36">
        <v>0.27623176019130891</v>
      </c>
      <c r="M157" s="36">
        <v>0.21902518277297833</v>
      </c>
      <c r="N157" s="36">
        <v>0.43805036554595667</v>
      </c>
      <c r="O157" s="138">
        <v>46.143437077131267</v>
      </c>
      <c r="P157" s="36">
        <v>4.0595399188092012</v>
      </c>
    </row>
    <row r="158" spans="1:16" x14ac:dyDescent="0.2">
      <c r="A158" s="31" t="s">
        <v>332</v>
      </c>
      <c r="B158" s="31" t="s">
        <v>333</v>
      </c>
      <c r="C158" s="32" t="s">
        <v>319</v>
      </c>
      <c r="D158" s="32">
        <v>1</v>
      </c>
      <c r="E158" s="32" t="s">
        <v>109</v>
      </c>
      <c r="F158" s="85">
        <v>87</v>
      </c>
      <c r="G158" s="85">
        <v>49</v>
      </c>
      <c r="H158" s="85">
        <v>88</v>
      </c>
      <c r="I158" s="85">
        <v>91</v>
      </c>
      <c r="J158" s="36">
        <v>0.35</v>
      </c>
      <c r="K158" s="36">
        <v>0.3</v>
      </c>
      <c r="L158" s="36">
        <v>0.21782504478518128</v>
      </c>
      <c r="M158" s="36">
        <v>0.21902518277297833</v>
      </c>
      <c r="N158" s="36">
        <v>0.43805036554595667</v>
      </c>
      <c r="O158" s="138">
        <v>45.602165087956699</v>
      </c>
      <c r="P158" s="36">
        <v>4.0595399188092012</v>
      </c>
    </row>
    <row r="159" spans="1:16" x14ac:dyDescent="0.2">
      <c r="A159" s="31" t="s">
        <v>334</v>
      </c>
      <c r="B159" s="31" t="s">
        <v>335</v>
      </c>
      <c r="C159" s="32" t="s">
        <v>319</v>
      </c>
      <c r="D159" s="32">
        <v>1</v>
      </c>
      <c r="E159" s="32" t="s">
        <v>223</v>
      </c>
      <c r="F159" s="85">
        <v>87</v>
      </c>
      <c r="G159" s="85">
        <v>50</v>
      </c>
      <c r="H159" s="85">
        <v>87</v>
      </c>
      <c r="I159" s="85">
        <v>91</v>
      </c>
      <c r="J159" s="36">
        <v>0.35</v>
      </c>
      <c r="K159" s="36">
        <v>0.3</v>
      </c>
      <c r="L159" s="36">
        <v>0.21782504478518128</v>
      </c>
      <c r="M159" s="36">
        <v>0.21902518277297833</v>
      </c>
      <c r="N159" s="36">
        <v>0.43805036554595667</v>
      </c>
      <c r="O159" s="138">
        <v>45.602165087956699</v>
      </c>
      <c r="P159" s="36">
        <v>4.0595399188092012</v>
      </c>
    </row>
    <row r="160" spans="1:16" x14ac:dyDescent="0.2">
      <c r="A160" s="31" t="s">
        <v>336</v>
      </c>
      <c r="B160" s="31" t="s">
        <v>337</v>
      </c>
      <c r="C160" s="32" t="s">
        <v>319</v>
      </c>
      <c r="D160" s="32">
        <v>1</v>
      </c>
      <c r="E160" s="32" t="s">
        <v>164</v>
      </c>
      <c r="F160" s="85">
        <v>92</v>
      </c>
      <c r="G160" s="85">
        <v>37</v>
      </c>
      <c r="H160" s="85">
        <v>94</v>
      </c>
      <c r="I160" s="85">
        <v>96</v>
      </c>
      <c r="J160" s="36">
        <v>0.44</v>
      </c>
      <c r="K160" s="36">
        <v>0.3</v>
      </c>
      <c r="L160" s="36">
        <v>0.34924015444896833</v>
      </c>
      <c r="M160" s="36">
        <v>0.21902518277297833</v>
      </c>
      <c r="N160" s="36">
        <v>0.43805036554595667</v>
      </c>
      <c r="O160" s="138">
        <v>46.820027063599461</v>
      </c>
      <c r="P160" s="36">
        <v>4.0595399188092012</v>
      </c>
    </row>
    <row r="161" spans="1:16" x14ac:dyDescent="0.2">
      <c r="A161" s="31" t="s">
        <v>338</v>
      </c>
      <c r="B161" s="31" t="s">
        <v>339</v>
      </c>
      <c r="C161" s="32" t="s">
        <v>319</v>
      </c>
      <c r="D161" s="32">
        <v>1</v>
      </c>
      <c r="E161" s="32" t="s">
        <v>58</v>
      </c>
      <c r="F161" s="85">
        <v>84</v>
      </c>
      <c r="G161" s="85">
        <v>51</v>
      </c>
      <c r="H161" s="85">
        <v>88</v>
      </c>
      <c r="I161" s="85">
        <v>92</v>
      </c>
      <c r="J161" s="36">
        <v>0.35</v>
      </c>
      <c r="K161" s="36">
        <v>0.3</v>
      </c>
      <c r="L161" s="36">
        <v>0.21782504478518128</v>
      </c>
      <c r="M161" s="36">
        <v>0.21902518277297833</v>
      </c>
      <c r="N161" s="36">
        <v>0.43805036554595667</v>
      </c>
      <c r="O161" s="138">
        <v>45.602165087956699</v>
      </c>
      <c r="P161" s="36">
        <v>4.0595399188092012</v>
      </c>
    </row>
    <row r="162" spans="1:16" x14ac:dyDescent="0.2">
      <c r="A162" s="31" t="s">
        <v>340</v>
      </c>
      <c r="B162" s="31" t="s">
        <v>341</v>
      </c>
      <c r="C162" s="32" t="s">
        <v>319</v>
      </c>
      <c r="D162" s="32">
        <v>3</v>
      </c>
      <c r="E162" s="32" t="s">
        <v>33</v>
      </c>
      <c r="F162" s="85">
        <v>82</v>
      </c>
      <c r="G162" s="85">
        <v>50</v>
      </c>
      <c r="H162" s="85">
        <v>81</v>
      </c>
      <c r="I162" s="85">
        <v>82</v>
      </c>
      <c r="J162" s="36">
        <v>-0.1</v>
      </c>
      <c r="K162" s="36">
        <v>0.3</v>
      </c>
      <c r="L162" s="36">
        <v>-0.43925050353375367</v>
      </c>
      <c r="M162" s="36">
        <v>0.21902518277297833</v>
      </c>
      <c r="N162" s="36">
        <v>0.43805036554595667</v>
      </c>
      <c r="O162" s="138">
        <v>39.512855209742895</v>
      </c>
      <c r="P162" s="36">
        <v>4.0595399188092012</v>
      </c>
    </row>
    <row r="163" spans="1:16" x14ac:dyDescent="0.2">
      <c r="A163" s="31" t="s">
        <v>342</v>
      </c>
      <c r="B163" s="31" t="s">
        <v>343</v>
      </c>
      <c r="C163" s="32" t="s">
        <v>319</v>
      </c>
      <c r="D163" s="32">
        <v>3</v>
      </c>
      <c r="E163" s="32" t="s">
        <v>33</v>
      </c>
      <c r="F163" s="85">
        <v>89</v>
      </c>
      <c r="G163" s="85">
        <v>57</v>
      </c>
      <c r="H163" s="85">
        <v>84</v>
      </c>
      <c r="I163" s="85">
        <v>88</v>
      </c>
      <c r="J163" s="36">
        <v>0.41</v>
      </c>
      <c r="K163" s="36">
        <v>0.3</v>
      </c>
      <c r="L163" s="36">
        <v>0.30543511789437261</v>
      </c>
      <c r="M163" s="36">
        <v>0.21902518277297833</v>
      </c>
      <c r="N163" s="36">
        <v>0.43805036554595667</v>
      </c>
      <c r="O163" s="138">
        <v>46.414073071718541</v>
      </c>
      <c r="P163" s="36">
        <v>4.0595399188092012</v>
      </c>
    </row>
    <row r="164" spans="1:16" x14ac:dyDescent="0.2">
      <c r="A164" s="31" t="s">
        <v>344</v>
      </c>
      <c r="B164" s="31" t="s">
        <v>345</v>
      </c>
      <c r="C164" s="32" t="s">
        <v>319</v>
      </c>
      <c r="D164" s="32">
        <v>1</v>
      </c>
      <c r="E164" s="32" t="s">
        <v>109</v>
      </c>
      <c r="F164" s="85">
        <v>81</v>
      </c>
      <c r="G164" s="85">
        <v>46</v>
      </c>
      <c r="H164" s="85">
        <v>81</v>
      </c>
      <c r="I164" s="85">
        <v>83</v>
      </c>
      <c r="J164" s="36">
        <v>-0.19</v>
      </c>
      <c r="K164" s="36">
        <v>0.3</v>
      </c>
      <c r="L164" s="36">
        <v>-0.57066561319754061</v>
      </c>
      <c r="M164" s="36">
        <v>0.21902518277297833</v>
      </c>
      <c r="N164" s="36">
        <v>0.43805036554595667</v>
      </c>
      <c r="O164" s="138">
        <v>38.29499323410014</v>
      </c>
      <c r="P164" s="36">
        <v>4.0595399188092012</v>
      </c>
    </row>
    <row r="165" spans="1:16" x14ac:dyDescent="0.2">
      <c r="A165" s="31" t="s">
        <v>346</v>
      </c>
      <c r="B165" s="31" t="s">
        <v>347</v>
      </c>
      <c r="C165" s="32" t="s">
        <v>319</v>
      </c>
      <c r="D165" s="32">
        <v>1</v>
      </c>
      <c r="E165" s="32" t="s">
        <v>33</v>
      </c>
      <c r="F165" s="85">
        <v>93</v>
      </c>
      <c r="G165" s="85">
        <v>43</v>
      </c>
      <c r="H165" s="85">
        <v>97</v>
      </c>
      <c r="I165" s="85">
        <v>96</v>
      </c>
      <c r="J165" s="36">
        <v>0.66</v>
      </c>
      <c r="K165" s="36">
        <v>0.3</v>
      </c>
      <c r="L165" s="36">
        <v>0.67047708918266991</v>
      </c>
      <c r="M165" s="36">
        <v>0.21902518277297833</v>
      </c>
      <c r="N165" s="36">
        <v>0.43805036554595667</v>
      </c>
      <c r="O165" s="138">
        <v>49.797023004059547</v>
      </c>
      <c r="P165" s="36">
        <v>4.0595399188092012</v>
      </c>
    </row>
    <row r="166" spans="1:16" x14ac:dyDescent="0.2">
      <c r="A166" s="31" t="s">
        <v>348</v>
      </c>
      <c r="B166" s="31" t="s">
        <v>349</v>
      </c>
      <c r="C166" s="32" t="s">
        <v>319</v>
      </c>
      <c r="D166" s="32">
        <v>1</v>
      </c>
      <c r="E166" s="32" t="s">
        <v>58</v>
      </c>
      <c r="F166" s="85">
        <v>94</v>
      </c>
      <c r="G166" s="85">
        <v>69</v>
      </c>
      <c r="H166" s="85">
        <v>88</v>
      </c>
      <c r="I166" s="85">
        <v>87</v>
      </c>
      <c r="J166" s="36">
        <v>0.89</v>
      </c>
      <c r="K166" s="36">
        <v>0.34</v>
      </c>
      <c r="L166" s="36">
        <v>1.0063157027679033</v>
      </c>
      <c r="M166" s="36">
        <v>0.24822854047604212</v>
      </c>
      <c r="N166" s="36">
        <v>0.49645708095208424</v>
      </c>
      <c r="O166" s="138">
        <v>52.909336941813265</v>
      </c>
      <c r="P166" s="36">
        <v>4.6008119079837622</v>
      </c>
    </row>
    <row r="167" spans="1:16" x14ac:dyDescent="0.2">
      <c r="A167" s="31" t="s">
        <v>350</v>
      </c>
      <c r="B167" s="31" t="s">
        <v>351</v>
      </c>
      <c r="C167" s="32" t="s">
        <v>319</v>
      </c>
      <c r="D167" s="32">
        <v>1</v>
      </c>
      <c r="E167" s="32" t="s">
        <v>109</v>
      </c>
      <c r="F167" s="85">
        <v>93</v>
      </c>
      <c r="G167" s="85">
        <v>75</v>
      </c>
      <c r="H167" s="85">
        <v>97</v>
      </c>
      <c r="I167" s="85">
        <v>96</v>
      </c>
      <c r="J167" s="36">
        <v>1.57</v>
      </c>
      <c r="K167" s="36">
        <v>0.34</v>
      </c>
      <c r="L167" s="36">
        <v>1.9992298646720719</v>
      </c>
      <c r="M167" s="36">
        <v>0.24822854047604212</v>
      </c>
      <c r="N167" s="36">
        <v>0.49645708095208424</v>
      </c>
      <c r="O167" s="138">
        <v>62.110960757780788</v>
      </c>
      <c r="P167" s="36">
        <v>4.6008119079837622</v>
      </c>
    </row>
    <row r="168" spans="1:16" x14ac:dyDescent="0.2">
      <c r="A168" s="31" t="s">
        <v>352</v>
      </c>
      <c r="B168" s="31" t="s">
        <v>353</v>
      </c>
      <c r="C168" s="32" t="s">
        <v>319</v>
      </c>
      <c r="D168" s="32">
        <v>1</v>
      </c>
      <c r="E168" s="32" t="s">
        <v>109</v>
      </c>
      <c r="F168" s="85">
        <v>92</v>
      </c>
      <c r="G168" s="85">
        <v>66</v>
      </c>
      <c r="H168" s="85">
        <v>90</v>
      </c>
      <c r="I168" s="85">
        <v>90</v>
      </c>
      <c r="J168" s="36">
        <v>0.89</v>
      </c>
      <c r="K168" s="36">
        <v>0.34</v>
      </c>
      <c r="L168" s="36">
        <v>1.0063157027679033</v>
      </c>
      <c r="M168" s="36">
        <v>0.24822854047604212</v>
      </c>
      <c r="N168" s="36">
        <v>0.49645708095208424</v>
      </c>
      <c r="O168" s="138">
        <v>52.909336941813265</v>
      </c>
      <c r="P168" s="36">
        <v>4.6008119079837622</v>
      </c>
    </row>
    <row r="169" spans="1:16" x14ac:dyDescent="0.2">
      <c r="A169" s="31" t="s">
        <v>354</v>
      </c>
      <c r="B169" s="31" t="s">
        <v>355</v>
      </c>
      <c r="C169" s="32" t="s">
        <v>319</v>
      </c>
      <c r="D169" s="32">
        <v>1</v>
      </c>
      <c r="E169" s="32" t="s">
        <v>109</v>
      </c>
      <c r="F169" s="85">
        <v>93</v>
      </c>
      <c r="G169" s="85">
        <v>46</v>
      </c>
      <c r="H169" s="85">
        <v>92</v>
      </c>
      <c r="I169" s="85">
        <v>97</v>
      </c>
      <c r="J169" s="36">
        <v>0.64</v>
      </c>
      <c r="K169" s="36">
        <v>0.3</v>
      </c>
      <c r="L169" s="36">
        <v>0.64127373147960609</v>
      </c>
      <c r="M169" s="36">
        <v>0.21902518277297833</v>
      </c>
      <c r="N169" s="36">
        <v>0.43805036554595667</v>
      </c>
      <c r="O169" s="138">
        <v>49.526387009472259</v>
      </c>
      <c r="P169" s="36">
        <v>4.0595399188092012</v>
      </c>
    </row>
    <row r="170" spans="1:16" x14ac:dyDescent="0.2">
      <c r="A170" s="31" t="s">
        <v>356</v>
      </c>
      <c r="B170" s="31" t="s">
        <v>357</v>
      </c>
      <c r="C170" s="32" t="s">
        <v>319</v>
      </c>
      <c r="D170" s="32">
        <v>1</v>
      </c>
      <c r="E170" s="32" t="s">
        <v>103</v>
      </c>
      <c r="F170" s="85">
        <v>86</v>
      </c>
      <c r="G170" s="85">
        <v>43</v>
      </c>
      <c r="H170" s="85">
        <v>89</v>
      </c>
      <c r="I170" s="85">
        <v>86</v>
      </c>
      <c r="J170" s="36">
        <v>0.1</v>
      </c>
      <c r="K170" s="36">
        <v>0.3</v>
      </c>
      <c r="L170" s="36">
        <v>-0.14721692650311591</v>
      </c>
      <c r="M170" s="36">
        <v>0.21902518277297833</v>
      </c>
      <c r="N170" s="36">
        <v>0.43805036554595667</v>
      </c>
      <c r="O170" s="138">
        <v>42.219215155615693</v>
      </c>
      <c r="P170" s="36">
        <v>4.0595399188092012</v>
      </c>
    </row>
    <row r="171" spans="1:16" x14ac:dyDescent="0.2">
      <c r="A171" s="31" t="s">
        <v>358</v>
      </c>
      <c r="B171" s="31" t="s">
        <v>359</v>
      </c>
      <c r="C171" s="32" t="s">
        <v>319</v>
      </c>
      <c r="D171" s="32">
        <v>1</v>
      </c>
      <c r="E171" s="32" t="s">
        <v>164</v>
      </c>
      <c r="F171" s="85">
        <v>87</v>
      </c>
      <c r="G171" s="85">
        <v>43</v>
      </c>
      <c r="H171" s="85">
        <v>89</v>
      </c>
      <c r="I171" s="85">
        <v>97</v>
      </c>
      <c r="J171" s="36">
        <v>0.37</v>
      </c>
      <c r="K171" s="36">
        <v>0.3</v>
      </c>
      <c r="L171" s="36">
        <v>0.24702840248824509</v>
      </c>
      <c r="M171" s="36">
        <v>0.21902518277297833</v>
      </c>
      <c r="N171" s="36">
        <v>0.43805036554595667</v>
      </c>
      <c r="O171" s="138">
        <v>45.87280108254398</v>
      </c>
      <c r="P171" s="36">
        <v>4.0595399188092012</v>
      </c>
    </row>
    <row r="172" spans="1:16" x14ac:dyDescent="0.2">
      <c r="A172" s="31" t="s">
        <v>360</v>
      </c>
      <c r="B172" s="31" t="s">
        <v>361</v>
      </c>
      <c r="C172" s="32" t="s">
        <v>319</v>
      </c>
      <c r="D172" s="32">
        <v>1</v>
      </c>
      <c r="E172" s="32" t="s">
        <v>109</v>
      </c>
      <c r="F172" s="85">
        <v>95</v>
      </c>
      <c r="G172" s="85">
        <v>62</v>
      </c>
      <c r="H172" s="85">
        <v>96</v>
      </c>
      <c r="I172" s="85">
        <v>95</v>
      </c>
      <c r="J172" s="36">
        <v>1.19</v>
      </c>
      <c r="K172" s="36">
        <v>0.34</v>
      </c>
      <c r="L172" s="36">
        <v>1.4443660683138599</v>
      </c>
      <c r="M172" s="36">
        <v>0.24822854047604212</v>
      </c>
      <c r="N172" s="36">
        <v>0.49645708095208424</v>
      </c>
      <c r="O172" s="138">
        <v>56.968876860622466</v>
      </c>
      <c r="P172" s="36">
        <v>4.6008119079837622</v>
      </c>
    </row>
    <row r="173" spans="1:16" x14ac:dyDescent="0.2">
      <c r="A173" s="31" t="s">
        <v>362</v>
      </c>
      <c r="B173" s="31" t="s">
        <v>363</v>
      </c>
      <c r="C173" s="32" t="s">
        <v>319</v>
      </c>
      <c r="D173" s="32">
        <v>1</v>
      </c>
      <c r="E173" s="32" t="s">
        <v>33</v>
      </c>
      <c r="F173" s="85">
        <v>90</v>
      </c>
      <c r="G173" s="85">
        <v>49</v>
      </c>
      <c r="H173" s="85">
        <v>92</v>
      </c>
      <c r="I173" s="85">
        <v>91</v>
      </c>
      <c r="J173" s="36">
        <v>0.5</v>
      </c>
      <c r="K173" s="36">
        <v>0.3</v>
      </c>
      <c r="L173" s="36">
        <v>0.43685022755815961</v>
      </c>
      <c r="M173" s="36">
        <v>0.21902518277297833</v>
      </c>
      <c r="N173" s="36">
        <v>0.43805036554595667</v>
      </c>
      <c r="O173" s="138">
        <v>47.631935047361303</v>
      </c>
      <c r="P173" s="36">
        <v>4.0595399188092012</v>
      </c>
    </row>
    <row r="174" spans="1:16" x14ac:dyDescent="0.2">
      <c r="A174" s="31" t="s">
        <v>364</v>
      </c>
      <c r="B174" s="31" t="s">
        <v>365</v>
      </c>
      <c r="C174" s="32" t="s">
        <v>319</v>
      </c>
      <c r="D174" s="32">
        <v>3</v>
      </c>
      <c r="E174" s="32" t="s">
        <v>58</v>
      </c>
      <c r="F174" s="85">
        <v>87</v>
      </c>
      <c r="G174" s="85">
        <v>55</v>
      </c>
      <c r="H174" s="85">
        <v>88</v>
      </c>
      <c r="I174" s="85">
        <v>90</v>
      </c>
      <c r="J174" s="36">
        <v>0.46</v>
      </c>
      <c r="K174" s="36">
        <v>0.3</v>
      </c>
      <c r="L174" s="36">
        <v>0.37844351215203215</v>
      </c>
      <c r="M174" s="36">
        <v>0.21902518277297833</v>
      </c>
      <c r="N174" s="36">
        <v>0.43805036554595667</v>
      </c>
      <c r="O174" s="138">
        <v>47.090663058186735</v>
      </c>
      <c r="P174" s="36">
        <v>4.0595399188092012</v>
      </c>
    </row>
    <row r="175" spans="1:16" x14ac:dyDescent="0.2">
      <c r="A175" s="31" t="s">
        <v>366</v>
      </c>
      <c r="B175" s="31" t="s">
        <v>367</v>
      </c>
      <c r="C175" s="32" t="s">
        <v>319</v>
      </c>
      <c r="D175" s="32">
        <v>1</v>
      </c>
      <c r="E175" s="32" t="s">
        <v>58</v>
      </c>
      <c r="F175" s="85">
        <v>86</v>
      </c>
      <c r="G175" s="85">
        <v>40</v>
      </c>
      <c r="H175" s="85">
        <v>86</v>
      </c>
      <c r="I175" s="85">
        <v>90</v>
      </c>
      <c r="J175" s="36">
        <v>0.06</v>
      </c>
      <c r="K175" s="36">
        <v>0.3</v>
      </c>
      <c r="L175" s="36">
        <v>-0.20562364190924345</v>
      </c>
      <c r="M175" s="36">
        <v>0.21902518277297833</v>
      </c>
      <c r="N175" s="36">
        <v>0.43805036554595667</v>
      </c>
      <c r="O175" s="138">
        <v>41.677943166441139</v>
      </c>
      <c r="P175" s="36">
        <v>4.0595399188092012</v>
      </c>
    </row>
    <row r="176" spans="1:16" x14ac:dyDescent="0.2">
      <c r="A176" s="31" t="s">
        <v>368</v>
      </c>
      <c r="B176" s="31" t="s">
        <v>369</v>
      </c>
      <c r="C176" s="32" t="s">
        <v>319</v>
      </c>
      <c r="D176" s="32">
        <v>1</v>
      </c>
      <c r="E176" s="32" t="s">
        <v>103</v>
      </c>
      <c r="F176" s="85">
        <v>89</v>
      </c>
      <c r="G176" s="85">
        <v>52</v>
      </c>
      <c r="H176" s="85">
        <v>83</v>
      </c>
      <c r="I176" s="85">
        <v>82</v>
      </c>
      <c r="J176" s="36">
        <v>0.15</v>
      </c>
      <c r="K176" s="36">
        <v>0.3</v>
      </c>
      <c r="L176" s="36">
        <v>-7.4208532245456468E-2</v>
      </c>
      <c r="M176" s="36">
        <v>0.21902518277297833</v>
      </c>
      <c r="N176" s="36">
        <v>0.43805036554595667</v>
      </c>
      <c r="O176" s="138">
        <v>42.895805142083901</v>
      </c>
      <c r="P176" s="36">
        <v>4.0595399188092012</v>
      </c>
    </row>
    <row r="177" spans="1:16" x14ac:dyDescent="0.2">
      <c r="A177" s="31" t="s">
        <v>370</v>
      </c>
      <c r="B177" s="31" t="s">
        <v>371</v>
      </c>
      <c r="C177" s="32" t="s">
        <v>319</v>
      </c>
      <c r="D177" s="32">
        <v>2</v>
      </c>
      <c r="E177" s="32" t="s">
        <v>109</v>
      </c>
      <c r="F177" s="85">
        <v>88</v>
      </c>
      <c r="G177" s="85">
        <v>52</v>
      </c>
      <c r="H177" s="85">
        <v>91</v>
      </c>
      <c r="I177" s="85">
        <v>91</v>
      </c>
      <c r="J177" s="36">
        <v>0.5</v>
      </c>
      <c r="K177" s="36">
        <v>0.3</v>
      </c>
      <c r="L177" s="36">
        <v>0.43685022755815961</v>
      </c>
      <c r="M177" s="36">
        <v>0.21902518277297833</v>
      </c>
      <c r="N177" s="36">
        <v>0.43805036554595667</v>
      </c>
      <c r="O177" s="138">
        <v>47.631935047361303</v>
      </c>
      <c r="P177" s="36">
        <v>4.0595399188092012</v>
      </c>
    </row>
    <row r="178" spans="1:16" x14ac:dyDescent="0.2">
      <c r="A178" s="31" t="s">
        <v>372</v>
      </c>
      <c r="B178" s="31" t="s">
        <v>373</v>
      </c>
      <c r="C178" s="32" t="s">
        <v>319</v>
      </c>
      <c r="D178" s="32">
        <v>1</v>
      </c>
      <c r="E178" s="32" t="s">
        <v>109</v>
      </c>
      <c r="F178" s="85">
        <v>81</v>
      </c>
      <c r="G178" s="85">
        <v>54</v>
      </c>
      <c r="H178" s="85">
        <v>86</v>
      </c>
      <c r="I178" s="85">
        <v>85</v>
      </c>
      <c r="J178" s="36">
        <v>0.15</v>
      </c>
      <c r="K178" s="36">
        <v>0.3</v>
      </c>
      <c r="L178" s="36">
        <v>-7.4208532245456468E-2</v>
      </c>
      <c r="M178" s="36">
        <v>0.21902518277297833</v>
      </c>
      <c r="N178" s="36">
        <v>0.43805036554595667</v>
      </c>
      <c r="O178" s="138">
        <v>42.895805142083901</v>
      </c>
      <c r="P178" s="36">
        <v>4.0595399188092012</v>
      </c>
    </row>
    <row r="179" spans="1:16" x14ac:dyDescent="0.2">
      <c r="A179" s="31" t="s">
        <v>374</v>
      </c>
      <c r="B179" s="31" t="s">
        <v>375</v>
      </c>
      <c r="C179" s="32" t="s">
        <v>319</v>
      </c>
      <c r="D179" s="32">
        <v>1</v>
      </c>
      <c r="E179" s="32" t="s">
        <v>109</v>
      </c>
      <c r="F179" s="85">
        <v>87</v>
      </c>
      <c r="G179" s="85">
        <v>44</v>
      </c>
      <c r="H179" s="85">
        <v>86</v>
      </c>
      <c r="I179" s="85">
        <v>87</v>
      </c>
      <c r="J179" s="36">
        <v>0.1</v>
      </c>
      <c r="K179" s="36">
        <v>0.3</v>
      </c>
      <c r="L179" s="36">
        <v>-0.14721692650311591</v>
      </c>
      <c r="M179" s="36">
        <v>0.21902518277297833</v>
      </c>
      <c r="N179" s="36">
        <v>0.43805036554595667</v>
      </c>
      <c r="O179" s="138">
        <v>42.219215155615693</v>
      </c>
      <c r="P179" s="36">
        <v>4.0595399188092012</v>
      </c>
    </row>
    <row r="180" spans="1:16" x14ac:dyDescent="0.2">
      <c r="A180" s="31" t="s">
        <v>376</v>
      </c>
      <c r="B180" s="31" t="s">
        <v>377</v>
      </c>
      <c r="C180" s="32" t="s">
        <v>319</v>
      </c>
      <c r="D180" s="32">
        <v>1</v>
      </c>
      <c r="E180" s="32" t="s">
        <v>109</v>
      </c>
      <c r="F180" s="85">
        <v>89</v>
      </c>
      <c r="G180" s="85">
        <v>58</v>
      </c>
      <c r="H180" s="85">
        <v>90</v>
      </c>
      <c r="I180" s="85">
        <v>87</v>
      </c>
      <c r="J180" s="36">
        <v>0.55000000000000004</v>
      </c>
      <c r="K180" s="36">
        <v>0.3</v>
      </c>
      <c r="L180" s="36">
        <v>0.50985862181581909</v>
      </c>
      <c r="M180" s="36">
        <v>0.21902518277297833</v>
      </c>
      <c r="N180" s="36">
        <v>0.43805036554595667</v>
      </c>
      <c r="O180" s="138">
        <v>48.308525033829497</v>
      </c>
      <c r="P180" s="36">
        <v>4.0595399188092012</v>
      </c>
    </row>
    <row r="181" spans="1:16" x14ac:dyDescent="0.2">
      <c r="A181" s="31">
        <v>1480</v>
      </c>
      <c r="B181" s="31" t="s">
        <v>378</v>
      </c>
      <c r="C181" s="32">
        <v>14</v>
      </c>
      <c r="D181" s="32">
        <v>5</v>
      </c>
      <c r="E181" s="32" t="s">
        <v>67</v>
      </c>
      <c r="F181" s="85">
        <v>81</v>
      </c>
      <c r="G181" s="85">
        <v>45</v>
      </c>
      <c r="H181" s="85">
        <v>77</v>
      </c>
      <c r="I181" s="85">
        <v>80</v>
      </c>
      <c r="J181" s="36">
        <v>-0.39</v>
      </c>
      <c r="K181" s="36">
        <v>0.32</v>
      </c>
      <c r="L181" s="36">
        <v>-0.86269919022817854</v>
      </c>
      <c r="M181" s="36">
        <v>0.23362686162451021</v>
      </c>
      <c r="N181" s="36">
        <v>0.46725372324902043</v>
      </c>
      <c r="O181" s="138">
        <v>35.588633288227335</v>
      </c>
      <c r="P181" s="36">
        <v>4.3301759133964808</v>
      </c>
    </row>
    <row r="182" spans="1:16" x14ac:dyDescent="0.2">
      <c r="A182" s="31" t="s">
        <v>379</v>
      </c>
      <c r="B182" s="31" t="s">
        <v>380</v>
      </c>
      <c r="C182" s="32" t="s">
        <v>319</v>
      </c>
      <c r="D182" s="32">
        <v>3</v>
      </c>
      <c r="E182" s="32" t="s">
        <v>33</v>
      </c>
      <c r="F182" s="85">
        <v>86</v>
      </c>
      <c r="G182" s="85">
        <v>59</v>
      </c>
      <c r="H182" s="85">
        <v>85</v>
      </c>
      <c r="I182" s="85">
        <v>86</v>
      </c>
      <c r="J182" s="36">
        <v>0.37</v>
      </c>
      <c r="K182" s="36">
        <v>0.3</v>
      </c>
      <c r="L182" s="36">
        <v>0.24702840248824509</v>
      </c>
      <c r="M182" s="36">
        <v>0.21902518277297833</v>
      </c>
      <c r="N182" s="36">
        <v>0.43805036554595667</v>
      </c>
      <c r="O182" s="138">
        <v>45.87280108254398</v>
      </c>
      <c r="P182" s="36">
        <v>4.0595399188092012</v>
      </c>
    </row>
    <row r="183" spans="1:16" x14ac:dyDescent="0.2">
      <c r="A183" s="31" t="s">
        <v>381</v>
      </c>
      <c r="B183" s="31" t="s">
        <v>382</v>
      </c>
      <c r="C183" s="32" t="s">
        <v>319</v>
      </c>
      <c r="D183" s="32">
        <v>3</v>
      </c>
      <c r="E183" s="32" t="s">
        <v>33</v>
      </c>
      <c r="F183" s="85">
        <v>88</v>
      </c>
      <c r="G183" s="85">
        <v>52</v>
      </c>
      <c r="H183" s="85">
        <v>84</v>
      </c>
      <c r="I183" s="85">
        <v>89</v>
      </c>
      <c r="J183" s="36">
        <v>0.3</v>
      </c>
      <c r="K183" s="36">
        <v>0.3</v>
      </c>
      <c r="L183" s="36">
        <v>0.14481665052752185</v>
      </c>
      <c r="M183" s="36">
        <v>0.21902518277297833</v>
      </c>
      <c r="N183" s="36">
        <v>0.43805036554595667</v>
      </c>
      <c r="O183" s="138">
        <v>44.925575101488505</v>
      </c>
      <c r="P183" s="36">
        <v>4.0595399188092012</v>
      </c>
    </row>
    <row r="184" spans="1:16" x14ac:dyDescent="0.2">
      <c r="A184" s="31" t="s">
        <v>383</v>
      </c>
      <c r="B184" s="31" t="s">
        <v>384</v>
      </c>
      <c r="C184" s="32" t="s">
        <v>319</v>
      </c>
      <c r="D184" s="32">
        <v>1</v>
      </c>
      <c r="E184" s="32" t="s">
        <v>103</v>
      </c>
      <c r="F184" s="85">
        <v>83</v>
      </c>
      <c r="G184" s="85">
        <v>43</v>
      </c>
      <c r="H184" s="85">
        <v>85</v>
      </c>
      <c r="I184" s="85">
        <v>89</v>
      </c>
      <c r="J184" s="36">
        <v>0.01</v>
      </c>
      <c r="K184" s="36">
        <v>0.3</v>
      </c>
      <c r="L184" s="36">
        <v>-0.27863203616690291</v>
      </c>
      <c r="M184" s="36">
        <v>0.21902518277297833</v>
      </c>
      <c r="N184" s="36">
        <v>0.43805036554595667</v>
      </c>
      <c r="O184" s="138">
        <v>41.001353179972931</v>
      </c>
      <c r="P184" s="36">
        <v>4.0595399188092012</v>
      </c>
    </row>
    <row r="185" spans="1:16" x14ac:dyDescent="0.2">
      <c r="A185" s="31" t="s">
        <v>385</v>
      </c>
      <c r="B185" s="31" t="s">
        <v>386</v>
      </c>
      <c r="C185" s="32" t="s">
        <v>319</v>
      </c>
      <c r="D185" s="32">
        <v>3</v>
      </c>
      <c r="E185" s="32" t="s">
        <v>103</v>
      </c>
      <c r="F185" s="85">
        <v>82</v>
      </c>
      <c r="G185" s="85">
        <v>51</v>
      </c>
      <c r="H185" s="85">
        <v>81</v>
      </c>
      <c r="I185" s="85">
        <v>83</v>
      </c>
      <c r="J185" s="36">
        <v>-0.05</v>
      </c>
      <c r="K185" s="36">
        <v>0.3</v>
      </c>
      <c r="L185" s="36">
        <v>-0.36624210927609424</v>
      </c>
      <c r="M185" s="36">
        <v>0.21902518277297833</v>
      </c>
      <c r="N185" s="36">
        <v>0.43805036554595667</v>
      </c>
      <c r="O185" s="138">
        <v>40.189445196211096</v>
      </c>
      <c r="P185" s="36">
        <v>4.0595399188092012</v>
      </c>
    </row>
    <row r="186" spans="1:16" x14ac:dyDescent="0.2">
      <c r="A186" s="31" t="s">
        <v>387</v>
      </c>
      <c r="B186" s="31" t="s">
        <v>388</v>
      </c>
      <c r="C186" s="32" t="s">
        <v>319</v>
      </c>
      <c r="D186" s="32">
        <v>1</v>
      </c>
      <c r="E186" s="32" t="s">
        <v>223</v>
      </c>
      <c r="F186" s="85">
        <v>85</v>
      </c>
      <c r="G186" s="85">
        <v>54</v>
      </c>
      <c r="H186" s="85">
        <v>87</v>
      </c>
      <c r="I186" s="85">
        <v>87</v>
      </c>
      <c r="J186" s="36">
        <v>0.3</v>
      </c>
      <c r="K186" s="36">
        <v>0.3</v>
      </c>
      <c r="L186" s="36">
        <v>0.14481665052752185</v>
      </c>
      <c r="M186" s="36">
        <v>0.21902518277297833</v>
      </c>
      <c r="N186" s="36">
        <v>0.43805036554595667</v>
      </c>
      <c r="O186" s="138">
        <v>44.925575101488505</v>
      </c>
      <c r="P186" s="36">
        <v>4.0595399188092012</v>
      </c>
    </row>
    <row r="187" spans="1:16" x14ac:dyDescent="0.2">
      <c r="A187" s="31" t="s">
        <v>389</v>
      </c>
      <c r="B187" s="31" t="s">
        <v>390</v>
      </c>
      <c r="C187" s="32" t="s">
        <v>319</v>
      </c>
      <c r="D187" s="32">
        <v>3</v>
      </c>
      <c r="E187" s="32" t="s">
        <v>58</v>
      </c>
      <c r="F187" s="85">
        <v>84</v>
      </c>
      <c r="G187" s="85">
        <v>43</v>
      </c>
      <c r="H187" s="85">
        <v>85</v>
      </c>
      <c r="I187" s="85">
        <v>87</v>
      </c>
      <c r="J187" s="36">
        <v>-0.01</v>
      </c>
      <c r="K187" s="36">
        <v>0.3</v>
      </c>
      <c r="L187" s="36">
        <v>-0.30783539386996667</v>
      </c>
      <c r="M187" s="36">
        <v>0.21902518277297833</v>
      </c>
      <c r="N187" s="36">
        <v>0.43805036554595667</v>
      </c>
      <c r="O187" s="138">
        <v>40.730717185385657</v>
      </c>
      <c r="P187" s="36">
        <v>4.0595399188092012</v>
      </c>
    </row>
    <row r="188" spans="1:16" x14ac:dyDescent="0.2">
      <c r="A188" s="31" t="s">
        <v>391</v>
      </c>
      <c r="B188" s="31" t="s">
        <v>392</v>
      </c>
      <c r="C188" s="32" t="s">
        <v>319</v>
      </c>
      <c r="D188" s="32">
        <v>3</v>
      </c>
      <c r="E188" s="32" t="s">
        <v>70</v>
      </c>
      <c r="F188" s="85">
        <v>76</v>
      </c>
      <c r="G188" s="85">
        <v>39</v>
      </c>
      <c r="H188" s="85">
        <v>78</v>
      </c>
      <c r="I188" s="85">
        <v>81</v>
      </c>
      <c r="J188" s="36">
        <v>-0.64</v>
      </c>
      <c r="K188" s="36">
        <v>0.36</v>
      </c>
      <c r="L188" s="36">
        <v>-1.2277411615164757</v>
      </c>
      <c r="M188" s="36">
        <v>0.262830219327574</v>
      </c>
      <c r="N188" s="36">
        <v>0.525660438655148</v>
      </c>
      <c r="O188" s="138">
        <v>32.205683355886336</v>
      </c>
      <c r="P188" s="36">
        <v>4.8714479025710418</v>
      </c>
    </row>
    <row r="189" spans="1:16" x14ac:dyDescent="0.2">
      <c r="A189" s="31" t="s">
        <v>393</v>
      </c>
      <c r="B189" s="31" t="s">
        <v>394</v>
      </c>
      <c r="C189" s="32" t="s">
        <v>319</v>
      </c>
      <c r="D189" s="32">
        <v>3</v>
      </c>
      <c r="E189" s="32" t="s">
        <v>33</v>
      </c>
      <c r="F189" s="85">
        <v>91</v>
      </c>
      <c r="G189" s="85">
        <v>60</v>
      </c>
      <c r="H189" s="85">
        <v>91</v>
      </c>
      <c r="I189" s="85">
        <v>94</v>
      </c>
      <c r="J189" s="36">
        <v>0.84</v>
      </c>
      <c r="K189" s="36">
        <v>0.32</v>
      </c>
      <c r="L189" s="36">
        <v>0.93330730851024379</v>
      </c>
      <c r="M189" s="36">
        <v>0.23362686162451021</v>
      </c>
      <c r="N189" s="36">
        <v>0.46725372324902043</v>
      </c>
      <c r="O189" s="138">
        <v>52.232746955345064</v>
      </c>
      <c r="P189" s="36">
        <v>4.3301759133964808</v>
      </c>
    </row>
    <row r="190" spans="1:16" x14ac:dyDescent="0.2">
      <c r="A190" s="31" t="s">
        <v>395</v>
      </c>
      <c r="B190" s="31" t="s">
        <v>396</v>
      </c>
      <c r="C190" s="32" t="s">
        <v>319</v>
      </c>
      <c r="D190" s="32">
        <v>4</v>
      </c>
      <c r="E190" s="32" t="s">
        <v>70</v>
      </c>
      <c r="F190" s="85">
        <v>84</v>
      </c>
      <c r="G190" s="85">
        <v>47</v>
      </c>
      <c r="H190" s="85">
        <v>82</v>
      </c>
      <c r="I190" s="85">
        <v>86</v>
      </c>
      <c r="J190" s="36">
        <v>-0.01</v>
      </c>
      <c r="K190" s="36">
        <v>0.3</v>
      </c>
      <c r="L190" s="36">
        <v>-0.30783539386996667</v>
      </c>
      <c r="M190" s="36">
        <v>0.21902518277297833</v>
      </c>
      <c r="N190" s="36">
        <v>0.43805036554595667</v>
      </c>
      <c r="O190" s="138">
        <v>40.730717185385657</v>
      </c>
      <c r="P190" s="36">
        <v>4.0595399188092012</v>
      </c>
    </row>
    <row r="191" spans="1:16" x14ac:dyDescent="0.2">
      <c r="A191" s="31" t="s">
        <v>397</v>
      </c>
      <c r="B191" s="31" t="s">
        <v>398</v>
      </c>
      <c r="C191" s="32" t="s">
        <v>319</v>
      </c>
      <c r="D191" s="32">
        <v>2</v>
      </c>
      <c r="E191" s="32" t="s">
        <v>103</v>
      </c>
      <c r="F191" s="85">
        <v>92</v>
      </c>
      <c r="G191" s="85">
        <v>55</v>
      </c>
      <c r="H191" s="85">
        <v>89</v>
      </c>
      <c r="I191" s="85">
        <v>93</v>
      </c>
      <c r="J191" s="36">
        <v>0.66</v>
      </c>
      <c r="K191" s="36">
        <v>0.3</v>
      </c>
      <c r="L191" s="36">
        <v>0.67047708918266991</v>
      </c>
      <c r="M191" s="36">
        <v>0.21902518277297833</v>
      </c>
      <c r="N191" s="36">
        <v>0.43805036554595667</v>
      </c>
      <c r="O191" s="138">
        <v>49.797023004059547</v>
      </c>
      <c r="P191" s="36">
        <v>4.0595399188092012</v>
      </c>
    </row>
    <row r="192" spans="1:16" x14ac:dyDescent="0.2">
      <c r="A192" s="31" t="s">
        <v>399</v>
      </c>
      <c r="B192" s="31" t="s">
        <v>400</v>
      </c>
      <c r="C192" s="32" t="s">
        <v>319</v>
      </c>
      <c r="D192" s="32">
        <v>1</v>
      </c>
      <c r="E192" s="32" t="s">
        <v>164</v>
      </c>
      <c r="F192" s="85">
        <v>82</v>
      </c>
      <c r="G192" s="85">
        <v>47</v>
      </c>
      <c r="H192" s="85">
        <v>86</v>
      </c>
      <c r="I192" s="85">
        <v>87</v>
      </c>
      <c r="J192" s="36">
        <v>0.06</v>
      </c>
      <c r="K192" s="36">
        <v>0.3</v>
      </c>
      <c r="L192" s="36">
        <v>-0.20562364190924345</v>
      </c>
      <c r="M192" s="36">
        <v>0.21902518277297833</v>
      </c>
      <c r="N192" s="36">
        <v>0.43805036554595667</v>
      </c>
      <c r="O192" s="138">
        <v>41.677943166441139</v>
      </c>
      <c r="P192" s="36">
        <v>4.0595399188092012</v>
      </c>
    </row>
    <row r="193" spans="1:16" x14ac:dyDescent="0.2">
      <c r="A193" s="31" t="s">
        <v>401</v>
      </c>
      <c r="B193" s="31" t="s">
        <v>402</v>
      </c>
      <c r="C193" s="32" t="s">
        <v>319</v>
      </c>
      <c r="D193" s="32">
        <v>2</v>
      </c>
      <c r="E193" s="32" t="s">
        <v>83</v>
      </c>
      <c r="F193" s="85">
        <v>87</v>
      </c>
      <c r="G193" s="85">
        <v>53</v>
      </c>
      <c r="H193" s="85">
        <v>90</v>
      </c>
      <c r="I193" s="85">
        <v>90</v>
      </c>
      <c r="J193" s="36">
        <v>0.46</v>
      </c>
      <c r="K193" s="36">
        <v>0.3</v>
      </c>
      <c r="L193" s="36">
        <v>0.37844351215203215</v>
      </c>
      <c r="M193" s="36">
        <v>0.21902518277297833</v>
      </c>
      <c r="N193" s="36">
        <v>0.43805036554595667</v>
      </c>
      <c r="O193" s="138">
        <v>47.090663058186735</v>
      </c>
      <c r="P193" s="36">
        <v>4.0595399188092012</v>
      </c>
    </row>
    <row r="194" spans="1:16" x14ac:dyDescent="0.2">
      <c r="A194" s="31" t="s">
        <v>403</v>
      </c>
      <c r="B194" s="31" t="s">
        <v>404</v>
      </c>
      <c r="C194" s="32" t="s">
        <v>319</v>
      </c>
      <c r="D194" s="32">
        <v>3</v>
      </c>
      <c r="E194" s="32" t="s">
        <v>83</v>
      </c>
      <c r="F194" s="85">
        <v>89</v>
      </c>
      <c r="G194" s="85">
        <v>60</v>
      </c>
      <c r="H194" s="85">
        <v>87</v>
      </c>
      <c r="I194" s="85">
        <v>92</v>
      </c>
      <c r="J194" s="36">
        <v>0.64</v>
      </c>
      <c r="K194" s="36">
        <v>0.3</v>
      </c>
      <c r="L194" s="36">
        <v>0.64127373147960609</v>
      </c>
      <c r="M194" s="36">
        <v>0.21902518277297833</v>
      </c>
      <c r="N194" s="36">
        <v>0.43805036554595667</v>
      </c>
      <c r="O194" s="138">
        <v>49.526387009472259</v>
      </c>
      <c r="P194" s="36">
        <v>4.0595399188092012</v>
      </c>
    </row>
    <row r="195" spans="1:16" x14ac:dyDescent="0.2">
      <c r="A195" s="31" t="s">
        <v>405</v>
      </c>
      <c r="B195" s="31" t="s">
        <v>406</v>
      </c>
      <c r="C195" s="32" t="s">
        <v>319</v>
      </c>
      <c r="D195" s="32">
        <v>2</v>
      </c>
      <c r="E195" s="32" t="s">
        <v>109</v>
      </c>
      <c r="F195" s="85">
        <v>86</v>
      </c>
      <c r="G195" s="85">
        <v>48</v>
      </c>
      <c r="H195" s="85">
        <v>81</v>
      </c>
      <c r="I195" s="85">
        <v>85</v>
      </c>
      <c r="J195" s="36">
        <v>0.01</v>
      </c>
      <c r="K195" s="36">
        <v>0.3</v>
      </c>
      <c r="L195" s="36">
        <v>-0.27863203616690291</v>
      </c>
      <c r="M195" s="36">
        <v>0.21902518277297833</v>
      </c>
      <c r="N195" s="36">
        <v>0.43805036554595667</v>
      </c>
      <c r="O195" s="138">
        <v>41.001353179972931</v>
      </c>
      <c r="P195" s="36">
        <v>4.0595399188092012</v>
      </c>
    </row>
    <row r="196" spans="1:16" x14ac:dyDescent="0.2">
      <c r="A196" s="31" t="s">
        <v>407</v>
      </c>
      <c r="B196" s="31" t="s">
        <v>408</v>
      </c>
      <c r="C196" s="32" t="s">
        <v>319</v>
      </c>
      <c r="D196" s="32">
        <v>3</v>
      </c>
      <c r="E196" s="32" t="s">
        <v>83</v>
      </c>
      <c r="F196" s="85">
        <v>88</v>
      </c>
      <c r="G196" s="85">
        <v>54</v>
      </c>
      <c r="H196" s="85">
        <v>89</v>
      </c>
      <c r="I196" s="85">
        <v>90</v>
      </c>
      <c r="J196" s="36">
        <v>0.48</v>
      </c>
      <c r="K196" s="36">
        <v>0.3</v>
      </c>
      <c r="L196" s="36">
        <v>0.40764686985509579</v>
      </c>
      <c r="M196" s="36">
        <v>0.21902518277297833</v>
      </c>
      <c r="N196" s="36">
        <v>0.43805036554595667</v>
      </c>
      <c r="O196" s="138">
        <v>47.361299052774022</v>
      </c>
      <c r="P196" s="36">
        <v>4.0595399188092012</v>
      </c>
    </row>
    <row r="197" spans="1:16" x14ac:dyDescent="0.2">
      <c r="A197" s="31" t="s">
        <v>409</v>
      </c>
      <c r="B197" s="31" t="s">
        <v>410</v>
      </c>
      <c r="C197" s="32" t="s">
        <v>319</v>
      </c>
      <c r="D197" s="32">
        <v>1</v>
      </c>
      <c r="E197" s="32" t="s">
        <v>109</v>
      </c>
      <c r="F197" s="85">
        <v>88</v>
      </c>
      <c r="G197" s="85">
        <v>49</v>
      </c>
      <c r="H197" s="85">
        <v>90</v>
      </c>
      <c r="I197" s="85">
        <v>91</v>
      </c>
      <c r="J197" s="36">
        <v>0.41</v>
      </c>
      <c r="K197" s="36">
        <v>0.3</v>
      </c>
      <c r="L197" s="36">
        <v>0.30543511789437261</v>
      </c>
      <c r="M197" s="36">
        <v>0.21902518277297833</v>
      </c>
      <c r="N197" s="36">
        <v>0.43805036554595667</v>
      </c>
      <c r="O197" s="138">
        <v>46.414073071718541</v>
      </c>
      <c r="P197" s="36">
        <v>4.0595399188092012</v>
      </c>
    </row>
    <row r="198" spans="1:16" x14ac:dyDescent="0.2">
      <c r="A198" s="31" t="s">
        <v>411</v>
      </c>
      <c r="B198" s="31" t="s">
        <v>412</v>
      </c>
      <c r="C198" s="32" t="s">
        <v>319</v>
      </c>
      <c r="D198" s="32">
        <v>1</v>
      </c>
      <c r="E198" s="32" t="s">
        <v>109</v>
      </c>
      <c r="F198" s="85">
        <v>79</v>
      </c>
      <c r="G198" s="85">
        <v>49</v>
      </c>
      <c r="H198" s="85">
        <v>86</v>
      </c>
      <c r="I198" s="85">
        <v>89</v>
      </c>
      <c r="J198" s="36">
        <v>0.08</v>
      </c>
      <c r="K198" s="36">
        <v>0.3</v>
      </c>
      <c r="L198" s="36">
        <v>-0.17642028420617967</v>
      </c>
      <c r="M198" s="36">
        <v>0.21902518277297833</v>
      </c>
      <c r="N198" s="36">
        <v>0.43805036554595667</v>
      </c>
      <c r="O198" s="138">
        <v>41.94857916102842</v>
      </c>
      <c r="P198" s="36">
        <v>4.0595399188092012</v>
      </c>
    </row>
    <row r="199" spans="1:16" x14ac:dyDescent="0.2">
      <c r="A199" s="31" t="s">
        <v>413</v>
      </c>
      <c r="B199" s="31" t="s">
        <v>414</v>
      </c>
      <c r="C199" s="32" t="s">
        <v>319</v>
      </c>
      <c r="D199" s="32">
        <v>3</v>
      </c>
      <c r="E199" s="32" t="s">
        <v>83</v>
      </c>
      <c r="F199" s="85">
        <v>90</v>
      </c>
      <c r="G199" s="85">
        <v>63</v>
      </c>
      <c r="H199" s="85">
        <v>88</v>
      </c>
      <c r="I199" s="85">
        <v>89</v>
      </c>
      <c r="J199" s="36">
        <v>0.69</v>
      </c>
      <c r="K199" s="36">
        <v>0.32</v>
      </c>
      <c r="L199" s="36">
        <v>0.71428212573726546</v>
      </c>
      <c r="M199" s="36">
        <v>0.23362686162451021</v>
      </c>
      <c r="N199" s="36">
        <v>0.46725372324902043</v>
      </c>
      <c r="O199" s="138">
        <v>50.20297699594046</v>
      </c>
      <c r="P199" s="36">
        <v>4.3301759133964808</v>
      </c>
    </row>
    <row r="200" spans="1:16" x14ac:dyDescent="0.2">
      <c r="A200" s="31" t="s">
        <v>415</v>
      </c>
      <c r="B200" s="31" t="s">
        <v>416</v>
      </c>
      <c r="C200" s="32" t="s">
        <v>417</v>
      </c>
      <c r="D200" s="32">
        <v>1</v>
      </c>
      <c r="E200" s="32" t="s">
        <v>58</v>
      </c>
      <c r="F200" s="85">
        <v>86</v>
      </c>
      <c r="G200" s="85">
        <v>54</v>
      </c>
      <c r="H200" s="85">
        <v>89</v>
      </c>
      <c r="I200" s="85">
        <v>96</v>
      </c>
      <c r="J200" s="36">
        <v>0.56999999999999995</v>
      </c>
      <c r="K200" s="36">
        <v>0.3</v>
      </c>
      <c r="L200" s="36">
        <v>0.53906197951888279</v>
      </c>
      <c r="M200" s="36">
        <v>0.21902518277297833</v>
      </c>
      <c r="N200" s="36">
        <v>0.43805036554595667</v>
      </c>
      <c r="O200" s="138">
        <v>48.579161028416785</v>
      </c>
      <c r="P200" s="36">
        <v>4.0595399188092012</v>
      </c>
    </row>
    <row r="201" spans="1:16" x14ac:dyDescent="0.2">
      <c r="A201" s="31" t="s">
        <v>418</v>
      </c>
      <c r="B201" s="31" t="s">
        <v>419</v>
      </c>
      <c r="C201" s="32" t="s">
        <v>417</v>
      </c>
      <c r="D201" s="32">
        <v>1</v>
      </c>
      <c r="E201" s="32" t="s">
        <v>223</v>
      </c>
      <c r="F201" s="85">
        <v>91</v>
      </c>
      <c r="G201" s="85">
        <v>39</v>
      </c>
      <c r="H201" s="85">
        <v>92</v>
      </c>
      <c r="I201" s="85">
        <v>96</v>
      </c>
      <c r="J201" s="36">
        <v>0.41</v>
      </c>
      <c r="K201" s="36">
        <v>0.3</v>
      </c>
      <c r="L201" s="36">
        <v>0.30543511789437261</v>
      </c>
      <c r="M201" s="36">
        <v>0.21902518277297833</v>
      </c>
      <c r="N201" s="36">
        <v>0.43805036554595667</v>
      </c>
      <c r="O201" s="138">
        <v>46.414073071718541</v>
      </c>
      <c r="P201" s="36">
        <v>4.0595399188092012</v>
      </c>
    </row>
    <row r="202" spans="1:16" x14ac:dyDescent="0.2">
      <c r="A202" s="31" t="s">
        <v>420</v>
      </c>
      <c r="B202" s="31" t="s">
        <v>421</v>
      </c>
      <c r="C202" s="32" t="s">
        <v>417</v>
      </c>
      <c r="D202" s="32">
        <v>1</v>
      </c>
      <c r="E202" s="32" t="s">
        <v>164</v>
      </c>
      <c r="F202" s="85">
        <v>86</v>
      </c>
      <c r="G202" s="85">
        <v>48</v>
      </c>
      <c r="H202" s="85">
        <v>89</v>
      </c>
      <c r="I202" s="85">
        <v>94</v>
      </c>
      <c r="J202" s="36">
        <v>0.39</v>
      </c>
      <c r="K202" s="36">
        <v>0.3</v>
      </c>
      <c r="L202" s="36">
        <v>0.27623176019130891</v>
      </c>
      <c r="M202" s="36">
        <v>0.21902518277297833</v>
      </c>
      <c r="N202" s="36">
        <v>0.43805036554595667</v>
      </c>
      <c r="O202" s="138">
        <v>46.143437077131267</v>
      </c>
      <c r="P202" s="36">
        <v>4.0595399188092012</v>
      </c>
    </row>
    <row r="203" spans="1:16" x14ac:dyDescent="0.2">
      <c r="A203" s="31" t="s">
        <v>422</v>
      </c>
      <c r="B203" s="31" t="s">
        <v>423</v>
      </c>
      <c r="C203" s="32" t="s">
        <v>417</v>
      </c>
      <c r="D203" s="32">
        <v>1</v>
      </c>
      <c r="E203" s="32" t="s">
        <v>109</v>
      </c>
      <c r="F203" s="85">
        <v>93</v>
      </c>
      <c r="G203" s="85">
        <v>65</v>
      </c>
      <c r="H203" s="85">
        <v>87</v>
      </c>
      <c r="I203" s="85">
        <v>96</v>
      </c>
      <c r="J203" s="36">
        <v>0.98</v>
      </c>
      <c r="K203" s="36">
        <v>0.34</v>
      </c>
      <c r="L203" s="36">
        <v>1.1377308124316903</v>
      </c>
      <c r="M203" s="36">
        <v>0.24822854047604212</v>
      </c>
      <c r="N203" s="36">
        <v>0.49645708095208424</v>
      </c>
      <c r="O203" s="138">
        <v>54.12719891745602</v>
      </c>
      <c r="P203" s="36">
        <v>4.6008119079837622</v>
      </c>
    </row>
    <row r="204" spans="1:16" x14ac:dyDescent="0.2">
      <c r="A204" s="31" t="s">
        <v>424</v>
      </c>
      <c r="B204" s="31" t="s">
        <v>425</v>
      </c>
      <c r="C204" s="32" t="s">
        <v>417</v>
      </c>
      <c r="D204" s="32">
        <v>2</v>
      </c>
      <c r="E204" s="32" t="s">
        <v>58</v>
      </c>
      <c r="F204" s="85">
        <v>84</v>
      </c>
      <c r="G204" s="85">
        <v>55</v>
      </c>
      <c r="H204" s="85">
        <v>88</v>
      </c>
      <c r="I204" s="85">
        <v>90</v>
      </c>
      <c r="J204" s="36">
        <v>0.39</v>
      </c>
      <c r="K204" s="36">
        <v>0.3</v>
      </c>
      <c r="L204" s="36">
        <v>0.27623176019130891</v>
      </c>
      <c r="M204" s="36">
        <v>0.21902518277297833</v>
      </c>
      <c r="N204" s="36">
        <v>0.43805036554595667</v>
      </c>
      <c r="O204" s="138">
        <v>46.143437077131267</v>
      </c>
      <c r="P204" s="36">
        <v>4.0595399188092012</v>
      </c>
    </row>
    <row r="205" spans="1:16" x14ac:dyDescent="0.2">
      <c r="A205" s="31" t="s">
        <v>426</v>
      </c>
      <c r="B205" s="31" t="s">
        <v>427</v>
      </c>
      <c r="C205" s="32" t="s">
        <v>417</v>
      </c>
      <c r="D205" s="32">
        <v>1</v>
      </c>
      <c r="E205" s="32" t="s">
        <v>103</v>
      </c>
      <c r="F205" s="85">
        <v>91</v>
      </c>
      <c r="G205" s="85">
        <v>46</v>
      </c>
      <c r="H205" s="85">
        <v>96</v>
      </c>
      <c r="I205" s="85">
        <v>93</v>
      </c>
      <c r="J205" s="36">
        <v>0.59</v>
      </c>
      <c r="K205" s="36">
        <v>0.3</v>
      </c>
      <c r="L205" s="36">
        <v>0.56826533722194661</v>
      </c>
      <c r="M205" s="36">
        <v>0.21902518277297833</v>
      </c>
      <c r="N205" s="36">
        <v>0.43805036554595667</v>
      </c>
      <c r="O205" s="138">
        <v>48.849797023004058</v>
      </c>
      <c r="P205" s="36">
        <v>4.0595399188092012</v>
      </c>
    </row>
    <row r="206" spans="1:16" x14ac:dyDescent="0.2">
      <c r="A206" s="31" t="s">
        <v>428</v>
      </c>
      <c r="B206" s="31" t="s">
        <v>429</v>
      </c>
      <c r="C206" s="32" t="s">
        <v>417</v>
      </c>
      <c r="D206" s="32">
        <v>1</v>
      </c>
      <c r="E206" s="32" t="s">
        <v>58</v>
      </c>
      <c r="F206" s="85">
        <v>85</v>
      </c>
      <c r="G206" s="85">
        <v>55</v>
      </c>
      <c r="H206" s="85">
        <v>88</v>
      </c>
      <c r="I206" s="85">
        <v>93</v>
      </c>
      <c r="J206" s="36">
        <v>0.48</v>
      </c>
      <c r="K206" s="36">
        <v>0.3</v>
      </c>
      <c r="L206" s="36">
        <v>0.40764686985509579</v>
      </c>
      <c r="M206" s="36">
        <v>0.21902518277297833</v>
      </c>
      <c r="N206" s="36">
        <v>0.43805036554595667</v>
      </c>
      <c r="O206" s="138">
        <v>47.361299052774022</v>
      </c>
      <c r="P206" s="36">
        <v>4.0595399188092012</v>
      </c>
    </row>
    <row r="207" spans="1:16" x14ac:dyDescent="0.2">
      <c r="A207" s="31" t="s">
        <v>430</v>
      </c>
      <c r="B207" s="31" t="s">
        <v>431</v>
      </c>
      <c r="C207" s="32" t="s">
        <v>417</v>
      </c>
      <c r="D207" s="32">
        <v>1</v>
      </c>
      <c r="E207" s="32" t="s">
        <v>58</v>
      </c>
      <c r="F207" s="85">
        <v>84</v>
      </c>
      <c r="G207" s="85">
        <v>46</v>
      </c>
      <c r="H207" s="85">
        <v>91</v>
      </c>
      <c r="I207" s="85">
        <v>88</v>
      </c>
      <c r="J207" s="36">
        <v>0.21</v>
      </c>
      <c r="K207" s="36">
        <v>0.3</v>
      </c>
      <c r="L207" s="36">
        <v>1.3401540863734863E-2</v>
      </c>
      <c r="M207" s="36">
        <v>0.21902518277297833</v>
      </c>
      <c r="N207" s="36">
        <v>0.43805036554595667</v>
      </c>
      <c r="O207" s="138">
        <v>43.707713125845743</v>
      </c>
      <c r="P207" s="36">
        <v>4.0595399188092012</v>
      </c>
    </row>
    <row r="208" spans="1:16" x14ac:dyDescent="0.2">
      <c r="A208" s="31" t="s">
        <v>432</v>
      </c>
      <c r="B208" s="31" t="s">
        <v>433</v>
      </c>
      <c r="C208" s="32" t="s">
        <v>417</v>
      </c>
      <c r="D208" s="32">
        <v>1</v>
      </c>
      <c r="E208" s="32" t="s">
        <v>164</v>
      </c>
      <c r="F208" s="85">
        <v>98</v>
      </c>
      <c r="G208" s="85">
        <v>64</v>
      </c>
      <c r="H208" s="85">
        <v>94</v>
      </c>
      <c r="I208" s="85">
        <v>97</v>
      </c>
      <c r="J208" s="36">
        <v>1.34</v>
      </c>
      <c r="K208" s="36">
        <v>0.34</v>
      </c>
      <c r="L208" s="36">
        <v>1.6633912510868383</v>
      </c>
      <c r="M208" s="36">
        <v>0.24822854047604212</v>
      </c>
      <c r="N208" s="36">
        <v>0.49645708095208424</v>
      </c>
      <c r="O208" s="138">
        <v>58.998646820027062</v>
      </c>
      <c r="P208" s="36">
        <v>4.6008119079837622</v>
      </c>
    </row>
    <row r="209" spans="1:16" x14ac:dyDescent="0.2">
      <c r="A209" s="31" t="s">
        <v>434</v>
      </c>
      <c r="B209" s="31" t="s">
        <v>435</v>
      </c>
      <c r="C209" s="32" t="s">
        <v>417</v>
      </c>
      <c r="D209" s="32">
        <v>1</v>
      </c>
      <c r="E209" s="32" t="s">
        <v>164</v>
      </c>
      <c r="F209" s="85">
        <v>86</v>
      </c>
      <c r="G209" s="85">
        <v>50</v>
      </c>
      <c r="H209" s="85">
        <v>93</v>
      </c>
      <c r="I209" s="85">
        <v>96</v>
      </c>
      <c r="J209" s="36">
        <v>0.56999999999999995</v>
      </c>
      <c r="K209" s="36">
        <v>0.3</v>
      </c>
      <c r="L209" s="36">
        <v>0.53906197951888279</v>
      </c>
      <c r="M209" s="36">
        <v>0.21902518277297833</v>
      </c>
      <c r="N209" s="36">
        <v>0.43805036554595667</v>
      </c>
      <c r="O209" s="138">
        <v>48.579161028416785</v>
      </c>
      <c r="P209" s="36">
        <v>4.0595399188092012</v>
      </c>
    </row>
    <row r="210" spans="1:16" x14ac:dyDescent="0.2">
      <c r="A210" s="31" t="s">
        <v>436</v>
      </c>
      <c r="B210" s="31" t="s">
        <v>437</v>
      </c>
      <c r="C210" s="32" t="s">
        <v>417</v>
      </c>
      <c r="D210" s="32">
        <v>4</v>
      </c>
      <c r="E210" s="32" t="s">
        <v>70</v>
      </c>
      <c r="F210" s="85">
        <v>79</v>
      </c>
      <c r="G210" s="85">
        <v>43</v>
      </c>
      <c r="H210" s="85">
        <v>77</v>
      </c>
      <c r="I210" s="85">
        <v>81</v>
      </c>
      <c r="J210" s="36">
        <v>-0.47</v>
      </c>
      <c r="K210" s="36">
        <v>0.32</v>
      </c>
      <c r="L210" s="36">
        <v>-0.97951262104043357</v>
      </c>
      <c r="M210" s="36">
        <v>0.23362686162451021</v>
      </c>
      <c r="N210" s="36">
        <v>0.46725372324902043</v>
      </c>
      <c r="O210" s="138">
        <v>34.506089309878213</v>
      </c>
      <c r="P210" s="36">
        <v>4.3301759133964808</v>
      </c>
    </row>
    <row r="211" spans="1:16" x14ac:dyDescent="0.2">
      <c r="A211" s="31" t="s">
        <v>438</v>
      </c>
      <c r="B211" s="31" t="s">
        <v>439</v>
      </c>
      <c r="C211" s="32" t="s">
        <v>417</v>
      </c>
      <c r="D211" s="32">
        <v>2</v>
      </c>
      <c r="E211" s="32" t="s">
        <v>103</v>
      </c>
      <c r="F211" s="85">
        <v>84</v>
      </c>
      <c r="G211" s="85">
        <v>49</v>
      </c>
      <c r="H211" s="85">
        <v>86</v>
      </c>
      <c r="I211" s="85">
        <v>90</v>
      </c>
      <c r="J211" s="36">
        <v>0.21</v>
      </c>
      <c r="K211" s="36">
        <v>0.3</v>
      </c>
      <c r="L211" s="36">
        <v>1.3401540863734863E-2</v>
      </c>
      <c r="M211" s="36">
        <v>0.21902518277297833</v>
      </c>
      <c r="N211" s="36">
        <v>0.43805036554595667</v>
      </c>
      <c r="O211" s="138">
        <v>43.707713125845743</v>
      </c>
      <c r="P211" s="36">
        <v>4.0595399188092012</v>
      </c>
    </row>
    <row r="212" spans="1:16" x14ac:dyDescent="0.2">
      <c r="A212" s="31" t="s">
        <v>440</v>
      </c>
      <c r="B212" s="31" t="s">
        <v>441</v>
      </c>
      <c r="C212" s="32" t="s">
        <v>417</v>
      </c>
      <c r="D212" s="32">
        <v>1</v>
      </c>
      <c r="E212" s="32" t="s">
        <v>164</v>
      </c>
      <c r="F212" s="85">
        <v>82</v>
      </c>
      <c r="G212" s="85">
        <v>49</v>
      </c>
      <c r="H212" s="85">
        <v>89</v>
      </c>
      <c r="I212" s="85">
        <v>87</v>
      </c>
      <c r="J212" s="36">
        <v>0.17</v>
      </c>
      <c r="K212" s="36">
        <v>0.3</v>
      </c>
      <c r="L212" s="36">
        <v>-4.5005174542392661E-2</v>
      </c>
      <c r="M212" s="36">
        <v>0.21902518277297833</v>
      </c>
      <c r="N212" s="36">
        <v>0.43805036554595667</v>
      </c>
      <c r="O212" s="138">
        <v>43.166441136671182</v>
      </c>
      <c r="P212" s="36">
        <v>4.0595399188092012</v>
      </c>
    </row>
    <row r="213" spans="1:16" x14ac:dyDescent="0.2">
      <c r="A213" s="31" t="s">
        <v>442</v>
      </c>
      <c r="B213" s="31" t="s">
        <v>443</v>
      </c>
      <c r="C213" s="32" t="s">
        <v>417</v>
      </c>
      <c r="D213" s="32">
        <v>1</v>
      </c>
      <c r="E213" s="32" t="s">
        <v>164</v>
      </c>
      <c r="F213" s="85">
        <v>91</v>
      </c>
      <c r="G213" s="85">
        <v>59</v>
      </c>
      <c r="H213" s="85">
        <v>92</v>
      </c>
      <c r="I213" s="85">
        <v>94</v>
      </c>
      <c r="J213" s="36">
        <v>0.84</v>
      </c>
      <c r="K213" s="36">
        <v>0.32</v>
      </c>
      <c r="L213" s="36">
        <v>0.93330730851024379</v>
      </c>
      <c r="M213" s="36">
        <v>0.23362686162451021</v>
      </c>
      <c r="N213" s="36">
        <v>0.46725372324902043</v>
      </c>
      <c r="O213" s="138">
        <v>52.232746955345064</v>
      </c>
      <c r="P213" s="36">
        <v>4.3301759133964808</v>
      </c>
    </row>
    <row r="214" spans="1:16" x14ac:dyDescent="0.2">
      <c r="A214" s="31" t="s">
        <v>444</v>
      </c>
      <c r="B214" s="31" t="s">
        <v>445</v>
      </c>
      <c r="C214" s="32" t="s">
        <v>417</v>
      </c>
      <c r="D214" s="32">
        <v>2</v>
      </c>
      <c r="E214" s="32" t="s">
        <v>164</v>
      </c>
      <c r="F214" s="85">
        <v>84</v>
      </c>
      <c r="G214" s="85">
        <v>39</v>
      </c>
      <c r="H214" s="85">
        <v>89</v>
      </c>
      <c r="I214" s="85">
        <v>89</v>
      </c>
      <c r="J214" s="36">
        <v>0.04</v>
      </c>
      <c r="K214" s="36">
        <v>0.3</v>
      </c>
      <c r="L214" s="36">
        <v>-0.23482699961230721</v>
      </c>
      <c r="M214" s="36">
        <v>0.21902518277297833</v>
      </c>
      <c r="N214" s="36">
        <v>0.43805036554595667</v>
      </c>
      <c r="O214" s="138">
        <v>41.407307171853851</v>
      </c>
      <c r="P214" s="36">
        <v>4.0595399188092012</v>
      </c>
    </row>
    <row r="215" spans="1:16" x14ac:dyDescent="0.2">
      <c r="A215" s="31" t="s">
        <v>446</v>
      </c>
      <c r="B215" s="31" t="s">
        <v>447</v>
      </c>
      <c r="C215" s="32" t="s">
        <v>417</v>
      </c>
      <c r="D215" s="32">
        <v>2</v>
      </c>
      <c r="E215" s="32" t="s">
        <v>103</v>
      </c>
      <c r="F215" s="85">
        <v>80</v>
      </c>
      <c r="G215" s="85">
        <v>38</v>
      </c>
      <c r="H215" s="85">
        <v>89</v>
      </c>
      <c r="I215" s="85">
        <v>88</v>
      </c>
      <c r="J215" s="36">
        <v>-0.1</v>
      </c>
      <c r="K215" s="36">
        <v>0.3</v>
      </c>
      <c r="L215" s="36">
        <v>-0.43925050353375367</v>
      </c>
      <c r="M215" s="36">
        <v>0.21902518277297833</v>
      </c>
      <c r="N215" s="36">
        <v>0.43805036554595667</v>
      </c>
      <c r="O215" s="138">
        <v>39.512855209742895</v>
      </c>
      <c r="P215" s="36">
        <v>4.0595399188092012</v>
      </c>
    </row>
    <row r="216" spans="1:16" x14ac:dyDescent="0.2">
      <c r="A216" s="31" t="s">
        <v>448</v>
      </c>
      <c r="B216" s="31" t="s">
        <v>449</v>
      </c>
      <c r="C216" s="32" t="s">
        <v>450</v>
      </c>
      <c r="D216" s="32">
        <v>1</v>
      </c>
      <c r="E216" s="32" t="s">
        <v>58</v>
      </c>
      <c r="F216" s="85">
        <v>81</v>
      </c>
      <c r="G216" s="85">
        <v>50</v>
      </c>
      <c r="H216" s="85">
        <v>90</v>
      </c>
      <c r="I216" s="85">
        <v>95</v>
      </c>
      <c r="J216" s="36">
        <v>0.37</v>
      </c>
      <c r="K216" s="36">
        <v>0.3</v>
      </c>
      <c r="L216" s="36">
        <v>0.24702840248824509</v>
      </c>
      <c r="M216" s="36">
        <v>0.21902518277297833</v>
      </c>
      <c r="N216" s="36">
        <v>0.43805036554595667</v>
      </c>
      <c r="O216" s="138">
        <v>45.87280108254398</v>
      </c>
      <c r="P216" s="36">
        <v>4.0595399188092012</v>
      </c>
    </row>
    <row r="217" spans="1:16" x14ac:dyDescent="0.2">
      <c r="A217" s="31" t="s">
        <v>451</v>
      </c>
      <c r="B217" s="31" t="s">
        <v>452</v>
      </c>
      <c r="C217" s="32" t="s">
        <v>450</v>
      </c>
      <c r="D217" s="32">
        <v>1</v>
      </c>
      <c r="E217" s="32" t="s">
        <v>103</v>
      </c>
      <c r="F217" s="85">
        <v>82</v>
      </c>
      <c r="G217" s="85">
        <v>47</v>
      </c>
      <c r="H217" s="85">
        <v>78</v>
      </c>
      <c r="I217" s="85">
        <v>90</v>
      </c>
      <c r="J217" s="36">
        <v>-0.05</v>
      </c>
      <c r="K217" s="36">
        <v>0.3</v>
      </c>
      <c r="L217" s="36">
        <v>-0.36624210927609424</v>
      </c>
      <c r="M217" s="36">
        <v>0.21902518277297833</v>
      </c>
      <c r="N217" s="36">
        <v>0.43805036554595667</v>
      </c>
      <c r="O217" s="138">
        <v>40.189445196211096</v>
      </c>
      <c r="P217" s="36">
        <v>4.0595399188092012</v>
      </c>
    </row>
    <row r="218" spans="1:16" x14ac:dyDescent="0.2">
      <c r="A218" s="31" t="s">
        <v>453</v>
      </c>
      <c r="B218" s="31" t="s">
        <v>454</v>
      </c>
      <c r="C218" s="32" t="s">
        <v>450</v>
      </c>
      <c r="D218" s="32">
        <v>2</v>
      </c>
      <c r="E218" s="32" t="s">
        <v>58</v>
      </c>
      <c r="F218" s="85">
        <v>89</v>
      </c>
      <c r="G218" s="85">
        <v>52</v>
      </c>
      <c r="H218" s="85">
        <v>86</v>
      </c>
      <c r="I218" s="85">
        <v>88</v>
      </c>
      <c r="J218" s="36">
        <v>0.35</v>
      </c>
      <c r="K218" s="36">
        <v>0.3</v>
      </c>
      <c r="L218" s="36">
        <v>0.21782504478518128</v>
      </c>
      <c r="M218" s="36">
        <v>0.21902518277297833</v>
      </c>
      <c r="N218" s="36">
        <v>0.43805036554595667</v>
      </c>
      <c r="O218" s="138">
        <v>45.602165087956699</v>
      </c>
      <c r="P218" s="36">
        <v>4.0595399188092012</v>
      </c>
    </row>
    <row r="219" spans="1:16" x14ac:dyDescent="0.2">
      <c r="A219" s="31" t="s">
        <v>455</v>
      </c>
      <c r="B219" s="31" t="s">
        <v>456</v>
      </c>
      <c r="C219" s="32" t="s">
        <v>450</v>
      </c>
      <c r="D219" s="32">
        <v>1</v>
      </c>
      <c r="E219" s="32" t="s">
        <v>109</v>
      </c>
      <c r="F219" s="85">
        <v>87</v>
      </c>
      <c r="G219" s="85">
        <v>45</v>
      </c>
      <c r="H219" s="85">
        <v>82</v>
      </c>
      <c r="I219" s="85">
        <v>89</v>
      </c>
      <c r="J219" s="36">
        <v>0.08</v>
      </c>
      <c r="K219" s="36">
        <v>0.3</v>
      </c>
      <c r="L219" s="36">
        <v>-0.17642028420617967</v>
      </c>
      <c r="M219" s="36">
        <v>0.21902518277297833</v>
      </c>
      <c r="N219" s="36">
        <v>0.43805036554595667</v>
      </c>
      <c r="O219" s="138">
        <v>41.94857916102842</v>
      </c>
      <c r="P219" s="36">
        <v>4.0595399188092012</v>
      </c>
    </row>
    <row r="220" spans="1:16" x14ac:dyDescent="0.2">
      <c r="A220" s="31" t="s">
        <v>457</v>
      </c>
      <c r="B220" s="31" t="s">
        <v>458</v>
      </c>
      <c r="C220" s="32" t="s">
        <v>450</v>
      </c>
      <c r="D220" s="32">
        <v>1</v>
      </c>
      <c r="E220" s="32" t="s">
        <v>164</v>
      </c>
      <c r="F220" s="85">
        <v>77</v>
      </c>
      <c r="G220" s="85">
        <v>47</v>
      </c>
      <c r="H220" s="85">
        <v>85</v>
      </c>
      <c r="I220" s="85">
        <v>87</v>
      </c>
      <c r="J220" s="36">
        <v>-0.08</v>
      </c>
      <c r="K220" s="36">
        <v>0.3</v>
      </c>
      <c r="L220" s="36">
        <v>-0.41004714583068991</v>
      </c>
      <c r="M220" s="36">
        <v>0.21902518277297833</v>
      </c>
      <c r="N220" s="36">
        <v>0.43805036554595667</v>
      </c>
      <c r="O220" s="138">
        <v>39.783491204330176</v>
      </c>
      <c r="P220" s="36">
        <v>4.0595399188092012</v>
      </c>
    </row>
    <row r="221" spans="1:16" x14ac:dyDescent="0.2">
      <c r="A221" s="31" t="s">
        <v>459</v>
      </c>
      <c r="B221" s="31" t="s">
        <v>460</v>
      </c>
      <c r="C221" s="32" t="s">
        <v>450</v>
      </c>
      <c r="D221" s="32">
        <v>1</v>
      </c>
      <c r="E221" s="32" t="s">
        <v>109</v>
      </c>
      <c r="F221" s="85">
        <v>74</v>
      </c>
      <c r="G221" s="85">
        <v>39</v>
      </c>
      <c r="H221" s="85">
        <v>86</v>
      </c>
      <c r="I221" s="85">
        <v>95</v>
      </c>
      <c r="J221" s="36">
        <v>-0.12</v>
      </c>
      <c r="K221" s="36">
        <v>0.3</v>
      </c>
      <c r="L221" s="36">
        <v>-0.46845386123681748</v>
      </c>
      <c r="M221" s="36">
        <v>0.21902518277297833</v>
      </c>
      <c r="N221" s="36">
        <v>0.43805036554595667</v>
      </c>
      <c r="O221" s="138">
        <v>39.242219215155622</v>
      </c>
      <c r="P221" s="36">
        <v>4.0595399188092012</v>
      </c>
    </row>
    <row r="222" spans="1:16" x14ac:dyDescent="0.2">
      <c r="A222" s="31" t="s">
        <v>461</v>
      </c>
      <c r="B222" s="31" t="s">
        <v>462</v>
      </c>
      <c r="C222" s="32" t="s">
        <v>450</v>
      </c>
      <c r="D222" s="32">
        <v>4</v>
      </c>
      <c r="E222" s="32" t="s">
        <v>70</v>
      </c>
      <c r="F222" s="85">
        <v>88</v>
      </c>
      <c r="G222" s="85">
        <v>56</v>
      </c>
      <c r="H222" s="85">
        <v>86</v>
      </c>
      <c r="I222" s="85">
        <v>88</v>
      </c>
      <c r="J222" s="36">
        <v>0.41</v>
      </c>
      <c r="K222" s="36">
        <v>0.3</v>
      </c>
      <c r="L222" s="36">
        <v>0.30543511789437261</v>
      </c>
      <c r="M222" s="36">
        <v>0.21902518277297833</v>
      </c>
      <c r="N222" s="36">
        <v>0.43805036554595667</v>
      </c>
      <c r="O222" s="138">
        <v>46.414073071718541</v>
      </c>
      <c r="P222" s="36">
        <v>4.0595399188092012</v>
      </c>
    </row>
    <row r="223" spans="1:16" x14ac:dyDescent="0.2">
      <c r="A223" s="31" t="s">
        <v>463</v>
      </c>
      <c r="B223" s="31" t="s">
        <v>464</v>
      </c>
      <c r="C223" s="32" t="s">
        <v>450</v>
      </c>
      <c r="D223" s="32">
        <v>2</v>
      </c>
      <c r="E223" s="32" t="s">
        <v>58</v>
      </c>
      <c r="F223" s="85">
        <v>76</v>
      </c>
      <c r="G223" s="85">
        <v>47</v>
      </c>
      <c r="H223" s="85">
        <v>82</v>
      </c>
      <c r="I223" s="85">
        <v>83</v>
      </c>
      <c r="J223" s="36">
        <v>-0.26</v>
      </c>
      <c r="K223" s="36">
        <v>0.32</v>
      </c>
      <c r="L223" s="36">
        <v>-0.67287736515826391</v>
      </c>
      <c r="M223" s="36">
        <v>0.23362686162451021</v>
      </c>
      <c r="N223" s="36">
        <v>0.46725372324902043</v>
      </c>
      <c r="O223" s="138">
        <v>37.347767253044658</v>
      </c>
      <c r="P223" s="36">
        <v>4.3301759133964808</v>
      </c>
    </row>
    <row r="224" spans="1:16" x14ac:dyDescent="0.2">
      <c r="A224" s="31" t="s">
        <v>465</v>
      </c>
      <c r="B224" s="31" t="s">
        <v>466</v>
      </c>
      <c r="C224" s="32" t="s">
        <v>450</v>
      </c>
      <c r="D224" s="32">
        <v>1</v>
      </c>
      <c r="E224" s="32" t="s">
        <v>103</v>
      </c>
      <c r="F224" s="85">
        <v>88</v>
      </c>
      <c r="G224" s="85">
        <v>46</v>
      </c>
      <c r="H224" s="85">
        <v>88</v>
      </c>
      <c r="I224" s="85">
        <v>87</v>
      </c>
      <c r="J224" s="36">
        <v>0.21</v>
      </c>
      <c r="K224" s="36">
        <v>0.3</v>
      </c>
      <c r="L224" s="36">
        <v>1.3401540863734863E-2</v>
      </c>
      <c r="M224" s="36">
        <v>0.21902518277297833</v>
      </c>
      <c r="N224" s="36">
        <v>0.43805036554595667</v>
      </c>
      <c r="O224" s="138">
        <v>43.707713125845743</v>
      </c>
      <c r="P224" s="36">
        <v>4.0595399188092012</v>
      </c>
    </row>
    <row r="225" spans="1:16" x14ac:dyDescent="0.2">
      <c r="A225" s="31" t="s">
        <v>467</v>
      </c>
      <c r="B225" s="31" t="s">
        <v>468</v>
      </c>
      <c r="C225" s="32" t="s">
        <v>450</v>
      </c>
      <c r="D225" s="32">
        <v>3</v>
      </c>
      <c r="E225" s="32" t="s">
        <v>83</v>
      </c>
      <c r="F225" s="85">
        <v>85</v>
      </c>
      <c r="G225" s="85">
        <v>48</v>
      </c>
      <c r="H225" s="85">
        <v>87</v>
      </c>
      <c r="I225" s="85">
        <v>89</v>
      </c>
      <c r="J225" s="36">
        <v>0.21</v>
      </c>
      <c r="K225" s="36">
        <v>0.3</v>
      </c>
      <c r="L225" s="36">
        <v>1.3401540863734863E-2</v>
      </c>
      <c r="M225" s="36">
        <v>0.21902518277297833</v>
      </c>
      <c r="N225" s="36">
        <v>0.43805036554595667</v>
      </c>
      <c r="O225" s="138">
        <v>43.707713125845743</v>
      </c>
      <c r="P225" s="36">
        <v>4.0595399188092012</v>
      </c>
    </row>
    <row r="226" spans="1:16" x14ac:dyDescent="0.2">
      <c r="A226" s="31" t="s">
        <v>469</v>
      </c>
      <c r="B226" s="31" t="s">
        <v>470</v>
      </c>
      <c r="C226" s="32" t="s">
        <v>450</v>
      </c>
      <c r="D226" s="32">
        <v>1</v>
      </c>
      <c r="E226" s="32" t="s">
        <v>58</v>
      </c>
      <c r="F226" s="85">
        <v>86</v>
      </c>
      <c r="G226" s="85">
        <v>46</v>
      </c>
      <c r="H226" s="85">
        <v>87</v>
      </c>
      <c r="I226" s="85">
        <v>89</v>
      </c>
      <c r="J226" s="36">
        <v>0.19</v>
      </c>
      <c r="K226" s="36">
        <v>0.3</v>
      </c>
      <c r="L226" s="36">
        <v>-1.5801816839328901E-2</v>
      </c>
      <c r="M226" s="36">
        <v>0.21902518277297833</v>
      </c>
      <c r="N226" s="36">
        <v>0.43805036554595667</v>
      </c>
      <c r="O226" s="138">
        <v>43.437077131258455</v>
      </c>
      <c r="P226" s="36">
        <v>4.0595399188092012</v>
      </c>
    </row>
    <row r="227" spans="1:16" x14ac:dyDescent="0.2">
      <c r="A227" s="31" t="s">
        <v>471</v>
      </c>
      <c r="B227" s="31" t="s">
        <v>472</v>
      </c>
      <c r="C227" s="32" t="s">
        <v>450</v>
      </c>
      <c r="D227" s="32">
        <v>2</v>
      </c>
      <c r="E227" s="32" t="s">
        <v>103</v>
      </c>
      <c r="F227" s="85">
        <v>86</v>
      </c>
      <c r="G227" s="85">
        <v>54</v>
      </c>
      <c r="H227" s="85">
        <v>87</v>
      </c>
      <c r="I227" s="85">
        <v>88</v>
      </c>
      <c r="J227" s="36">
        <v>0.35</v>
      </c>
      <c r="K227" s="36">
        <v>0.3</v>
      </c>
      <c r="L227" s="36">
        <v>0.21782504478518128</v>
      </c>
      <c r="M227" s="36">
        <v>0.21902518277297833</v>
      </c>
      <c r="N227" s="36">
        <v>0.43805036554595667</v>
      </c>
      <c r="O227" s="138">
        <v>45.602165087956699</v>
      </c>
      <c r="P227" s="36">
        <v>4.0595399188092012</v>
      </c>
    </row>
    <row r="228" spans="1:16" x14ac:dyDescent="0.2">
      <c r="A228" s="31" t="s">
        <v>473</v>
      </c>
      <c r="B228" s="31" t="s">
        <v>474</v>
      </c>
      <c r="C228" s="32" t="s">
        <v>475</v>
      </c>
      <c r="D228" s="32">
        <v>1</v>
      </c>
      <c r="E228" s="32" t="s">
        <v>109</v>
      </c>
      <c r="F228" s="85">
        <v>87</v>
      </c>
      <c r="G228" s="85">
        <v>63</v>
      </c>
      <c r="H228" s="85">
        <v>97</v>
      </c>
      <c r="I228" s="85">
        <v>94</v>
      </c>
      <c r="J228" s="36">
        <v>0.98</v>
      </c>
      <c r="K228" s="36">
        <v>0.34</v>
      </c>
      <c r="L228" s="36">
        <v>1.1377308124316903</v>
      </c>
      <c r="M228" s="36">
        <v>0.24822854047604212</v>
      </c>
      <c r="N228" s="36">
        <v>0.49645708095208424</v>
      </c>
      <c r="O228" s="138">
        <v>54.12719891745602</v>
      </c>
      <c r="P228" s="36">
        <v>4.6008119079837622</v>
      </c>
    </row>
    <row r="229" spans="1:16" x14ac:dyDescent="0.2">
      <c r="A229" s="31" t="s">
        <v>476</v>
      </c>
      <c r="B229" s="31" t="s">
        <v>477</v>
      </c>
      <c r="C229" s="32" t="s">
        <v>475</v>
      </c>
      <c r="D229" s="32">
        <v>1</v>
      </c>
      <c r="E229" s="32" t="s">
        <v>58</v>
      </c>
      <c r="F229" s="85">
        <v>76</v>
      </c>
      <c r="G229" s="85">
        <v>50</v>
      </c>
      <c r="H229" s="85">
        <v>83</v>
      </c>
      <c r="I229" s="85">
        <v>84</v>
      </c>
      <c r="J229" s="36">
        <v>-0.14000000000000001</v>
      </c>
      <c r="K229" s="36">
        <v>0.3</v>
      </c>
      <c r="L229" s="36">
        <v>-0.4976572189398813</v>
      </c>
      <c r="M229" s="36">
        <v>0.21902518277297833</v>
      </c>
      <c r="N229" s="36">
        <v>0.43805036554595667</v>
      </c>
      <c r="O229" s="138">
        <v>38.971583220568334</v>
      </c>
      <c r="P229" s="36">
        <v>4.0595399188092012</v>
      </c>
    </row>
    <row r="230" spans="1:16" x14ac:dyDescent="0.2">
      <c r="A230" s="31" t="s">
        <v>478</v>
      </c>
      <c r="B230" s="31" t="s">
        <v>479</v>
      </c>
      <c r="C230" s="32" t="s">
        <v>475</v>
      </c>
      <c r="D230" s="32">
        <v>1</v>
      </c>
      <c r="E230" s="32" t="s">
        <v>109</v>
      </c>
      <c r="F230" s="85">
        <v>81</v>
      </c>
      <c r="G230" s="85">
        <v>49</v>
      </c>
      <c r="H230" s="85">
        <v>85</v>
      </c>
      <c r="I230" s="85">
        <v>85</v>
      </c>
      <c r="J230" s="36">
        <v>0.01</v>
      </c>
      <c r="K230" s="36">
        <v>0.3</v>
      </c>
      <c r="L230" s="36">
        <v>-0.27863203616690291</v>
      </c>
      <c r="M230" s="36">
        <v>0.21902518277297833</v>
      </c>
      <c r="N230" s="36">
        <v>0.43805036554595667</v>
      </c>
      <c r="O230" s="138">
        <v>41.001353179972931</v>
      </c>
      <c r="P230" s="36">
        <v>4.0595399188092012</v>
      </c>
    </row>
    <row r="231" spans="1:16" x14ac:dyDescent="0.2">
      <c r="A231" s="31" t="s">
        <v>480</v>
      </c>
      <c r="B231" s="31" t="s">
        <v>481</v>
      </c>
      <c r="C231" s="32" t="s">
        <v>475</v>
      </c>
      <c r="D231" s="32">
        <v>2</v>
      </c>
      <c r="E231" s="32" t="s">
        <v>58</v>
      </c>
      <c r="F231" s="85">
        <v>88</v>
      </c>
      <c r="G231" s="85">
        <v>53</v>
      </c>
      <c r="H231" s="85">
        <v>81</v>
      </c>
      <c r="I231" s="85">
        <v>87</v>
      </c>
      <c r="J231" s="36">
        <v>0.21</v>
      </c>
      <c r="K231" s="36">
        <v>0.3</v>
      </c>
      <c r="L231" s="36">
        <v>1.3401540863734863E-2</v>
      </c>
      <c r="M231" s="36">
        <v>0.21902518277297833</v>
      </c>
      <c r="N231" s="36">
        <v>0.43805036554595667</v>
      </c>
      <c r="O231" s="138">
        <v>43.707713125845743</v>
      </c>
      <c r="P231" s="36">
        <v>4.0595399188092012</v>
      </c>
    </row>
    <row r="232" spans="1:16" x14ac:dyDescent="0.2">
      <c r="A232" s="31" t="s">
        <v>482</v>
      </c>
      <c r="B232" s="31" t="s">
        <v>483</v>
      </c>
      <c r="C232" s="32" t="s">
        <v>475</v>
      </c>
      <c r="D232" s="32">
        <v>1</v>
      </c>
      <c r="E232" s="32" t="s">
        <v>109</v>
      </c>
      <c r="F232" s="85">
        <v>73</v>
      </c>
      <c r="G232" s="85">
        <v>46</v>
      </c>
      <c r="H232" s="85">
        <v>77</v>
      </c>
      <c r="I232" s="85">
        <v>83</v>
      </c>
      <c r="J232" s="36">
        <v>-0.5</v>
      </c>
      <c r="K232" s="36">
        <v>0.34</v>
      </c>
      <c r="L232" s="36">
        <v>-1.0233176575950294</v>
      </c>
      <c r="M232" s="36">
        <v>0.24822854047604212</v>
      </c>
      <c r="N232" s="36">
        <v>0.49645708095208424</v>
      </c>
      <c r="O232" s="138">
        <v>34.100135317997292</v>
      </c>
      <c r="P232" s="36">
        <v>4.6008119079837622</v>
      </c>
    </row>
    <row r="233" spans="1:16" x14ac:dyDescent="0.2">
      <c r="A233" s="31" t="s">
        <v>484</v>
      </c>
      <c r="B233" s="31" t="s">
        <v>485</v>
      </c>
      <c r="C233" s="32" t="s">
        <v>475</v>
      </c>
      <c r="D233" s="32">
        <v>4</v>
      </c>
      <c r="E233" s="32" t="s">
        <v>70</v>
      </c>
      <c r="F233" s="85">
        <v>86</v>
      </c>
      <c r="G233" s="85">
        <v>60</v>
      </c>
      <c r="H233" s="85">
        <v>85</v>
      </c>
      <c r="I233" s="85">
        <v>85</v>
      </c>
      <c r="J233" s="36">
        <v>0.37</v>
      </c>
      <c r="K233" s="36">
        <v>0.3</v>
      </c>
      <c r="L233" s="36">
        <v>0.24702840248824509</v>
      </c>
      <c r="M233" s="36">
        <v>0.21902518277297833</v>
      </c>
      <c r="N233" s="36">
        <v>0.43805036554595667</v>
      </c>
      <c r="O233" s="138">
        <v>45.87280108254398</v>
      </c>
      <c r="P233" s="36">
        <v>4.0595399188092012</v>
      </c>
    </row>
    <row r="234" spans="1:16" x14ac:dyDescent="0.2">
      <c r="A234" s="31" t="s">
        <v>486</v>
      </c>
      <c r="B234" s="31" t="s">
        <v>487</v>
      </c>
      <c r="C234" s="32" t="s">
        <v>475</v>
      </c>
      <c r="D234" s="32">
        <v>2</v>
      </c>
      <c r="E234" s="32" t="s">
        <v>103</v>
      </c>
      <c r="F234" s="85">
        <v>90</v>
      </c>
      <c r="G234" s="85">
        <v>69</v>
      </c>
      <c r="H234" s="85">
        <v>91</v>
      </c>
      <c r="I234" s="85">
        <v>92</v>
      </c>
      <c r="J234" s="36">
        <v>1.01</v>
      </c>
      <c r="K234" s="36">
        <v>0.34</v>
      </c>
      <c r="L234" s="36">
        <v>1.1815358489862859</v>
      </c>
      <c r="M234" s="36">
        <v>0.24822854047604212</v>
      </c>
      <c r="N234" s="36">
        <v>0.49645708095208424</v>
      </c>
      <c r="O234" s="138">
        <v>54.533152909336948</v>
      </c>
      <c r="P234" s="36">
        <v>4.6008119079837622</v>
      </c>
    </row>
    <row r="235" spans="1:16" x14ac:dyDescent="0.2">
      <c r="A235" s="31" t="s">
        <v>488</v>
      </c>
      <c r="B235" s="31" t="s">
        <v>489</v>
      </c>
      <c r="C235" s="32" t="s">
        <v>475</v>
      </c>
      <c r="D235" s="32">
        <v>1</v>
      </c>
      <c r="E235" s="32" t="s">
        <v>109</v>
      </c>
      <c r="F235" s="85">
        <v>78</v>
      </c>
      <c r="G235" s="85">
        <v>36</v>
      </c>
      <c r="H235" s="85">
        <v>74</v>
      </c>
      <c r="I235" s="85">
        <v>80</v>
      </c>
      <c r="J235" s="36">
        <v>-0.84</v>
      </c>
      <c r="K235" s="36">
        <v>0.38</v>
      </c>
      <c r="L235" s="36">
        <v>-1.5197747385471132</v>
      </c>
      <c r="M235" s="36">
        <v>0.27743189817910591</v>
      </c>
      <c r="N235" s="36">
        <v>0.55486379635821181</v>
      </c>
      <c r="O235" s="138">
        <v>29.499323410013535</v>
      </c>
      <c r="P235" s="36">
        <v>5.1420838971583223</v>
      </c>
    </row>
    <row r="236" spans="1:16" x14ac:dyDescent="0.2">
      <c r="A236" s="31" t="s">
        <v>490</v>
      </c>
      <c r="B236" s="31" t="s">
        <v>491</v>
      </c>
      <c r="C236" s="32" t="s">
        <v>475</v>
      </c>
      <c r="D236" s="32">
        <v>2</v>
      </c>
      <c r="E236" s="32" t="s">
        <v>103</v>
      </c>
      <c r="F236" s="85">
        <v>81</v>
      </c>
      <c r="G236" s="85">
        <v>50</v>
      </c>
      <c r="H236" s="85">
        <v>81</v>
      </c>
      <c r="I236" s="85">
        <v>85</v>
      </c>
      <c r="J236" s="36">
        <v>-0.05</v>
      </c>
      <c r="K236" s="36">
        <v>0.3</v>
      </c>
      <c r="L236" s="36">
        <v>-0.36624210927609424</v>
      </c>
      <c r="M236" s="36">
        <v>0.21902518277297833</v>
      </c>
      <c r="N236" s="36">
        <v>0.43805036554595667</v>
      </c>
      <c r="O236" s="138">
        <v>40.189445196211096</v>
      </c>
      <c r="P236" s="36">
        <v>4.0595399188092012</v>
      </c>
    </row>
    <row r="237" spans="1:16" x14ac:dyDescent="0.2">
      <c r="A237" s="31" t="s">
        <v>492</v>
      </c>
      <c r="B237" s="31" t="s">
        <v>493</v>
      </c>
      <c r="C237" s="32" t="s">
        <v>475</v>
      </c>
      <c r="D237" s="32">
        <v>1</v>
      </c>
      <c r="E237" s="32" t="s">
        <v>109</v>
      </c>
      <c r="F237" s="85">
        <v>77</v>
      </c>
      <c r="G237" s="85">
        <v>39</v>
      </c>
      <c r="H237" s="85">
        <v>80</v>
      </c>
      <c r="I237" s="85">
        <v>82</v>
      </c>
      <c r="J237" s="36">
        <v>-0.52</v>
      </c>
      <c r="K237" s="36">
        <v>0.34</v>
      </c>
      <c r="L237" s="36">
        <v>-1.0525210152980931</v>
      </c>
      <c r="M237" s="36">
        <v>0.24822854047604212</v>
      </c>
      <c r="N237" s="36">
        <v>0.49645708095208424</v>
      </c>
      <c r="O237" s="138">
        <v>33.829499323410012</v>
      </c>
      <c r="P237" s="36">
        <v>4.6008119079837622</v>
      </c>
    </row>
    <row r="238" spans="1:16" x14ac:dyDescent="0.2">
      <c r="A238" s="31" t="s">
        <v>494</v>
      </c>
      <c r="B238" s="31" t="s">
        <v>495</v>
      </c>
      <c r="C238" s="32" t="s">
        <v>496</v>
      </c>
      <c r="D238" s="32">
        <v>1</v>
      </c>
      <c r="E238" s="32" t="s">
        <v>164</v>
      </c>
      <c r="F238" s="85">
        <v>89</v>
      </c>
      <c r="G238" s="85">
        <v>56</v>
      </c>
      <c r="H238" s="85">
        <v>90</v>
      </c>
      <c r="I238" s="85">
        <v>86</v>
      </c>
      <c r="J238" s="36">
        <v>0.48</v>
      </c>
      <c r="K238" s="36">
        <v>0.3</v>
      </c>
      <c r="L238" s="36">
        <v>0.40764686985509579</v>
      </c>
      <c r="M238" s="36">
        <v>0.21902518277297833</v>
      </c>
      <c r="N238" s="36">
        <v>0.43805036554595667</v>
      </c>
      <c r="O238" s="138">
        <v>47.361299052774022</v>
      </c>
      <c r="P238" s="36">
        <v>4.0595399188092012</v>
      </c>
    </row>
    <row r="239" spans="1:16" x14ac:dyDescent="0.2">
      <c r="A239" s="31" t="s">
        <v>497</v>
      </c>
      <c r="B239" s="31" t="s">
        <v>498</v>
      </c>
      <c r="C239" s="32" t="s">
        <v>496</v>
      </c>
      <c r="D239" s="32">
        <v>1</v>
      </c>
      <c r="E239" s="32" t="s">
        <v>223</v>
      </c>
      <c r="F239" s="85">
        <v>90</v>
      </c>
      <c r="G239" s="85">
        <v>66</v>
      </c>
      <c r="H239" s="85">
        <v>93</v>
      </c>
      <c r="I239" s="85">
        <v>95</v>
      </c>
      <c r="J239" s="36">
        <v>1.07</v>
      </c>
      <c r="K239" s="36">
        <v>0.34</v>
      </c>
      <c r="L239" s="36">
        <v>1.2691459220954773</v>
      </c>
      <c r="M239" s="36">
        <v>0.24822854047604212</v>
      </c>
      <c r="N239" s="36">
        <v>0.49645708095208424</v>
      </c>
      <c r="O239" s="138">
        <v>55.34506089309879</v>
      </c>
      <c r="P239" s="36">
        <v>4.6008119079837622</v>
      </c>
    </row>
    <row r="240" spans="1:16" x14ac:dyDescent="0.2">
      <c r="A240" s="31" t="s">
        <v>499</v>
      </c>
      <c r="B240" s="31" t="s">
        <v>500</v>
      </c>
      <c r="C240" s="32" t="s">
        <v>496</v>
      </c>
      <c r="D240" s="32">
        <v>1</v>
      </c>
      <c r="E240" s="32" t="s">
        <v>58</v>
      </c>
      <c r="F240" s="85">
        <v>97</v>
      </c>
      <c r="G240" s="85">
        <v>61</v>
      </c>
      <c r="H240" s="85">
        <v>97</v>
      </c>
      <c r="I240" s="85">
        <v>91</v>
      </c>
      <c r="J240" s="36">
        <v>1.1299999999999999</v>
      </c>
      <c r="K240" s="36">
        <v>0.34</v>
      </c>
      <c r="L240" s="36">
        <v>1.3567559952046684</v>
      </c>
      <c r="M240" s="36">
        <v>0.24822854047604212</v>
      </c>
      <c r="N240" s="36">
        <v>0.49645708095208424</v>
      </c>
      <c r="O240" s="138">
        <v>56.156968876860624</v>
      </c>
      <c r="P240" s="36">
        <v>4.6008119079837622</v>
      </c>
    </row>
    <row r="241" spans="1:16" x14ac:dyDescent="0.2">
      <c r="A241" s="31" t="s">
        <v>501</v>
      </c>
      <c r="B241" s="31" t="s">
        <v>502</v>
      </c>
      <c r="C241" s="32" t="s">
        <v>496</v>
      </c>
      <c r="D241" s="32">
        <v>2</v>
      </c>
      <c r="E241" s="32" t="s">
        <v>223</v>
      </c>
      <c r="F241" s="85">
        <v>84</v>
      </c>
      <c r="G241" s="85">
        <v>52</v>
      </c>
      <c r="H241" s="85">
        <v>83</v>
      </c>
      <c r="I241" s="85">
        <v>82</v>
      </c>
      <c r="J241" s="36">
        <v>0.04</v>
      </c>
      <c r="K241" s="36">
        <v>0.3</v>
      </c>
      <c r="L241" s="36">
        <v>-0.23482699961230721</v>
      </c>
      <c r="M241" s="36">
        <v>0.21902518277297833</v>
      </c>
      <c r="N241" s="36">
        <v>0.43805036554595667</v>
      </c>
      <c r="O241" s="138">
        <v>41.407307171853851</v>
      </c>
      <c r="P241" s="36">
        <v>4.0595399188092012</v>
      </c>
    </row>
    <row r="242" spans="1:16" x14ac:dyDescent="0.2">
      <c r="A242" s="31" t="s">
        <v>503</v>
      </c>
      <c r="B242" s="31" t="s">
        <v>504</v>
      </c>
      <c r="C242" s="32" t="s">
        <v>496</v>
      </c>
      <c r="D242" s="32">
        <v>1</v>
      </c>
      <c r="E242" s="32" t="s">
        <v>223</v>
      </c>
      <c r="F242" s="85">
        <v>86</v>
      </c>
      <c r="G242" s="85">
        <v>59</v>
      </c>
      <c r="H242" s="85">
        <v>85</v>
      </c>
      <c r="I242" s="85">
        <v>83</v>
      </c>
      <c r="J242" s="36">
        <v>0.3</v>
      </c>
      <c r="K242" s="36">
        <v>0.3</v>
      </c>
      <c r="L242" s="36">
        <v>0.14481665052752185</v>
      </c>
      <c r="M242" s="36">
        <v>0.21902518277297833</v>
      </c>
      <c r="N242" s="36">
        <v>0.43805036554595667</v>
      </c>
      <c r="O242" s="138">
        <v>44.925575101488505</v>
      </c>
      <c r="P242" s="36">
        <v>4.0595399188092012</v>
      </c>
    </row>
    <row r="243" spans="1:16" x14ac:dyDescent="0.2">
      <c r="A243" s="31" t="s">
        <v>505</v>
      </c>
      <c r="B243" s="31" t="s">
        <v>506</v>
      </c>
      <c r="C243" s="32" t="s">
        <v>496</v>
      </c>
      <c r="D243" s="32">
        <v>1</v>
      </c>
      <c r="E243" s="32" t="s">
        <v>223</v>
      </c>
      <c r="F243" s="85">
        <v>84</v>
      </c>
      <c r="G243" s="85">
        <v>56</v>
      </c>
      <c r="H243" s="85">
        <v>86</v>
      </c>
      <c r="I243" s="85">
        <v>88</v>
      </c>
      <c r="J243" s="36">
        <v>0.32</v>
      </c>
      <c r="K243" s="36">
        <v>0.3</v>
      </c>
      <c r="L243" s="36">
        <v>0.17402000823058567</v>
      </c>
      <c r="M243" s="36">
        <v>0.21902518277297833</v>
      </c>
      <c r="N243" s="36">
        <v>0.43805036554595667</v>
      </c>
      <c r="O243" s="138">
        <v>45.196211096075778</v>
      </c>
      <c r="P243" s="36">
        <v>4.0595399188092012</v>
      </c>
    </row>
    <row r="244" spans="1:16" x14ac:dyDescent="0.2">
      <c r="A244" s="31" t="s">
        <v>507</v>
      </c>
      <c r="B244" s="31" t="s">
        <v>508</v>
      </c>
      <c r="C244" s="32" t="s">
        <v>496</v>
      </c>
      <c r="D244" s="32">
        <v>1</v>
      </c>
      <c r="E244" s="32" t="s">
        <v>223</v>
      </c>
      <c r="F244" s="85">
        <v>89</v>
      </c>
      <c r="G244" s="85">
        <v>46</v>
      </c>
      <c r="H244" s="85">
        <v>90</v>
      </c>
      <c r="I244" s="85">
        <v>92</v>
      </c>
      <c r="J244" s="36">
        <v>0.39</v>
      </c>
      <c r="K244" s="36">
        <v>0.3</v>
      </c>
      <c r="L244" s="36">
        <v>0.27623176019130891</v>
      </c>
      <c r="M244" s="36">
        <v>0.21902518277297833</v>
      </c>
      <c r="N244" s="36">
        <v>0.43805036554595667</v>
      </c>
      <c r="O244" s="138">
        <v>46.143437077131267</v>
      </c>
      <c r="P244" s="36">
        <v>4.0595399188092012</v>
      </c>
    </row>
    <row r="245" spans="1:16" x14ac:dyDescent="0.2">
      <c r="A245" s="31" t="s">
        <v>509</v>
      </c>
      <c r="B245" s="31" t="s">
        <v>510</v>
      </c>
      <c r="C245" s="32" t="s">
        <v>496</v>
      </c>
      <c r="D245" s="32">
        <v>1</v>
      </c>
      <c r="E245" s="32" t="s">
        <v>109</v>
      </c>
      <c r="F245" s="85">
        <v>91</v>
      </c>
      <c r="G245" s="85">
        <v>38</v>
      </c>
      <c r="H245" s="85">
        <v>92</v>
      </c>
      <c r="I245" s="85">
        <v>89</v>
      </c>
      <c r="J245" s="36">
        <v>0.24</v>
      </c>
      <c r="K245" s="36">
        <v>0.3</v>
      </c>
      <c r="L245" s="36">
        <v>5.7206577418330525E-2</v>
      </c>
      <c r="M245" s="36">
        <v>0.21902518277297833</v>
      </c>
      <c r="N245" s="36">
        <v>0.43805036554595667</v>
      </c>
      <c r="O245" s="138">
        <v>44.113667117726656</v>
      </c>
      <c r="P245" s="36">
        <v>4.0595399188092012</v>
      </c>
    </row>
    <row r="246" spans="1:16" x14ac:dyDescent="0.2">
      <c r="A246" s="31" t="s">
        <v>511</v>
      </c>
      <c r="B246" s="31" t="s">
        <v>512</v>
      </c>
      <c r="C246" s="32" t="s">
        <v>496</v>
      </c>
      <c r="D246" s="32">
        <v>2</v>
      </c>
      <c r="E246" s="32" t="s">
        <v>164</v>
      </c>
      <c r="F246" s="85">
        <v>83</v>
      </c>
      <c r="G246" s="85">
        <v>51</v>
      </c>
      <c r="H246" s="85">
        <v>86</v>
      </c>
      <c r="I246" s="85">
        <v>87</v>
      </c>
      <c r="J246" s="36">
        <v>0.17</v>
      </c>
      <c r="K246" s="36">
        <v>0.3</v>
      </c>
      <c r="L246" s="36">
        <v>-4.5005174542392661E-2</v>
      </c>
      <c r="M246" s="36">
        <v>0.21902518277297833</v>
      </c>
      <c r="N246" s="36">
        <v>0.43805036554595667</v>
      </c>
      <c r="O246" s="138">
        <v>43.166441136671182</v>
      </c>
      <c r="P246" s="36">
        <v>4.0595399188092012</v>
      </c>
    </row>
    <row r="247" spans="1:16" x14ac:dyDescent="0.2">
      <c r="A247" s="31" t="s">
        <v>513</v>
      </c>
      <c r="B247" s="31" t="s">
        <v>514</v>
      </c>
      <c r="C247" s="32" t="s">
        <v>496</v>
      </c>
      <c r="D247" s="32">
        <v>3</v>
      </c>
      <c r="E247" s="32" t="s">
        <v>83</v>
      </c>
      <c r="F247" s="85">
        <v>90</v>
      </c>
      <c r="G247" s="85">
        <v>64</v>
      </c>
      <c r="H247" s="85">
        <v>88</v>
      </c>
      <c r="I247" s="85">
        <v>90</v>
      </c>
      <c r="J247" s="36">
        <v>0.73</v>
      </c>
      <c r="K247" s="36">
        <v>0.32</v>
      </c>
      <c r="L247" s="36">
        <v>0.77268884114339298</v>
      </c>
      <c r="M247" s="36">
        <v>0.23362686162451021</v>
      </c>
      <c r="N247" s="36">
        <v>0.46725372324902043</v>
      </c>
      <c r="O247" s="138">
        <v>50.744248985115014</v>
      </c>
      <c r="P247" s="36">
        <v>4.3301759133964808</v>
      </c>
    </row>
    <row r="248" spans="1:16" x14ac:dyDescent="0.2">
      <c r="A248" s="31" t="s">
        <v>515</v>
      </c>
      <c r="B248" s="31" t="s">
        <v>516</v>
      </c>
      <c r="C248" s="32" t="s">
        <v>496</v>
      </c>
      <c r="D248" s="32">
        <v>3</v>
      </c>
      <c r="E248" s="32" t="s">
        <v>70</v>
      </c>
      <c r="F248" s="85">
        <v>80</v>
      </c>
      <c r="G248" s="85">
        <v>48</v>
      </c>
      <c r="H248" s="85">
        <v>83</v>
      </c>
      <c r="I248" s="85">
        <v>84</v>
      </c>
      <c r="J248" s="36">
        <v>-0.1</v>
      </c>
      <c r="K248" s="36">
        <v>0.3</v>
      </c>
      <c r="L248" s="36">
        <v>-0.43925050353375367</v>
      </c>
      <c r="M248" s="36">
        <v>0.21902518277297833</v>
      </c>
      <c r="N248" s="36">
        <v>0.43805036554595667</v>
      </c>
      <c r="O248" s="138">
        <v>39.512855209742895</v>
      </c>
      <c r="P248" s="36">
        <v>4.0595399188092012</v>
      </c>
    </row>
    <row r="249" spans="1:16" x14ac:dyDescent="0.2">
      <c r="A249" s="31" t="s">
        <v>517</v>
      </c>
      <c r="B249" s="31" t="s">
        <v>518</v>
      </c>
      <c r="C249" s="32" t="s">
        <v>496</v>
      </c>
      <c r="D249" s="32">
        <v>1</v>
      </c>
      <c r="E249" s="32" t="s">
        <v>58</v>
      </c>
      <c r="F249" s="85">
        <v>89</v>
      </c>
      <c r="G249" s="85">
        <v>58</v>
      </c>
      <c r="H249" s="85">
        <v>91</v>
      </c>
      <c r="I249" s="85">
        <v>98</v>
      </c>
      <c r="J249" s="36">
        <v>0.84</v>
      </c>
      <c r="K249" s="36">
        <v>0.32</v>
      </c>
      <c r="L249" s="36">
        <v>0.93330730851024379</v>
      </c>
      <c r="M249" s="36">
        <v>0.23362686162451021</v>
      </c>
      <c r="N249" s="36">
        <v>0.46725372324902043</v>
      </c>
      <c r="O249" s="138">
        <v>52.232746955345064</v>
      </c>
      <c r="P249" s="36">
        <v>4.3301759133964808</v>
      </c>
    </row>
    <row r="250" spans="1:16" x14ac:dyDescent="0.2">
      <c r="A250" s="31" t="s">
        <v>519</v>
      </c>
      <c r="B250" s="31" t="s">
        <v>520</v>
      </c>
      <c r="C250" s="32" t="s">
        <v>496</v>
      </c>
      <c r="D250" s="32">
        <v>2</v>
      </c>
      <c r="E250" s="32" t="s">
        <v>109</v>
      </c>
      <c r="F250" s="85">
        <v>90</v>
      </c>
      <c r="G250" s="85">
        <v>48</v>
      </c>
      <c r="H250" s="85">
        <v>88</v>
      </c>
      <c r="I250" s="85">
        <v>90</v>
      </c>
      <c r="J250" s="36">
        <v>0.37</v>
      </c>
      <c r="K250" s="36">
        <v>0.3</v>
      </c>
      <c r="L250" s="36">
        <v>0.24702840248824509</v>
      </c>
      <c r="M250" s="36">
        <v>0.21902518277297833</v>
      </c>
      <c r="N250" s="36">
        <v>0.43805036554595667</v>
      </c>
      <c r="O250" s="138">
        <v>45.87280108254398</v>
      </c>
      <c r="P250" s="36">
        <v>4.0595399188092012</v>
      </c>
    </row>
    <row r="251" spans="1:16" x14ac:dyDescent="0.2">
      <c r="A251" s="31" t="s">
        <v>521</v>
      </c>
      <c r="B251" s="31" t="s">
        <v>522</v>
      </c>
      <c r="C251" s="32" t="s">
        <v>496</v>
      </c>
      <c r="D251" s="32">
        <v>2</v>
      </c>
      <c r="E251" s="32" t="s">
        <v>83</v>
      </c>
      <c r="F251" s="85">
        <v>85</v>
      </c>
      <c r="G251" s="85">
        <v>42</v>
      </c>
      <c r="H251" s="85">
        <v>81</v>
      </c>
      <c r="I251" s="85">
        <v>85</v>
      </c>
      <c r="J251" s="36">
        <v>-0.14000000000000001</v>
      </c>
      <c r="K251" s="36">
        <v>0.3</v>
      </c>
      <c r="L251" s="36">
        <v>-0.4976572189398813</v>
      </c>
      <c r="M251" s="36">
        <v>0.21902518277297833</v>
      </c>
      <c r="N251" s="36">
        <v>0.43805036554595667</v>
      </c>
      <c r="O251" s="138">
        <v>38.971583220568334</v>
      </c>
      <c r="P251" s="36">
        <v>4.0595399188092012</v>
      </c>
    </row>
    <row r="252" spans="1:16" x14ac:dyDescent="0.2">
      <c r="A252" s="31" t="s">
        <v>523</v>
      </c>
      <c r="B252" s="31" t="s">
        <v>524</v>
      </c>
      <c r="C252" s="32" t="s">
        <v>496</v>
      </c>
      <c r="D252" s="32">
        <v>2</v>
      </c>
      <c r="E252" s="32" t="s">
        <v>164</v>
      </c>
      <c r="F252" s="85">
        <v>82</v>
      </c>
      <c r="G252" s="85">
        <v>47</v>
      </c>
      <c r="H252" s="85">
        <v>81</v>
      </c>
      <c r="I252" s="85">
        <v>82</v>
      </c>
      <c r="J252" s="36">
        <v>-0.17</v>
      </c>
      <c r="K252" s="36">
        <v>0.3</v>
      </c>
      <c r="L252" s="36">
        <v>-0.54146225549447691</v>
      </c>
      <c r="M252" s="36">
        <v>0.21902518277297833</v>
      </c>
      <c r="N252" s="36">
        <v>0.43805036554595667</v>
      </c>
      <c r="O252" s="138">
        <v>38.565629228687413</v>
      </c>
      <c r="P252" s="36">
        <v>4.0595399188092012</v>
      </c>
    </row>
    <row r="253" spans="1:16" x14ac:dyDescent="0.2">
      <c r="A253" s="31" t="s">
        <v>525</v>
      </c>
      <c r="B253" s="31" t="s">
        <v>526</v>
      </c>
      <c r="C253" s="32" t="s">
        <v>527</v>
      </c>
      <c r="D253" s="32">
        <v>1</v>
      </c>
      <c r="E253" s="32" t="s">
        <v>103</v>
      </c>
      <c r="F253" s="85">
        <v>88</v>
      </c>
      <c r="G253" s="85">
        <v>61</v>
      </c>
      <c r="H253" s="85">
        <v>97</v>
      </c>
      <c r="I253" s="85">
        <v>93</v>
      </c>
      <c r="J253" s="36">
        <v>0.92</v>
      </c>
      <c r="K253" s="36">
        <v>0.34</v>
      </c>
      <c r="L253" s="36">
        <v>1.0501207393224989</v>
      </c>
      <c r="M253" s="36">
        <v>0.24822854047604212</v>
      </c>
      <c r="N253" s="36">
        <v>0.49645708095208424</v>
      </c>
      <c r="O253" s="138">
        <v>53.315290933694179</v>
      </c>
      <c r="P253" s="36">
        <v>4.6008119079837622</v>
      </c>
    </row>
    <row r="254" spans="1:16" x14ac:dyDescent="0.2">
      <c r="A254" s="31" t="s">
        <v>528</v>
      </c>
      <c r="B254" s="31" t="s">
        <v>529</v>
      </c>
      <c r="C254" s="32" t="s">
        <v>527</v>
      </c>
      <c r="D254" s="32">
        <v>1</v>
      </c>
      <c r="E254" s="32" t="s">
        <v>103</v>
      </c>
      <c r="F254" s="85">
        <v>81</v>
      </c>
      <c r="G254" s="85">
        <v>41</v>
      </c>
      <c r="H254" s="85">
        <v>82</v>
      </c>
      <c r="I254" s="85">
        <v>93</v>
      </c>
      <c r="J254" s="36">
        <v>-0.05</v>
      </c>
      <c r="K254" s="36">
        <v>0.3</v>
      </c>
      <c r="L254" s="36">
        <v>-0.36624210927609424</v>
      </c>
      <c r="M254" s="36">
        <v>0.21902518277297833</v>
      </c>
      <c r="N254" s="36">
        <v>0.43805036554595667</v>
      </c>
      <c r="O254" s="138">
        <v>40.189445196211096</v>
      </c>
      <c r="P254" s="36">
        <v>4.0595399188092012</v>
      </c>
    </row>
    <row r="255" spans="1:16" x14ac:dyDescent="0.2">
      <c r="A255" s="31" t="s">
        <v>530</v>
      </c>
      <c r="B255" s="31" t="s">
        <v>531</v>
      </c>
      <c r="C255" s="32" t="s">
        <v>527</v>
      </c>
      <c r="D255" s="32">
        <v>1</v>
      </c>
      <c r="E255" s="32" t="s">
        <v>164</v>
      </c>
      <c r="F255" s="85">
        <v>91</v>
      </c>
      <c r="G255" s="85">
        <v>56</v>
      </c>
      <c r="H255" s="85">
        <v>88</v>
      </c>
      <c r="I255" s="85">
        <v>90</v>
      </c>
      <c r="J255" s="36">
        <v>0.56999999999999995</v>
      </c>
      <c r="K255" s="36">
        <v>0.3</v>
      </c>
      <c r="L255" s="36">
        <v>0.53906197951888279</v>
      </c>
      <c r="M255" s="36">
        <v>0.21902518277297833</v>
      </c>
      <c r="N255" s="36">
        <v>0.43805036554595667</v>
      </c>
      <c r="O255" s="138">
        <v>48.579161028416785</v>
      </c>
      <c r="P255" s="36">
        <v>4.0595399188092012</v>
      </c>
    </row>
    <row r="256" spans="1:16" x14ac:dyDescent="0.2">
      <c r="A256" s="31" t="s">
        <v>532</v>
      </c>
      <c r="B256" s="31" t="s">
        <v>533</v>
      </c>
      <c r="C256" s="32" t="s">
        <v>527</v>
      </c>
      <c r="D256" s="32">
        <v>1</v>
      </c>
      <c r="E256" s="32" t="s">
        <v>109</v>
      </c>
      <c r="F256" s="85">
        <v>85</v>
      </c>
      <c r="G256" s="85">
        <v>43</v>
      </c>
      <c r="H256" s="85">
        <v>77</v>
      </c>
      <c r="I256" s="85">
        <v>82</v>
      </c>
      <c r="J256" s="36">
        <v>-0.28999999999999998</v>
      </c>
      <c r="K256" s="36">
        <v>0.32</v>
      </c>
      <c r="L256" s="36">
        <v>-0.71668240171285946</v>
      </c>
      <c r="M256" s="36">
        <v>0.23362686162451021</v>
      </c>
      <c r="N256" s="36">
        <v>0.46725372324902043</v>
      </c>
      <c r="O256" s="138">
        <v>36.941813261163738</v>
      </c>
      <c r="P256" s="36">
        <v>4.3301759133964808</v>
      </c>
    </row>
    <row r="257" spans="1:16" x14ac:dyDescent="0.2">
      <c r="A257" s="31" t="s">
        <v>534</v>
      </c>
      <c r="B257" s="31" t="s">
        <v>535</v>
      </c>
      <c r="C257" s="32" t="s">
        <v>527</v>
      </c>
      <c r="D257" s="32">
        <v>2</v>
      </c>
      <c r="E257" s="32" t="s">
        <v>164</v>
      </c>
      <c r="F257" s="85">
        <v>91</v>
      </c>
      <c r="G257" s="85">
        <v>58</v>
      </c>
      <c r="H257" s="85">
        <v>89</v>
      </c>
      <c r="I257" s="85">
        <v>92</v>
      </c>
      <c r="J257" s="36">
        <v>0.69</v>
      </c>
      <c r="K257" s="36">
        <v>0.32</v>
      </c>
      <c r="L257" s="36">
        <v>0.71428212573726546</v>
      </c>
      <c r="M257" s="36">
        <v>0.23362686162451021</v>
      </c>
      <c r="N257" s="36">
        <v>0.46725372324902043</v>
      </c>
      <c r="O257" s="138">
        <v>50.20297699594046</v>
      </c>
      <c r="P257" s="36">
        <v>4.3301759133964808</v>
      </c>
    </row>
    <row r="258" spans="1:16" x14ac:dyDescent="0.2">
      <c r="A258" s="31" t="s">
        <v>536</v>
      </c>
      <c r="B258" s="31" t="s">
        <v>537</v>
      </c>
      <c r="C258" s="32" t="s">
        <v>527</v>
      </c>
      <c r="D258" s="32">
        <v>4</v>
      </c>
      <c r="E258" s="32" t="s">
        <v>70</v>
      </c>
      <c r="F258" s="85">
        <v>86</v>
      </c>
      <c r="G258" s="85">
        <v>57</v>
      </c>
      <c r="H258" s="85">
        <v>85</v>
      </c>
      <c r="I258" s="85">
        <v>86</v>
      </c>
      <c r="J258" s="36">
        <v>0.32</v>
      </c>
      <c r="K258" s="36">
        <v>0.3</v>
      </c>
      <c r="L258" s="36">
        <v>0.17402000823058567</v>
      </c>
      <c r="M258" s="36">
        <v>0.21902518277297833</v>
      </c>
      <c r="N258" s="36">
        <v>0.43805036554595667</v>
      </c>
      <c r="O258" s="138">
        <v>45.196211096075778</v>
      </c>
      <c r="P258" s="36">
        <v>4.0595399188092012</v>
      </c>
    </row>
    <row r="259" spans="1:16" x14ac:dyDescent="0.2">
      <c r="A259" s="31" t="s">
        <v>538</v>
      </c>
      <c r="B259" s="31" t="s">
        <v>539</v>
      </c>
      <c r="C259" s="32" t="s">
        <v>527</v>
      </c>
      <c r="D259" s="32">
        <v>3</v>
      </c>
      <c r="E259" s="32" t="s">
        <v>103</v>
      </c>
      <c r="F259" s="85">
        <v>77</v>
      </c>
      <c r="G259" s="85">
        <v>43</v>
      </c>
      <c r="H259" s="85">
        <v>76</v>
      </c>
      <c r="I259" s="85">
        <v>83</v>
      </c>
      <c r="J259" s="36">
        <v>-0.5</v>
      </c>
      <c r="K259" s="36">
        <v>0.34</v>
      </c>
      <c r="L259" s="36">
        <v>-1.0233176575950294</v>
      </c>
      <c r="M259" s="36">
        <v>0.24822854047604212</v>
      </c>
      <c r="N259" s="36">
        <v>0.49645708095208424</v>
      </c>
      <c r="O259" s="138">
        <v>34.100135317997292</v>
      </c>
      <c r="P259" s="36">
        <v>4.6008119079837622</v>
      </c>
    </row>
    <row r="260" spans="1:16" x14ac:dyDescent="0.2">
      <c r="A260" s="31" t="s">
        <v>540</v>
      </c>
      <c r="B260" s="31" t="s">
        <v>541</v>
      </c>
      <c r="C260" s="32" t="s">
        <v>527</v>
      </c>
      <c r="D260" s="32">
        <v>2</v>
      </c>
      <c r="E260" s="32" t="s">
        <v>164</v>
      </c>
      <c r="F260" s="85">
        <v>90</v>
      </c>
      <c r="G260" s="85">
        <v>56</v>
      </c>
      <c r="H260" s="85">
        <v>89</v>
      </c>
      <c r="I260" s="85">
        <v>93</v>
      </c>
      <c r="J260" s="36">
        <v>0.64</v>
      </c>
      <c r="K260" s="36">
        <v>0.3</v>
      </c>
      <c r="L260" s="36">
        <v>0.64127373147960609</v>
      </c>
      <c r="M260" s="36">
        <v>0.21902518277297833</v>
      </c>
      <c r="N260" s="36">
        <v>0.43805036554595667</v>
      </c>
      <c r="O260" s="138">
        <v>49.526387009472259</v>
      </c>
      <c r="P260" s="36">
        <v>4.0595399188092012</v>
      </c>
    </row>
    <row r="261" spans="1:16" x14ac:dyDescent="0.2">
      <c r="A261" s="31" t="s">
        <v>542</v>
      </c>
      <c r="B261" s="31" t="s">
        <v>543</v>
      </c>
      <c r="C261" s="32" t="s">
        <v>527</v>
      </c>
      <c r="D261" s="32">
        <v>2</v>
      </c>
      <c r="E261" s="32" t="s">
        <v>164</v>
      </c>
      <c r="F261" s="85">
        <v>87</v>
      </c>
      <c r="G261" s="85">
        <v>50</v>
      </c>
      <c r="H261" s="85">
        <v>89</v>
      </c>
      <c r="I261" s="85">
        <v>91</v>
      </c>
      <c r="J261" s="36">
        <v>0.39</v>
      </c>
      <c r="K261" s="36">
        <v>0.3</v>
      </c>
      <c r="L261" s="36">
        <v>0.27623176019130891</v>
      </c>
      <c r="M261" s="36">
        <v>0.21902518277297833</v>
      </c>
      <c r="N261" s="36">
        <v>0.43805036554595667</v>
      </c>
      <c r="O261" s="138">
        <v>46.143437077131267</v>
      </c>
      <c r="P261" s="36">
        <v>4.0595399188092012</v>
      </c>
    </row>
    <row r="262" spans="1:16" x14ac:dyDescent="0.2">
      <c r="A262" s="31" t="s">
        <v>544</v>
      </c>
      <c r="B262" s="31" t="s">
        <v>545</v>
      </c>
      <c r="C262" s="32" t="s">
        <v>527</v>
      </c>
      <c r="D262" s="32">
        <v>3</v>
      </c>
      <c r="E262" s="32" t="s">
        <v>83</v>
      </c>
      <c r="F262" s="85">
        <v>87</v>
      </c>
      <c r="G262" s="85">
        <v>62</v>
      </c>
      <c r="H262" s="85">
        <v>87</v>
      </c>
      <c r="I262" s="85">
        <v>90</v>
      </c>
      <c r="J262" s="36">
        <v>0.59</v>
      </c>
      <c r="K262" s="36">
        <v>0.3</v>
      </c>
      <c r="L262" s="36">
        <v>0.56826533722194661</v>
      </c>
      <c r="M262" s="36">
        <v>0.21902518277297833</v>
      </c>
      <c r="N262" s="36">
        <v>0.43805036554595667</v>
      </c>
      <c r="O262" s="138">
        <v>48.849797023004058</v>
      </c>
      <c r="P262" s="36">
        <v>4.0595399188092012</v>
      </c>
    </row>
    <row r="263" spans="1:16" x14ac:dyDescent="0.2">
      <c r="A263" s="31" t="s">
        <v>546</v>
      </c>
      <c r="B263" s="31" t="s">
        <v>547</v>
      </c>
      <c r="C263" s="32" t="s">
        <v>548</v>
      </c>
      <c r="D263" s="32">
        <v>1</v>
      </c>
      <c r="E263" s="32" t="s">
        <v>164</v>
      </c>
      <c r="F263" s="85">
        <v>90</v>
      </c>
      <c r="G263" s="85">
        <v>57</v>
      </c>
      <c r="H263" s="85">
        <v>94</v>
      </c>
      <c r="I263" s="85">
        <v>97</v>
      </c>
      <c r="J263" s="36">
        <v>0.89</v>
      </c>
      <c r="K263" s="36">
        <v>0.34</v>
      </c>
      <c r="L263" s="36">
        <v>1.0063157027679033</v>
      </c>
      <c r="M263" s="36">
        <v>0.24822854047604212</v>
      </c>
      <c r="N263" s="36">
        <v>0.49645708095208424</v>
      </c>
      <c r="O263" s="138">
        <v>52.909336941813265</v>
      </c>
      <c r="P263" s="36">
        <v>4.6008119079837622</v>
      </c>
    </row>
    <row r="264" spans="1:16" x14ac:dyDescent="0.2">
      <c r="A264" s="31" t="s">
        <v>549</v>
      </c>
      <c r="B264" s="31" t="s">
        <v>550</v>
      </c>
      <c r="C264" s="32" t="s">
        <v>548</v>
      </c>
      <c r="D264" s="32">
        <v>2</v>
      </c>
      <c r="E264" s="32" t="s">
        <v>58</v>
      </c>
      <c r="F264" s="85">
        <v>83</v>
      </c>
      <c r="G264" s="85">
        <v>45</v>
      </c>
      <c r="H264" s="85">
        <v>88</v>
      </c>
      <c r="I264" s="85">
        <v>92</v>
      </c>
      <c r="J264" s="36">
        <v>0.19</v>
      </c>
      <c r="K264" s="36">
        <v>0.3</v>
      </c>
      <c r="L264" s="36">
        <v>-1.5801816839328901E-2</v>
      </c>
      <c r="M264" s="36">
        <v>0.21902518277297833</v>
      </c>
      <c r="N264" s="36">
        <v>0.43805036554595667</v>
      </c>
      <c r="O264" s="138">
        <v>43.437077131258455</v>
      </c>
      <c r="P264" s="36">
        <v>4.0595399188092012</v>
      </c>
    </row>
    <row r="265" spans="1:16" x14ac:dyDescent="0.2">
      <c r="A265" s="31" t="s">
        <v>551</v>
      </c>
      <c r="B265" s="31" t="s">
        <v>552</v>
      </c>
      <c r="C265" s="32" t="s">
        <v>548</v>
      </c>
      <c r="D265" s="32">
        <v>2</v>
      </c>
      <c r="E265" s="32" t="s">
        <v>83</v>
      </c>
      <c r="F265" s="85">
        <v>80</v>
      </c>
      <c r="G265" s="85">
        <v>37</v>
      </c>
      <c r="H265" s="85">
        <v>74</v>
      </c>
      <c r="I265" s="85">
        <v>80</v>
      </c>
      <c r="J265" s="36">
        <v>-0.74</v>
      </c>
      <c r="K265" s="36">
        <v>0.36</v>
      </c>
      <c r="L265" s="36">
        <v>-1.3737579500317947</v>
      </c>
      <c r="M265" s="36">
        <v>0.262830219327574</v>
      </c>
      <c r="N265" s="36">
        <v>0.525660438655148</v>
      </c>
      <c r="O265" s="138">
        <v>30.852503382949934</v>
      </c>
      <c r="P265" s="36">
        <v>4.8714479025710418</v>
      </c>
    </row>
    <row r="266" spans="1:16" x14ac:dyDescent="0.2">
      <c r="A266" s="31" t="s">
        <v>553</v>
      </c>
      <c r="B266" s="31" t="s">
        <v>554</v>
      </c>
      <c r="C266" s="32" t="s">
        <v>548</v>
      </c>
      <c r="D266" s="32">
        <v>4</v>
      </c>
      <c r="E266" s="32" t="s">
        <v>70</v>
      </c>
      <c r="F266" s="85">
        <v>84</v>
      </c>
      <c r="G266" s="85">
        <v>58</v>
      </c>
      <c r="H266" s="85">
        <v>82</v>
      </c>
      <c r="I266" s="85">
        <v>86</v>
      </c>
      <c r="J266" s="36">
        <v>0.24</v>
      </c>
      <c r="K266" s="36">
        <v>0.3</v>
      </c>
      <c r="L266" s="36">
        <v>5.7206577418330525E-2</v>
      </c>
      <c r="M266" s="36">
        <v>0.21902518277297833</v>
      </c>
      <c r="N266" s="36">
        <v>0.43805036554595667</v>
      </c>
      <c r="O266" s="138">
        <v>44.113667117726656</v>
      </c>
      <c r="P266" s="36">
        <v>4.0595399188092012</v>
      </c>
    </row>
    <row r="267" spans="1:16" x14ac:dyDescent="0.2">
      <c r="A267" s="31" t="s">
        <v>555</v>
      </c>
      <c r="B267" s="31" t="s">
        <v>556</v>
      </c>
      <c r="C267" s="32" t="s">
        <v>548</v>
      </c>
      <c r="D267" s="32">
        <v>2</v>
      </c>
      <c r="E267" s="32" t="s">
        <v>164</v>
      </c>
      <c r="F267" s="85">
        <v>87</v>
      </c>
      <c r="G267" s="85">
        <v>56</v>
      </c>
      <c r="H267" s="85">
        <v>89</v>
      </c>
      <c r="I267" s="85">
        <v>92</v>
      </c>
      <c r="J267" s="36">
        <v>0.55000000000000004</v>
      </c>
      <c r="K267" s="36">
        <v>0.3</v>
      </c>
      <c r="L267" s="36">
        <v>0.50985862181581909</v>
      </c>
      <c r="M267" s="36">
        <v>0.21902518277297833</v>
      </c>
      <c r="N267" s="36">
        <v>0.43805036554595667</v>
      </c>
      <c r="O267" s="138">
        <v>48.308525033829497</v>
      </c>
      <c r="P267" s="36">
        <v>4.0595399188092012</v>
      </c>
    </row>
    <row r="268" spans="1:16" x14ac:dyDescent="0.2">
      <c r="A268" s="31" t="s">
        <v>557</v>
      </c>
      <c r="B268" s="31" t="s">
        <v>558</v>
      </c>
      <c r="C268" s="32" t="s">
        <v>548</v>
      </c>
      <c r="D268" s="32">
        <v>2</v>
      </c>
      <c r="E268" s="32" t="s">
        <v>164</v>
      </c>
      <c r="F268" s="85">
        <v>86</v>
      </c>
      <c r="G268" s="85">
        <v>43</v>
      </c>
      <c r="H268" s="85">
        <v>85</v>
      </c>
      <c r="I268" s="85">
        <v>90</v>
      </c>
      <c r="J268" s="36">
        <v>0.1</v>
      </c>
      <c r="K268" s="36">
        <v>0.3</v>
      </c>
      <c r="L268" s="36">
        <v>-0.14721692650311591</v>
      </c>
      <c r="M268" s="36">
        <v>0.21902518277297833</v>
      </c>
      <c r="N268" s="36">
        <v>0.43805036554595667</v>
      </c>
      <c r="O268" s="138">
        <v>42.219215155615693</v>
      </c>
      <c r="P268" s="36">
        <v>4.0595399188092012</v>
      </c>
    </row>
    <row r="269" spans="1:16" x14ac:dyDescent="0.2">
      <c r="A269" s="31" t="s">
        <v>559</v>
      </c>
      <c r="B269" s="31" t="s">
        <v>560</v>
      </c>
      <c r="C269" s="32" t="s">
        <v>548</v>
      </c>
      <c r="D269" s="32">
        <v>3</v>
      </c>
      <c r="E269" s="32" t="s">
        <v>83</v>
      </c>
      <c r="F269" s="85">
        <v>82</v>
      </c>
      <c r="G269" s="85">
        <v>45</v>
      </c>
      <c r="H269" s="85">
        <v>85</v>
      </c>
      <c r="I269" s="85">
        <v>88</v>
      </c>
      <c r="J269" s="36">
        <v>0.01</v>
      </c>
      <c r="K269" s="36">
        <v>0.3</v>
      </c>
      <c r="L269" s="36">
        <v>-0.27863203616690291</v>
      </c>
      <c r="M269" s="36">
        <v>0.21902518277297833</v>
      </c>
      <c r="N269" s="36">
        <v>0.43805036554595667</v>
      </c>
      <c r="O269" s="138">
        <v>41.001353179972931</v>
      </c>
      <c r="P269" s="36">
        <v>4.0595399188092012</v>
      </c>
    </row>
    <row r="270" spans="1:16" x14ac:dyDescent="0.2">
      <c r="A270" s="31" t="s">
        <v>561</v>
      </c>
      <c r="B270" s="31" t="s">
        <v>562</v>
      </c>
      <c r="C270" s="32" t="s">
        <v>563</v>
      </c>
      <c r="D270" s="32">
        <v>1</v>
      </c>
      <c r="E270" s="32" t="s">
        <v>164</v>
      </c>
      <c r="F270" s="84" t="s">
        <v>679</v>
      </c>
      <c r="G270" s="84" t="s">
        <v>679</v>
      </c>
      <c r="H270" s="84" t="s">
        <v>679</v>
      </c>
      <c r="I270" s="84" t="s">
        <v>679</v>
      </c>
      <c r="J270" s="36">
        <v>-3.02</v>
      </c>
      <c r="K270" s="36">
        <v>0.44</v>
      </c>
      <c r="L270" s="36">
        <v>-4.7029407281810656</v>
      </c>
      <c r="M270" s="36">
        <v>0.32123693473370157</v>
      </c>
      <c r="N270" s="36">
        <v>0.64247386946740315</v>
      </c>
      <c r="O270" s="138">
        <v>0</v>
      </c>
      <c r="P270" s="36">
        <v>5.9539918809201628</v>
      </c>
    </row>
    <row r="271" spans="1:16" x14ac:dyDescent="0.2">
      <c r="A271" s="31" t="s">
        <v>564</v>
      </c>
      <c r="B271" s="31" t="s">
        <v>565</v>
      </c>
      <c r="C271" s="32" t="s">
        <v>563</v>
      </c>
      <c r="D271" s="32">
        <v>1</v>
      </c>
      <c r="E271" s="32" t="s">
        <v>103</v>
      </c>
      <c r="F271" s="85">
        <v>86</v>
      </c>
      <c r="G271" s="85">
        <v>54</v>
      </c>
      <c r="H271" s="85">
        <v>92</v>
      </c>
      <c r="I271" s="85">
        <v>94</v>
      </c>
      <c r="J271" s="36">
        <v>0.59</v>
      </c>
      <c r="K271" s="36">
        <v>0.3</v>
      </c>
      <c r="L271" s="36">
        <v>0.56826533722194661</v>
      </c>
      <c r="M271" s="36">
        <v>0.21902518277297833</v>
      </c>
      <c r="N271" s="36">
        <v>0.43805036554595667</v>
      </c>
      <c r="O271" s="138">
        <v>48.849797023004058</v>
      </c>
      <c r="P271" s="36">
        <v>4.0595399188092012</v>
      </c>
    </row>
    <row r="272" spans="1:16" x14ac:dyDescent="0.2">
      <c r="A272" s="31" t="s">
        <v>566</v>
      </c>
      <c r="B272" s="31" t="s">
        <v>567</v>
      </c>
      <c r="C272" s="32" t="s">
        <v>563</v>
      </c>
      <c r="D272" s="32">
        <v>2</v>
      </c>
      <c r="E272" s="32" t="s">
        <v>58</v>
      </c>
      <c r="F272" s="85">
        <v>87</v>
      </c>
      <c r="G272" s="85">
        <v>57</v>
      </c>
      <c r="H272" s="85">
        <v>88</v>
      </c>
      <c r="I272" s="85">
        <v>96</v>
      </c>
      <c r="J272" s="36">
        <v>0.64</v>
      </c>
      <c r="K272" s="36">
        <v>0.3</v>
      </c>
      <c r="L272" s="36">
        <v>0.64127373147960609</v>
      </c>
      <c r="M272" s="36">
        <v>0.21902518277297833</v>
      </c>
      <c r="N272" s="36">
        <v>0.43805036554595667</v>
      </c>
      <c r="O272" s="138">
        <v>49.526387009472259</v>
      </c>
      <c r="P272" s="36">
        <v>4.0595399188092012</v>
      </c>
    </row>
    <row r="273" spans="1:16" x14ac:dyDescent="0.2">
      <c r="A273" s="31" t="s">
        <v>568</v>
      </c>
      <c r="B273" s="31" t="s">
        <v>569</v>
      </c>
      <c r="C273" s="32" t="s">
        <v>563</v>
      </c>
      <c r="D273" s="32">
        <v>1</v>
      </c>
      <c r="E273" s="32" t="s">
        <v>164</v>
      </c>
      <c r="F273" s="85">
        <v>84</v>
      </c>
      <c r="G273" s="85">
        <v>58</v>
      </c>
      <c r="H273" s="85">
        <v>91</v>
      </c>
      <c r="I273" s="85">
        <v>91</v>
      </c>
      <c r="J273" s="36">
        <v>0.55000000000000004</v>
      </c>
      <c r="K273" s="36">
        <v>0.3</v>
      </c>
      <c r="L273" s="36">
        <v>0.50985862181581909</v>
      </c>
      <c r="M273" s="36">
        <v>0.21902518277297833</v>
      </c>
      <c r="N273" s="36">
        <v>0.43805036554595667</v>
      </c>
      <c r="O273" s="138">
        <v>48.308525033829497</v>
      </c>
      <c r="P273" s="36">
        <v>4.0595399188092012</v>
      </c>
    </row>
    <row r="274" spans="1:16" x14ac:dyDescent="0.2">
      <c r="A274" s="31" t="s">
        <v>570</v>
      </c>
      <c r="B274" s="31" t="s">
        <v>571</v>
      </c>
      <c r="C274" s="32" t="s">
        <v>563</v>
      </c>
      <c r="D274" s="32">
        <v>1</v>
      </c>
      <c r="E274" s="32" t="s">
        <v>223</v>
      </c>
      <c r="F274" s="85">
        <v>92</v>
      </c>
      <c r="G274" s="85">
        <v>63</v>
      </c>
      <c r="H274" s="85">
        <v>91</v>
      </c>
      <c r="I274" s="85">
        <v>97</v>
      </c>
      <c r="J274" s="36">
        <v>1.04</v>
      </c>
      <c r="K274" s="36">
        <v>0.34</v>
      </c>
      <c r="L274" s="36">
        <v>1.2253408855408816</v>
      </c>
      <c r="M274" s="36">
        <v>0.24822854047604212</v>
      </c>
      <c r="N274" s="36">
        <v>0.49645708095208424</v>
      </c>
      <c r="O274" s="138">
        <v>54.939106901217862</v>
      </c>
      <c r="P274" s="36">
        <v>4.6008119079837622</v>
      </c>
    </row>
    <row r="275" spans="1:16" x14ac:dyDescent="0.2">
      <c r="A275" s="31" t="s">
        <v>572</v>
      </c>
      <c r="B275" s="31" t="s">
        <v>573</v>
      </c>
      <c r="C275" s="32" t="s">
        <v>563</v>
      </c>
      <c r="D275" s="32">
        <v>1</v>
      </c>
      <c r="E275" s="32" t="s">
        <v>103</v>
      </c>
      <c r="F275" s="85">
        <v>92</v>
      </c>
      <c r="G275" s="85">
        <v>51</v>
      </c>
      <c r="H275" s="85">
        <v>90</v>
      </c>
      <c r="I275" s="85">
        <v>94</v>
      </c>
      <c r="J275" s="36">
        <v>0.62</v>
      </c>
      <c r="K275" s="36">
        <v>0.3</v>
      </c>
      <c r="L275" s="36">
        <v>0.61207037377654228</v>
      </c>
      <c r="M275" s="36">
        <v>0.21902518277297833</v>
      </c>
      <c r="N275" s="36">
        <v>0.43805036554595667</v>
      </c>
      <c r="O275" s="138">
        <v>49.255751014884986</v>
      </c>
      <c r="P275" s="36">
        <v>4.0595399188092012</v>
      </c>
    </row>
    <row r="276" spans="1:16" x14ac:dyDescent="0.2">
      <c r="A276" s="31" t="s">
        <v>574</v>
      </c>
      <c r="B276" s="31" t="s">
        <v>575</v>
      </c>
      <c r="C276" s="32" t="s">
        <v>563</v>
      </c>
      <c r="D276" s="32">
        <v>1</v>
      </c>
      <c r="E276" s="32" t="s">
        <v>223</v>
      </c>
      <c r="F276" s="85">
        <v>88</v>
      </c>
      <c r="G276" s="85">
        <v>54</v>
      </c>
      <c r="H276" s="85">
        <v>86</v>
      </c>
      <c r="I276" s="85">
        <v>91</v>
      </c>
      <c r="J276" s="36">
        <v>0.44</v>
      </c>
      <c r="K276" s="36">
        <v>0.3</v>
      </c>
      <c r="L276" s="36">
        <v>0.34924015444896833</v>
      </c>
      <c r="M276" s="36">
        <v>0.21902518277297833</v>
      </c>
      <c r="N276" s="36">
        <v>0.43805036554595667</v>
      </c>
      <c r="O276" s="138">
        <v>46.820027063599461</v>
      </c>
      <c r="P276" s="36">
        <v>4.0595399188092012</v>
      </c>
    </row>
    <row r="277" spans="1:16" x14ac:dyDescent="0.2">
      <c r="A277" s="31" t="s">
        <v>576</v>
      </c>
      <c r="B277" s="31" t="s">
        <v>577</v>
      </c>
      <c r="C277" s="32" t="s">
        <v>563</v>
      </c>
      <c r="D277" s="32">
        <v>3</v>
      </c>
      <c r="E277" s="32" t="s">
        <v>70</v>
      </c>
      <c r="F277" s="85">
        <v>87</v>
      </c>
      <c r="G277" s="85">
        <v>62</v>
      </c>
      <c r="H277" s="85">
        <v>86</v>
      </c>
      <c r="I277" s="85">
        <v>87</v>
      </c>
      <c r="J277" s="36">
        <v>0.5</v>
      </c>
      <c r="K277" s="36">
        <v>0.3</v>
      </c>
      <c r="L277" s="36">
        <v>0.43685022755815961</v>
      </c>
      <c r="M277" s="36">
        <v>0.21902518277297833</v>
      </c>
      <c r="N277" s="36">
        <v>0.43805036554595667</v>
      </c>
      <c r="O277" s="138">
        <v>47.631935047361303</v>
      </c>
      <c r="P277" s="36">
        <v>4.0595399188092012</v>
      </c>
    </row>
    <row r="278" spans="1:16" x14ac:dyDescent="0.2">
      <c r="A278" s="31" t="s">
        <v>578</v>
      </c>
      <c r="B278" s="31" t="s">
        <v>579</v>
      </c>
      <c r="C278" s="32" t="s">
        <v>580</v>
      </c>
      <c r="D278" s="32">
        <v>1</v>
      </c>
      <c r="E278" s="32" t="s">
        <v>58</v>
      </c>
      <c r="F278" s="85">
        <v>87</v>
      </c>
      <c r="G278" s="85">
        <v>49</v>
      </c>
      <c r="H278" s="85">
        <v>94</v>
      </c>
      <c r="I278" s="85">
        <v>91</v>
      </c>
      <c r="J278" s="36">
        <v>0.48</v>
      </c>
      <c r="K278" s="36">
        <v>0.3</v>
      </c>
      <c r="L278" s="36">
        <v>0.40764686985509579</v>
      </c>
      <c r="M278" s="36">
        <v>0.21902518277297833</v>
      </c>
      <c r="N278" s="36">
        <v>0.43805036554595667</v>
      </c>
      <c r="O278" s="138">
        <v>47.361299052774022</v>
      </c>
      <c r="P278" s="36">
        <v>4.0595399188092012</v>
      </c>
    </row>
    <row r="279" spans="1:16" x14ac:dyDescent="0.2">
      <c r="A279" s="31" t="s">
        <v>581</v>
      </c>
      <c r="B279" s="31" t="s">
        <v>582</v>
      </c>
      <c r="C279" s="32" t="s">
        <v>580</v>
      </c>
      <c r="D279" s="32">
        <v>1</v>
      </c>
      <c r="E279" s="32" t="s">
        <v>58</v>
      </c>
      <c r="F279" s="85">
        <v>85</v>
      </c>
      <c r="G279" s="85">
        <v>44</v>
      </c>
      <c r="H279" s="85">
        <v>88</v>
      </c>
      <c r="I279" s="85">
        <v>89</v>
      </c>
      <c r="J279" s="36">
        <v>0.15</v>
      </c>
      <c r="K279" s="36">
        <v>0.3</v>
      </c>
      <c r="L279" s="36">
        <v>-7.4208532245456468E-2</v>
      </c>
      <c r="M279" s="36">
        <v>0.21902518277297833</v>
      </c>
      <c r="N279" s="36">
        <v>0.43805036554595667</v>
      </c>
      <c r="O279" s="138">
        <v>42.895805142083901</v>
      </c>
      <c r="P279" s="36">
        <v>4.0595399188092012</v>
      </c>
    </row>
    <row r="280" spans="1:16" x14ac:dyDescent="0.2">
      <c r="A280" s="31" t="s">
        <v>583</v>
      </c>
      <c r="B280" s="31" t="s">
        <v>584</v>
      </c>
      <c r="C280" s="32" t="s">
        <v>580</v>
      </c>
      <c r="D280" s="32">
        <v>1</v>
      </c>
      <c r="E280" s="32" t="s">
        <v>103</v>
      </c>
      <c r="F280" s="85">
        <v>97</v>
      </c>
      <c r="G280" s="85">
        <v>50</v>
      </c>
      <c r="H280" s="85">
        <v>90</v>
      </c>
      <c r="I280" s="85">
        <v>93</v>
      </c>
      <c r="J280" s="36">
        <v>0.69</v>
      </c>
      <c r="K280" s="36">
        <v>0.32</v>
      </c>
      <c r="L280" s="36">
        <v>0.71428212573726546</v>
      </c>
      <c r="M280" s="36">
        <v>0.23362686162451021</v>
      </c>
      <c r="N280" s="36">
        <v>0.46725372324902043</v>
      </c>
      <c r="O280" s="138">
        <v>50.20297699594046</v>
      </c>
      <c r="P280" s="36">
        <v>4.3301759133964808</v>
      </c>
    </row>
    <row r="281" spans="1:16" x14ac:dyDescent="0.2">
      <c r="A281" s="31" t="s">
        <v>585</v>
      </c>
      <c r="B281" s="31" t="s">
        <v>586</v>
      </c>
      <c r="C281" s="32" t="s">
        <v>580</v>
      </c>
      <c r="D281" s="32">
        <v>1</v>
      </c>
      <c r="E281" s="32" t="s">
        <v>103</v>
      </c>
      <c r="F281" s="85">
        <v>89</v>
      </c>
      <c r="G281" s="85">
        <v>64</v>
      </c>
      <c r="H281" s="85">
        <v>87</v>
      </c>
      <c r="I281" s="85">
        <v>89</v>
      </c>
      <c r="J281" s="36">
        <v>0.66</v>
      </c>
      <c r="K281" s="36">
        <v>0.3</v>
      </c>
      <c r="L281" s="36">
        <v>0.67047708918266991</v>
      </c>
      <c r="M281" s="36">
        <v>0.21902518277297833</v>
      </c>
      <c r="N281" s="36">
        <v>0.43805036554595667</v>
      </c>
      <c r="O281" s="138">
        <v>49.797023004059547</v>
      </c>
      <c r="P281" s="36">
        <v>4.0595399188092012</v>
      </c>
    </row>
    <row r="282" spans="1:16" x14ac:dyDescent="0.2">
      <c r="A282" s="31" t="s">
        <v>587</v>
      </c>
      <c r="B282" s="31" t="s">
        <v>588</v>
      </c>
      <c r="C282" s="32" t="s">
        <v>580</v>
      </c>
      <c r="D282" s="32">
        <v>1</v>
      </c>
      <c r="E282" s="32" t="s">
        <v>164</v>
      </c>
      <c r="F282" s="85">
        <v>83</v>
      </c>
      <c r="G282" s="85">
        <v>65</v>
      </c>
      <c r="H282" s="85">
        <v>92</v>
      </c>
      <c r="I282" s="85">
        <v>91</v>
      </c>
      <c r="J282" s="36">
        <v>0.71</v>
      </c>
      <c r="K282" s="36">
        <v>0.32</v>
      </c>
      <c r="L282" s="36">
        <v>0.74348548344032916</v>
      </c>
      <c r="M282" s="36">
        <v>0.23362686162451021</v>
      </c>
      <c r="N282" s="36">
        <v>0.46725372324902043</v>
      </c>
      <c r="O282" s="138">
        <v>50.473612990527741</v>
      </c>
      <c r="P282" s="36">
        <v>4.3301759133964808</v>
      </c>
    </row>
    <row r="283" spans="1:16" x14ac:dyDescent="0.2">
      <c r="A283" s="31" t="s">
        <v>589</v>
      </c>
      <c r="B283" s="31" t="s">
        <v>590</v>
      </c>
      <c r="C283" s="32" t="s">
        <v>580</v>
      </c>
      <c r="D283" s="32">
        <v>1</v>
      </c>
      <c r="E283" s="32" t="s">
        <v>164</v>
      </c>
      <c r="F283" s="85">
        <v>90</v>
      </c>
      <c r="G283" s="85">
        <v>61</v>
      </c>
      <c r="H283" s="85">
        <v>90</v>
      </c>
      <c r="I283" s="85">
        <v>97</v>
      </c>
      <c r="J283" s="36">
        <v>0.89</v>
      </c>
      <c r="K283" s="36">
        <v>0.34</v>
      </c>
      <c r="L283" s="36">
        <v>1.0063157027679033</v>
      </c>
      <c r="M283" s="36">
        <v>0.24822854047604212</v>
      </c>
      <c r="N283" s="36">
        <v>0.49645708095208424</v>
      </c>
      <c r="O283" s="138">
        <v>52.909336941813265</v>
      </c>
      <c r="P283" s="36">
        <v>4.6008119079837622</v>
      </c>
    </row>
    <row r="284" spans="1:16" x14ac:dyDescent="0.2">
      <c r="A284" s="31" t="s">
        <v>591</v>
      </c>
      <c r="B284" s="31" t="s">
        <v>592</v>
      </c>
      <c r="C284" s="32" t="s">
        <v>580</v>
      </c>
      <c r="D284" s="32">
        <v>1</v>
      </c>
      <c r="E284" s="32" t="s">
        <v>223</v>
      </c>
      <c r="F284" s="85">
        <v>85</v>
      </c>
      <c r="G284" s="85">
        <v>45</v>
      </c>
      <c r="H284" s="85">
        <v>83</v>
      </c>
      <c r="I284" s="85">
        <v>91</v>
      </c>
      <c r="J284" s="36">
        <v>0.1</v>
      </c>
      <c r="K284" s="36">
        <v>0.3</v>
      </c>
      <c r="L284" s="36">
        <v>-0.14721692650311591</v>
      </c>
      <c r="M284" s="36">
        <v>0.21902518277297833</v>
      </c>
      <c r="N284" s="36">
        <v>0.43805036554595667</v>
      </c>
      <c r="O284" s="138">
        <v>42.219215155615693</v>
      </c>
      <c r="P284" s="36">
        <v>4.0595399188092012</v>
      </c>
    </row>
    <row r="285" spans="1:16" x14ac:dyDescent="0.2">
      <c r="A285" s="31" t="s">
        <v>593</v>
      </c>
      <c r="B285" s="31" t="s">
        <v>594</v>
      </c>
      <c r="C285" s="32" t="s">
        <v>580</v>
      </c>
      <c r="D285" s="32">
        <v>1</v>
      </c>
      <c r="E285" s="32" t="s">
        <v>164</v>
      </c>
      <c r="F285" s="84" t="s">
        <v>679</v>
      </c>
      <c r="G285" s="84" t="s">
        <v>679</v>
      </c>
      <c r="H285" s="84" t="s">
        <v>679</v>
      </c>
      <c r="I285" s="84" t="s">
        <v>679</v>
      </c>
      <c r="J285" s="36">
        <v>-3.02</v>
      </c>
      <c r="K285" s="36">
        <v>0.44</v>
      </c>
      <c r="L285" s="36">
        <v>-4.7029407281810656</v>
      </c>
      <c r="M285" s="36">
        <v>0.32123693473370157</v>
      </c>
      <c r="N285" s="36">
        <v>0.64247386946740315</v>
      </c>
      <c r="O285" s="138">
        <v>0</v>
      </c>
      <c r="P285" s="36">
        <v>5.9539918809201628</v>
      </c>
    </row>
    <row r="286" spans="1:16" x14ac:dyDescent="0.2">
      <c r="A286" s="31" t="s">
        <v>595</v>
      </c>
      <c r="B286" s="31" t="s">
        <v>596</v>
      </c>
      <c r="C286" s="32" t="s">
        <v>580</v>
      </c>
      <c r="D286" s="32">
        <v>1</v>
      </c>
      <c r="E286" s="32" t="s">
        <v>164</v>
      </c>
      <c r="F286" s="85">
        <v>73</v>
      </c>
      <c r="G286" s="85">
        <v>33</v>
      </c>
      <c r="H286" s="85">
        <v>72</v>
      </c>
      <c r="I286" s="85">
        <v>78</v>
      </c>
      <c r="J286" s="36">
        <v>-1.36</v>
      </c>
      <c r="K286" s="36">
        <v>0.44</v>
      </c>
      <c r="L286" s="36">
        <v>-2.2790620388267717</v>
      </c>
      <c r="M286" s="36">
        <v>0.32123693473370157</v>
      </c>
      <c r="N286" s="36">
        <v>0.64247386946740315</v>
      </c>
      <c r="O286" s="138">
        <v>22.462787550744252</v>
      </c>
      <c r="P286" s="36">
        <v>5.9539918809201628</v>
      </c>
    </row>
    <row r="287" spans="1:16" x14ac:dyDescent="0.2">
      <c r="A287" s="31" t="s">
        <v>597</v>
      </c>
      <c r="B287" s="31" t="s">
        <v>598</v>
      </c>
      <c r="C287" s="32" t="s">
        <v>580</v>
      </c>
      <c r="D287" s="32">
        <v>1</v>
      </c>
      <c r="E287" s="32" t="s">
        <v>58</v>
      </c>
      <c r="F287" s="85">
        <v>89</v>
      </c>
      <c r="G287" s="85">
        <v>50</v>
      </c>
      <c r="H287" s="85">
        <v>86</v>
      </c>
      <c r="I287" s="85">
        <v>94</v>
      </c>
      <c r="J287" s="36">
        <v>0.44</v>
      </c>
      <c r="K287" s="36">
        <v>0.3</v>
      </c>
      <c r="L287" s="36">
        <v>0.34924015444896833</v>
      </c>
      <c r="M287" s="36">
        <v>0.21902518277297833</v>
      </c>
      <c r="N287" s="36">
        <v>0.43805036554595667</v>
      </c>
      <c r="O287" s="138">
        <v>46.820027063599461</v>
      </c>
      <c r="P287" s="36">
        <v>4.0595399188092012</v>
      </c>
    </row>
    <row r="288" spans="1:16" x14ac:dyDescent="0.2">
      <c r="A288" s="31" t="s">
        <v>599</v>
      </c>
      <c r="B288" s="31" t="s">
        <v>600</v>
      </c>
      <c r="C288" s="32" t="s">
        <v>580</v>
      </c>
      <c r="D288" s="32">
        <v>1</v>
      </c>
      <c r="E288" s="32" t="s">
        <v>164</v>
      </c>
      <c r="F288" s="85">
        <v>80</v>
      </c>
      <c r="G288" s="85">
        <v>52</v>
      </c>
      <c r="H288" s="85">
        <v>90</v>
      </c>
      <c r="I288" s="85">
        <v>91</v>
      </c>
      <c r="J288" s="36">
        <v>0.3</v>
      </c>
      <c r="K288" s="36">
        <v>0.3</v>
      </c>
      <c r="L288" s="36">
        <v>0.14481665052752185</v>
      </c>
      <c r="M288" s="36">
        <v>0.21902518277297833</v>
      </c>
      <c r="N288" s="36">
        <v>0.43805036554595667</v>
      </c>
      <c r="O288" s="138">
        <v>44.925575101488505</v>
      </c>
      <c r="P288" s="36">
        <v>4.0595399188092012</v>
      </c>
    </row>
    <row r="289" spans="1:16" x14ac:dyDescent="0.2">
      <c r="A289" s="31" t="s">
        <v>601</v>
      </c>
      <c r="B289" s="31" t="s">
        <v>602</v>
      </c>
      <c r="C289" s="32" t="s">
        <v>580</v>
      </c>
      <c r="D289" s="32">
        <v>1</v>
      </c>
      <c r="E289" s="32" t="s">
        <v>164</v>
      </c>
      <c r="F289" s="85">
        <v>82</v>
      </c>
      <c r="G289" s="85">
        <v>43</v>
      </c>
      <c r="H289" s="85">
        <v>88</v>
      </c>
      <c r="I289" s="85">
        <v>91</v>
      </c>
      <c r="J289" s="36">
        <v>0.1</v>
      </c>
      <c r="K289" s="36">
        <v>0.3</v>
      </c>
      <c r="L289" s="36">
        <v>-0.14721692650311591</v>
      </c>
      <c r="M289" s="36">
        <v>0.21902518277297833</v>
      </c>
      <c r="N289" s="36">
        <v>0.43805036554595667</v>
      </c>
      <c r="O289" s="138">
        <v>42.219215155615693</v>
      </c>
      <c r="P289" s="36">
        <v>4.0595399188092012</v>
      </c>
    </row>
    <row r="290" spans="1:16" x14ac:dyDescent="0.2">
      <c r="A290" s="31" t="s">
        <v>603</v>
      </c>
      <c r="B290" s="31" t="s">
        <v>604</v>
      </c>
      <c r="C290" s="32" t="s">
        <v>580</v>
      </c>
      <c r="D290" s="32">
        <v>4</v>
      </c>
      <c r="E290" s="32" t="s">
        <v>70</v>
      </c>
      <c r="F290" s="85">
        <v>91</v>
      </c>
      <c r="G290" s="85">
        <v>67</v>
      </c>
      <c r="H290" s="85">
        <v>89</v>
      </c>
      <c r="I290" s="85">
        <v>89</v>
      </c>
      <c r="J290" s="36">
        <v>0.84</v>
      </c>
      <c r="K290" s="36">
        <v>0.32</v>
      </c>
      <c r="L290" s="36">
        <v>0.93330730851024379</v>
      </c>
      <c r="M290" s="36">
        <v>0.23362686162451021</v>
      </c>
      <c r="N290" s="36">
        <v>0.46725372324902043</v>
      </c>
      <c r="O290" s="138">
        <v>52.232746955345064</v>
      </c>
      <c r="P290" s="36">
        <v>4.3301759133964808</v>
      </c>
    </row>
    <row r="291" spans="1:16" x14ac:dyDescent="0.2">
      <c r="A291" s="31" t="s">
        <v>605</v>
      </c>
      <c r="B291" s="31" t="s">
        <v>606</v>
      </c>
      <c r="C291" s="32" t="s">
        <v>580</v>
      </c>
      <c r="D291" s="32">
        <v>1</v>
      </c>
      <c r="E291" s="32" t="s">
        <v>164</v>
      </c>
      <c r="F291" s="85">
        <v>93</v>
      </c>
      <c r="G291" s="85">
        <v>55</v>
      </c>
      <c r="H291" s="85">
        <v>91</v>
      </c>
      <c r="I291" s="85">
        <v>92</v>
      </c>
      <c r="J291" s="36">
        <v>0.71</v>
      </c>
      <c r="K291" s="36">
        <v>0.32</v>
      </c>
      <c r="L291" s="36">
        <v>0.74348548344032916</v>
      </c>
      <c r="M291" s="36">
        <v>0.23362686162451021</v>
      </c>
      <c r="N291" s="36">
        <v>0.46725372324902043</v>
      </c>
      <c r="O291" s="138">
        <v>50.473612990527741</v>
      </c>
      <c r="P291" s="36">
        <v>4.3301759133964808</v>
      </c>
    </row>
    <row r="292" spans="1:16" x14ac:dyDescent="0.2">
      <c r="A292" s="31" t="s">
        <v>607</v>
      </c>
      <c r="B292" s="31" t="s">
        <v>608</v>
      </c>
      <c r="C292" s="32" t="s">
        <v>580</v>
      </c>
      <c r="D292" s="32">
        <v>4</v>
      </c>
      <c r="E292" s="32" t="s">
        <v>83</v>
      </c>
      <c r="F292" s="85">
        <v>86</v>
      </c>
      <c r="G292" s="85">
        <v>51</v>
      </c>
      <c r="H292" s="85">
        <v>85</v>
      </c>
      <c r="I292" s="85">
        <v>87</v>
      </c>
      <c r="J292" s="36">
        <v>0.21</v>
      </c>
      <c r="K292" s="36">
        <v>0.3</v>
      </c>
      <c r="L292" s="36">
        <v>1.3401540863734863E-2</v>
      </c>
      <c r="M292" s="36">
        <v>0.21902518277297833</v>
      </c>
      <c r="N292" s="36">
        <v>0.43805036554595667</v>
      </c>
      <c r="O292" s="138">
        <v>43.707713125845743</v>
      </c>
      <c r="P292" s="36">
        <v>4.0595399188092012</v>
      </c>
    </row>
    <row r="293" spans="1:16" x14ac:dyDescent="0.2">
      <c r="A293" s="31" t="s">
        <v>609</v>
      </c>
      <c r="B293" s="31" t="s">
        <v>610</v>
      </c>
      <c r="C293" s="32" t="s">
        <v>611</v>
      </c>
      <c r="D293" s="32">
        <v>1</v>
      </c>
      <c r="E293" s="32" t="s">
        <v>164</v>
      </c>
      <c r="F293" s="85">
        <v>89</v>
      </c>
      <c r="G293" s="85">
        <v>57</v>
      </c>
      <c r="H293" s="85">
        <v>94</v>
      </c>
      <c r="I293" s="85">
        <v>93</v>
      </c>
      <c r="J293" s="36">
        <v>0.76</v>
      </c>
      <c r="K293" s="36">
        <v>0.32</v>
      </c>
      <c r="L293" s="36">
        <v>0.81649387769798876</v>
      </c>
      <c r="M293" s="36">
        <v>0.23362686162451021</v>
      </c>
      <c r="N293" s="36">
        <v>0.46725372324902043</v>
      </c>
      <c r="O293" s="138">
        <v>51.150202976995942</v>
      </c>
      <c r="P293" s="36">
        <v>4.3301759133964808</v>
      </c>
    </row>
    <row r="294" spans="1:16" x14ac:dyDescent="0.2">
      <c r="A294" s="31" t="s">
        <v>612</v>
      </c>
      <c r="B294" s="31" t="s">
        <v>613</v>
      </c>
      <c r="C294" s="32" t="s">
        <v>611</v>
      </c>
      <c r="D294" s="32">
        <v>1</v>
      </c>
      <c r="E294" s="32" t="s">
        <v>223</v>
      </c>
      <c r="F294" s="85">
        <v>92</v>
      </c>
      <c r="G294" s="85">
        <v>66</v>
      </c>
      <c r="H294" s="85">
        <v>89</v>
      </c>
      <c r="I294" s="85">
        <v>100</v>
      </c>
      <c r="J294" s="36">
        <v>1.1599999999999999</v>
      </c>
      <c r="K294" s="36">
        <v>0.34</v>
      </c>
      <c r="L294" s="36">
        <v>1.4005610317592641</v>
      </c>
      <c r="M294" s="36">
        <v>0.24822854047604212</v>
      </c>
      <c r="N294" s="36">
        <v>0.49645708095208424</v>
      </c>
      <c r="O294" s="138">
        <v>56.562922868741538</v>
      </c>
      <c r="P294" s="36">
        <v>4.6008119079837622</v>
      </c>
    </row>
    <row r="295" spans="1:16" x14ac:dyDescent="0.2">
      <c r="A295" s="31" t="s">
        <v>614</v>
      </c>
      <c r="B295" s="31" t="s">
        <v>615</v>
      </c>
      <c r="C295" s="32" t="s">
        <v>611</v>
      </c>
      <c r="D295" s="32">
        <v>1</v>
      </c>
      <c r="E295" s="32" t="s">
        <v>164</v>
      </c>
      <c r="F295" s="85">
        <v>84</v>
      </c>
      <c r="G295" s="85">
        <v>61</v>
      </c>
      <c r="H295" s="85">
        <v>93</v>
      </c>
      <c r="I295" s="85">
        <v>95</v>
      </c>
      <c r="J295" s="36">
        <v>0.76</v>
      </c>
      <c r="K295" s="36">
        <v>0.32</v>
      </c>
      <c r="L295" s="36">
        <v>0.81649387769798876</v>
      </c>
      <c r="M295" s="36">
        <v>0.23362686162451021</v>
      </c>
      <c r="N295" s="36">
        <v>0.46725372324902043</v>
      </c>
      <c r="O295" s="138">
        <v>51.150202976995942</v>
      </c>
      <c r="P295" s="36">
        <v>4.3301759133964808</v>
      </c>
    </row>
    <row r="296" spans="1:16" x14ac:dyDescent="0.2">
      <c r="A296" s="31" t="s">
        <v>616</v>
      </c>
      <c r="B296" s="31" t="s">
        <v>617</v>
      </c>
      <c r="C296" s="32" t="s">
        <v>611</v>
      </c>
      <c r="D296" s="32">
        <v>1</v>
      </c>
      <c r="E296" s="32" t="s">
        <v>164</v>
      </c>
      <c r="F296" s="85">
        <v>86</v>
      </c>
      <c r="G296" s="85">
        <v>52</v>
      </c>
      <c r="H296" s="85">
        <v>85</v>
      </c>
      <c r="I296" s="85">
        <v>93</v>
      </c>
      <c r="J296" s="36">
        <v>0.37</v>
      </c>
      <c r="K296" s="36">
        <v>0.3</v>
      </c>
      <c r="L296" s="36">
        <v>0.24702840248824509</v>
      </c>
      <c r="M296" s="36">
        <v>0.21902518277297833</v>
      </c>
      <c r="N296" s="36">
        <v>0.43805036554595667</v>
      </c>
      <c r="O296" s="138">
        <v>45.87280108254398</v>
      </c>
      <c r="P296" s="36">
        <v>4.0595399188092012</v>
      </c>
    </row>
    <row r="297" spans="1:16" x14ac:dyDescent="0.2">
      <c r="A297" s="31" t="s">
        <v>618</v>
      </c>
      <c r="B297" s="31" t="s">
        <v>619</v>
      </c>
      <c r="C297" s="32" t="s">
        <v>611</v>
      </c>
      <c r="D297" s="32">
        <v>2</v>
      </c>
      <c r="E297" s="32" t="s">
        <v>164</v>
      </c>
      <c r="F297" s="85">
        <v>89</v>
      </c>
      <c r="G297" s="85">
        <v>52</v>
      </c>
      <c r="H297" s="85">
        <v>89</v>
      </c>
      <c r="I297" s="85">
        <v>89</v>
      </c>
      <c r="J297" s="36">
        <v>0.44</v>
      </c>
      <c r="K297" s="36">
        <v>0.3</v>
      </c>
      <c r="L297" s="36">
        <v>0.34924015444896833</v>
      </c>
      <c r="M297" s="36">
        <v>0.21902518277297833</v>
      </c>
      <c r="N297" s="36">
        <v>0.43805036554595667</v>
      </c>
      <c r="O297" s="138">
        <v>46.820027063599461</v>
      </c>
      <c r="P297" s="36">
        <v>4.0595399188092012</v>
      </c>
    </row>
    <row r="298" spans="1:16" x14ac:dyDescent="0.2">
      <c r="A298" s="31" t="s">
        <v>620</v>
      </c>
      <c r="B298" s="31" t="s">
        <v>621</v>
      </c>
      <c r="C298" s="32" t="s">
        <v>611</v>
      </c>
      <c r="D298" s="32">
        <v>1</v>
      </c>
      <c r="E298" s="32" t="s">
        <v>164</v>
      </c>
      <c r="F298" s="85">
        <v>80</v>
      </c>
      <c r="G298" s="85">
        <v>51</v>
      </c>
      <c r="H298" s="85">
        <v>93</v>
      </c>
      <c r="I298" s="85">
        <v>93</v>
      </c>
      <c r="J298" s="36">
        <v>0.39</v>
      </c>
      <c r="K298" s="36">
        <v>0.3</v>
      </c>
      <c r="L298" s="36">
        <v>0.27623176019130891</v>
      </c>
      <c r="M298" s="36">
        <v>0.21902518277297833</v>
      </c>
      <c r="N298" s="36">
        <v>0.43805036554595667</v>
      </c>
      <c r="O298" s="138">
        <v>46.143437077131267</v>
      </c>
      <c r="P298" s="36">
        <v>4.0595399188092012</v>
      </c>
    </row>
    <row r="299" spans="1:16" x14ac:dyDescent="0.2">
      <c r="A299" s="31" t="s">
        <v>622</v>
      </c>
      <c r="B299" s="31" t="s">
        <v>623</v>
      </c>
      <c r="C299" s="32" t="s">
        <v>611</v>
      </c>
      <c r="D299" s="32">
        <v>1</v>
      </c>
      <c r="E299" s="32" t="s">
        <v>164</v>
      </c>
      <c r="F299" s="85">
        <v>84</v>
      </c>
      <c r="G299" s="85">
        <v>41</v>
      </c>
      <c r="H299" s="85">
        <v>85</v>
      </c>
      <c r="I299" s="85">
        <v>87</v>
      </c>
      <c r="J299" s="36">
        <v>-0.05</v>
      </c>
      <c r="K299" s="36">
        <v>0.3</v>
      </c>
      <c r="L299" s="36">
        <v>-0.36624210927609424</v>
      </c>
      <c r="M299" s="36">
        <v>0.21902518277297833</v>
      </c>
      <c r="N299" s="36">
        <v>0.43805036554595667</v>
      </c>
      <c r="O299" s="138">
        <v>40.189445196211096</v>
      </c>
      <c r="P299" s="36">
        <v>4.0595399188092012</v>
      </c>
    </row>
    <row r="300" spans="1:16" x14ac:dyDescent="0.2">
      <c r="A300" s="31" t="s">
        <v>624</v>
      </c>
      <c r="B300" s="31" t="s">
        <v>625</v>
      </c>
      <c r="C300" s="32" t="s">
        <v>611</v>
      </c>
      <c r="D300" s="32">
        <v>2</v>
      </c>
      <c r="E300" s="32" t="s">
        <v>164</v>
      </c>
      <c r="F300" s="85">
        <v>82</v>
      </c>
      <c r="G300" s="85">
        <v>46</v>
      </c>
      <c r="H300" s="85">
        <v>84</v>
      </c>
      <c r="I300" s="85">
        <v>83</v>
      </c>
      <c r="J300" s="36">
        <v>-0.1</v>
      </c>
      <c r="K300" s="36">
        <v>0.3</v>
      </c>
      <c r="L300" s="36">
        <v>-0.43925050353375367</v>
      </c>
      <c r="M300" s="36">
        <v>0.21902518277297833</v>
      </c>
      <c r="N300" s="36">
        <v>0.43805036554595667</v>
      </c>
      <c r="O300" s="138">
        <v>39.512855209742895</v>
      </c>
      <c r="P300" s="36">
        <v>4.0595399188092012</v>
      </c>
    </row>
    <row r="301" spans="1:16" x14ac:dyDescent="0.2">
      <c r="A301" s="31" t="s">
        <v>626</v>
      </c>
      <c r="B301" s="31" t="s">
        <v>627</v>
      </c>
      <c r="C301" s="32" t="s">
        <v>611</v>
      </c>
      <c r="D301" s="32">
        <v>1</v>
      </c>
      <c r="E301" s="32" t="s">
        <v>103</v>
      </c>
      <c r="F301" s="85">
        <v>86</v>
      </c>
      <c r="G301" s="85">
        <v>48</v>
      </c>
      <c r="H301" s="85">
        <v>92</v>
      </c>
      <c r="I301" s="85">
        <v>89</v>
      </c>
      <c r="J301" s="36">
        <v>0.35</v>
      </c>
      <c r="K301" s="36">
        <v>0.3</v>
      </c>
      <c r="L301" s="36">
        <v>0.21782504478518128</v>
      </c>
      <c r="M301" s="36">
        <v>0.21902518277297833</v>
      </c>
      <c r="N301" s="36">
        <v>0.43805036554595667</v>
      </c>
      <c r="O301" s="138">
        <v>45.602165087956699</v>
      </c>
      <c r="P301" s="36">
        <v>4.0595399188092012</v>
      </c>
    </row>
    <row r="302" spans="1:16" x14ac:dyDescent="0.2">
      <c r="A302" s="31" t="s">
        <v>628</v>
      </c>
      <c r="B302" s="31" t="s">
        <v>629</v>
      </c>
      <c r="C302" s="32" t="s">
        <v>611</v>
      </c>
      <c r="D302" s="32">
        <v>4</v>
      </c>
      <c r="E302" s="32" t="s">
        <v>70</v>
      </c>
      <c r="F302" s="85">
        <v>81</v>
      </c>
      <c r="G302" s="85">
        <v>47</v>
      </c>
      <c r="H302" s="85">
        <v>82</v>
      </c>
      <c r="I302" s="85">
        <v>83</v>
      </c>
      <c r="J302" s="36">
        <v>-0.14000000000000001</v>
      </c>
      <c r="K302" s="36">
        <v>0.3</v>
      </c>
      <c r="L302" s="36">
        <v>-0.4976572189398813</v>
      </c>
      <c r="M302" s="36">
        <v>0.21902518277297833</v>
      </c>
      <c r="N302" s="36">
        <v>0.43805036554595667</v>
      </c>
      <c r="O302" s="138">
        <v>38.971583220568334</v>
      </c>
      <c r="P302" s="36">
        <v>4.0595399188092012</v>
      </c>
    </row>
    <row r="303" spans="1:16" x14ac:dyDescent="0.2">
      <c r="A303" s="31" t="s">
        <v>630</v>
      </c>
      <c r="B303" s="31" t="s">
        <v>631</v>
      </c>
      <c r="C303" s="32" t="s">
        <v>611</v>
      </c>
      <c r="D303" s="32">
        <v>3</v>
      </c>
      <c r="E303" s="32" t="s">
        <v>83</v>
      </c>
      <c r="F303" s="85">
        <v>86</v>
      </c>
      <c r="G303" s="85">
        <v>43</v>
      </c>
      <c r="H303" s="85">
        <v>92</v>
      </c>
      <c r="I303" s="85">
        <v>93</v>
      </c>
      <c r="J303" s="36">
        <v>0.32</v>
      </c>
      <c r="K303" s="36">
        <v>0.3</v>
      </c>
      <c r="L303" s="36">
        <v>0.17402000823058567</v>
      </c>
      <c r="M303" s="36">
        <v>0.21902518277297833</v>
      </c>
      <c r="N303" s="36">
        <v>0.43805036554595667</v>
      </c>
      <c r="O303" s="138">
        <v>45.196211096075778</v>
      </c>
      <c r="P303" s="36">
        <v>4.0595399188092012</v>
      </c>
    </row>
    <row r="304" spans="1:16" x14ac:dyDescent="0.2">
      <c r="A304" s="31" t="s">
        <v>632</v>
      </c>
      <c r="B304" s="31" t="s">
        <v>633</v>
      </c>
      <c r="C304" s="32" t="s">
        <v>611</v>
      </c>
      <c r="D304" s="32">
        <v>2</v>
      </c>
      <c r="E304" s="32" t="s">
        <v>103</v>
      </c>
      <c r="F304" s="85">
        <v>89</v>
      </c>
      <c r="G304" s="85">
        <v>51</v>
      </c>
      <c r="H304" s="85">
        <v>86</v>
      </c>
      <c r="I304" s="85">
        <v>84</v>
      </c>
      <c r="J304" s="36">
        <v>0.24</v>
      </c>
      <c r="K304" s="36">
        <v>0.3</v>
      </c>
      <c r="L304" s="36">
        <v>5.7206577418330525E-2</v>
      </c>
      <c r="M304" s="36">
        <v>0.21902518277297833</v>
      </c>
      <c r="N304" s="36">
        <v>0.43805036554595667</v>
      </c>
      <c r="O304" s="138">
        <v>44.113667117726656</v>
      </c>
      <c r="P304" s="36">
        <v>4.0595399188092012</v>
      </c>
    </row>
    <row r="305" spans="1:16" x14ac:dyDescent="0.2">
      <c r="A305" s="31" t="s">
        <v>634</v>
      </c>
      <c r="B305" s="31" t="s">
        <v>635</v>
      </c>
      <c r="C305" s="32" t="s">
        <v>611</v>
      </c>
      <c r="D305" s="32">
        <v>1</v>
      </c>
      <c r="E305" s="32" t="s">
        <v>164</v>
      </c>
      <c r="F305" s="85">
        <v>89</v>
      </c>
      <c r="G305" s="85">
        <v>62</v>
      </c>
      <c r="H305" s="85">
        <v>95</v>
      </c>
      <c r="I305" s="85">
        <v>95</v>
      </c>
      <c r="J305" s="36">
        <v>0.98</v>
      </c>
      <c r="K305" s="36">
        <v>0.34</v>
      </c>
      <c r="L305" s="36">
        <v>1.1377308124316903</v>
      </c>
      <c r="M305" s="36">
        <v>0.24822854047604212</v>
      </c>
      <c r="N305" s="36">
        <v>0.49645708095208424</v>
      </c>
      <c r="O305" s="138">
        <v>54.12719891745602</v>
      </c>
      <c r="P305" s="36">
        <v>4.6008119079837622</v>
      </c>
    </row>
    <row r="306" spans="1:16" x14ac:dyDescent="0.2">
      <c r="A306" s="31" t="s">
        <v>636</v>
      </c>
      <c r="B306" s="31" t="s">
        <v>637</v>
      </c>
      <c r="C306" s="32" t="s">
        <v>611</v>
      </c>
      <c r="D306" s="32">
        <v>2</v>
      </c>
      <c r="E306" s="32" t="s">
        <v>83</v>
      </c>
      <c r="F306" s="85">
        <v>75</v>
      </c>
      <c r="G306" s="85">
        <v>46</v>
      </c>
      <c r="H306" s="85">
        <v>82</v>
      </c>
      <c r="I306" s="85">
        <v>86</v>
      </c>
      <c r="J306" s="36">
        <v>-0.24</v>
      </c>
      <c r="K306" s="36">
        <v>0.32</v>
      </c>
      <c r="L306" s="36">
        <v>-0.6436740074552002</v>
      </c>
      <c r="M306" s="36">
        <v>0.23362686162451021</v>
      </c>
      <c r="N306" s="36">
        <v>0.46725372324902043</v>
      </c>
      <c r="O306" s="138">
        <v>37.618403247631939</v>
      </c>
      <c r="P306" s="36">
        <v>4.3301759133964808</v>
      </c>
    </row>
    <row r="307" spans="1:16" x14ac:dyDescent="0.2">
      <c r="F307" s="32"/>
      <c r="G307" s="85"/>
      <c r="H307" s="85"/>
      <c r="I307" s="85"/>
    </row>
    <row r="308" spans="1:16" x14ac:dyDescent="0.2">
      <c r="F308" s="32"/>
      <c r="G308" s="85"/>
      <c r="H308" s="85"/>
      <c r="I308" s="85"/>
    </row>
    <row r="309" spans="1:16" x14ac:dyDescent="0.2">
      <c r="F309" s="32"/>
      <c r="G309" s="85"/>
      <c r="H309" s="85"/>
      <c r="I309" s="85"/>
    </row>
  </sheetData>
  <pageMargins left="0.7" right="0.7" top="0.75" bottom="0.75" header="0.3" footer="0.3"/>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5B829-C0F6-4A2D-B271-3DAF8EFE3E1F}">
  <dimension ref="A1:O309"/>
  <sheetViews>
    <sheetView topLeftCell="B1" zoomScaleNormal="100" workbookViewId="0">
      <selection activeCell="C285" sqref="C285"/>
    </sheetView>
  </sheetViews>
  <sheetFormatPr defaultColWidth="8.85546875" defaultRowHeight="12.75" x14ac:dyDescent="0.2"/>
  <cols>
    <col min="1" max="15" width="15.7109375" style="14" customWidth="1"/>
    <col min="16" max="16384" width="8.85546875" style="14"/>
  </cols>
  <sheetData>
    <row r="1" spans="1:15" s="43" customFormat="1" ht="26.25" x14ac:dyDescent="0.4">
      <c r="A1" s="43" t="s">
        <v>1072</v>
      </c>
    </row>
    <row r="3" spans="1:15" x14ac:dyDescent="0.2">
      <c r="A3" s="75" t="s">
        <v>848</v>
      </c>
    </row>
    <row r="4" spans="1:15" x14ac:dyDescent="0.2">
      <c r="A4" s="17" t="s">
        <v>849</v>
      </c>
    </row>
    <row r="7" spans="1:15" x14ac:dyDescent="0.2">
      <c r="H7" s="16"/>
    </row>
    <row r="8" spans="1:15" s="41" customFormat="1" ht="38.25" customHeight="1" x14ac:dyDescent="0.25">
      <c r="E8" s="39" t="s">
        <v>661</v>
      </c>
      <c r="F8" s="89" t="s">
        <v>663</v>
      </c>
      <c r="G8" s="89" t="s">
        <v>663</v>
      </c>
      <c r="H8" s="89" t="s">
        <v>663</v>
      </c>
    </row>
    <row r="9" spans="1:15" s="41" customFormat="1" ht="62.25" customHeight="1" x14ac:dyDescent="0.25">
      <c r="E9" s="39" t="s">
        <v>664</v>
      </c>
      <c r="F9" s="89" t="s">
        <v>839</v>
      </c>
      <c r="G9" s="89" t="s">
        <v>839</v>
      </c>
      <c r="H9" s="89" t="s">
        <v>850</v>
      </c>
    </row>
    <row r="10" spans="1:15" s="41" customFormat="1" ht="44.25" customHeight="1" x14ac:dyDescent="0.25">
      <c r="E10" s="39" t="s">
        <v>667</v>
      </c>
      <c r="F10" s="97">
        <v>1</v>
      </c>
      <c r="G10" s="97">
        <v>1</v>
      </c>
      <c r="H10" s="97">
        <v>1</v>
      </c>
    </row>
    <row r="11" spans="1:15" s="41" customFormat="1" ht="65.25" customHeight="1" x14ac:dyDescent="0.25">
      <c r="E11" s="39" t="s">
        <v>669</v>
      </c>
      <c r="F11" s="97" t="s">
        <v>841</v>
      </c>
      <c r="G11" s="97" t="s">
        <v>841</v>
      </c>
      <c r="H11" s="97" t="s">
        <v>851</v>
      </c>
    </row>
    <row r="12" spans="1:15" s="41" customFormat="1" ht="141" customHeight="1" x14ac:dyDescent="0.25">
      <c r="E12" s="39" t="s">
        <v>671</v>
      </c>
      <c r="F12" s="89" t="s">
        <v>1152</v>
      </c>
      <c r="G12" s="89" t="s">
        <v>1153</v>
      </c>
      <c r="H12" s="89" t="s">
        <v>1154</v>
      </c>
    </row>
    <row r="13" spans="1:15" s="41" customFormat="1" ht="60" customHeight="1" x14ac:dyDescent="0.25">
      <c r="A13" s="39" t="s">
        <v>25</v>
      </c>
      <c r="B13" s="39" t="s">
        <v>26</v>
      </c>
      <c r="C13" s="39" t="s">
        <v>27</v>
      </c>
      <c r="D13" s="39" t="s">
        <v>28</v>
      </c>
      <c r="E13" s="39" t="s">
        <v>29</v>
      </c>
      <c r="F13" s="39" t="s">
        <v>672</v>
      </c>
      <c r="G13" s="39" t="s">
        <v>672</v>
      </c>
      <c r="H13" s="39" t="s">
        <v>672</v>
      </c>
    </row>
    <row r="14" spans="1:15" s="41" customFormat="1" ht="38.25" x14ac:dyDescent="0.25">
      <c r="A14" s="94" t="s">
        <v>25</v>
      </c>
      <c r="B14" s="94" t="s">
        <v>26</v>
      </c>
      <c r="C14" s="94" t="s">
        <v>27</v>
      </c>
      <c r="D14" s="94" t="s">
        <v>28</v>
      </c>
      <c r="E14" s="94" t="s">
        <v>29</v>
      </c>
      <c r="F14" s="95" t="s">
        <v>852</v>
      </c>
      <c r="G14" s="95" t="s">
        <v>853</v>
      </c>
      <c r="H14" s="95" t="s">
        <v>854</v>
      </c>
      <c r="I14" s="81" t="s">
        <v>1014</v>
      </c>
      <c r="J14" s="81" t="s">
        <v>1015</v>
      </c>
      <c r="K14" s="81" t="s">
        <v>1016</v>
      </c>
      <c r="L14" s="81" t="s">
        <v>1101</v>
      </c>
      <c r="M14" s="81" t="s">
        <v>1017</v>
      </c>
      <c r="N14" s="81" t="s">
        <v>1018</v>
      </c>
      <c r="O14" s="81" t="s">
        <v>1019</v>
      </c>
    </row>
    <row r="15" spans="1:15" x14ac:dyDescent="0.2">
      <c r="A15" s="26" t="s">
        <v>958</v>
      </c>
      <c r="B15" s="26"/>
      <c r="C15" s="26"/>
      <c r="D15" s="63"/>
      <c r="E15" s="63"/>
      <c r="F15" s="104">
        <v>100</v>
      </c>
      <c r="G15" s="104">
        <v>100</v>
      </c>
      <c r="H15" s="104">
        <v>100</v>
      </c>
      <c r="I15" s="50">
        <v>4.9400000000000004</v>
      </c>
      <c r="J15" s="50">
        <v>2.96</v>
      </c>
      <c r="K15" s="50">
        <v>59.597666551744148</v>
      </c>
      <c r="L15" s="50">
        <v>18.523436881132408</v>
      </c>
      <c r="M15" s="50">
        <v>37.046873762264816</v>
      </c>
      <c r="N15" s="51">
        <v>100</v>
      </c>
      <c r="O15" s="50">
        <v>24.342105263157894</v>
      </c>
    </row>
    <row r="16" spans="1:15" x14ac:dyDescent="0.2">
      <c r="A16" s="29" t="s">
        <v>959</v>
      </c>
      <c r="B16" s="29"/>
      <c r="C16" s="29"/>
      <c r="D16" s="66"/>
      <c r="E16" s="66"/>
      <c r="F16" s="106">
        <v>0</v>
      </c>
      <c r="G16" s="106">
        <v>0</v>
      </c>
      <c r="H16" s="106">
        <v>0</v>
      </c>
      <c r="I16" s="54">
        <v>-7.22</v>
      </c>
      <c r="J16" s="54">
        <v>0.56000000000000005</v>
      </c>
      <c r="K16" s="54">
        <v>-92.594895931073481</v>
      </c>
      <c r="L16" s="54">
        <v>3.504434004538564</v>
      </c>
      <c r="M16" s="54">
        <v>7.008868009077128</v>
      </c>
      <c r="N16" s="55">
        <v>0</v>
      </c>
      <c r="O16" s="54">
        <v>4.6052631578947363</v>
      </c>
    </row>
    <row r="17" spans="1:15" x14ac:dyDescent="0.2">
      <c r="A17" s="31" t="s">
        <v>30</v>
      </c>
      <c r="B17" s="31" t="s">
        <v>31</v>
      </c>
      <c r="C17" s="32" t="s">
        <v>32</v>
      </c>
      <c r="D17" s="32">
        <v>3</v>
      </c>
      <c r="E17" s="32" t="s">
        <v>33</v>
      </c>
      <c r="F17" s="32">
        <v>75</v>
      </c>
      <c r="G17" s="32">
        <v>51</v>
      </c>
      <c r="H17" s="32">
        <v>67</v>
      </c>
      <c r="I17" s="36">
        <v>-0.8</v>
      </c>
      <c r="J17" s="36">
        <v>0.32</v>
      </c>
      <c r="K17" s="36">
        <v>-12.243230541296418</v>
      </c>
      <c r="L17" s="36">
        <v>2.0025337168791792</v>
      </c>
      <c r="M17" s="36">
        <v>4.0050674337583585</v>
      </c>
      <c r="N17" s="138">
        <v>52.796052631578945</v>
      </c>
      <c r="O17" s="36">
        <v>2.6315789473684208</v>
      </c>
    </row>
    <row r="18" spans="1:15" x14ac:dyDescent="0.2">
      <c r="A18" s="31" t="s">
        <v>34</v>
      </c>
      <c r="B18" s="31" t="s">
        <v>35</v>
      </c>
      <c r="C18" s="32" t="s">
        <v>32</v>
      </c>
      <c r="D18" s="32">
        <v>3</v>
      </c>
      <c r="E18" s="32" t="s">
        <v>33</v>
      </c>
      <c r="F18" s="32">
        <v>87</v>
      </c>
      <c r="G18" s="32">
        <v>76</v>
      </c>
      <c r="H18" s="32">
        <v>85</v>
      </c>
      <c r="I18" s="36">
        <v>0.82</v>
      </c>
      <c r="J18" s="36">
        <v>0.38</v>
      </c>
      <c r="K18" s="36">
        <v>8.0324233421052735</v>
      </c>
      <c r="L18" s="36">
        <v>2.3780087887940256</v>
      </c>
      <c r="M18" s="36">
        <v>4.7560175775880511</v>
      </c>
      <c r="N18" s="138">
        <v>66.118421052631575</v>
      </c>
      <c r="O18" s="36">
        <v>3.125</v>
      </c>
    </row>
    <row r="19" spans="1:15" x14ac:dyDescent="0.2">
      <c r="A19" s="31" t="s">
        <v>36</v>
      </c>
      <c r="B19" s="31" t="s">
        <v>37</v>
      </c>
      <c r="C19" s="32" t="s">
        <v>32</v>
      </c>
      <c r="D19" s="32">
        <v>3</v>
      </c>
      <c r="E19" s="32" t="s">
        <v>33</v>
      </c>
      <c r="F19" s="32">
        <v>83</v>
      </c>
      <c r="G19" s="32">
        <v>64</v>
      </c>
      <c r="H19" s="32">
        <v>81</v>
      </c>
      <c r="I19" s="36">
        <v>0.06</v>
      </c>
      <c r="J19" s="36">
        <v>0.34</v>
      </c>
      <c r="K19" s="36">
        <v>-1.4796118130708287</v>
      </c>
      <c r="L19" s="36">
        <v>2.1276920741841283</v>
      </c>
      <c r="M19" s="36">
        <v>4.2553841483682566</v>
      </c>
      <c r="N19" s="138">
        <v>59.868421052631575</v>
      </c>
      <c r="O19" s="36">
        <v>2.7960526315789478</v>
      </c>
    </row>
    <row r="20" spans="1:15" x14ac:dyDescent="0.2">
      <c r="A20" s="31" t="s">
        <v>38</v>
      </c>
      <c r="B20" s="31" t="s">
        <v>39</v>
      </c>
      <c r="C20" s="32" t="s">
        <v>32</v>
      </c>
      <c r="D20" s="32">
        <v>3</v>
      </c>
      <c r="E20" s="32" t="s">
        <v>33</v>
      </c>
      <c r="F20" s="32">
        <v>78</v>
      </c>
      <c r="G20" s="32">
        <v>57</v>
      </c>
      <c r="H20" s="32">
        <v>73</v>
      </c>
      <c r="I20" s="36">
        <v>-0.43</v>
      </c>
      <c r="J20" s="36">
        <v>0.3</v>
      </c>
      <c r="K20" s="36">
        <v>-7.612371321013315</v>
      </c>
      <c r="L20" s="36">
        <v>1.8773753595742304</v>
      </c>
      <c r="M20" s="36">
        <v>3.7547507191484608</v>
      </c>
      <c r="N20" s="138">
        <v>55.838815789473685</v>
      </c>
      <c r="O20" s="36">
        <v>2.4671052631578942</v>
      </c>
    </row>
    <row r="21" spans="1:15" x14ac:dyDescent="0.2">
      <c r="A21" s="31" t="s">
        <v>40</v>
      </c>
      <c r="B21" s="31" t="s">
        <v>41</v>
      </c>
      <c r="C21" s="32" t="s">
        <v>32</v>
      </c>
      <c r="D21" s="32">
        <v>4</v>
      </c>
      <c r="E21" s="32" t="s">
        <v>33</v>
      </c>
      <c r="F21" s="32">
        <v>85</v>
      </c>
      <c r="G21" s="32">
        <v>61</v>
      </c>
      <c r="H21" s="32">
        <v>67</v>
      </c>
      <c r="I21" s="36">
        <v>-0.32</v>
      </c>
      <c r="J21" s="36">
        <v>0.3</v>
      </c>
      <c r="K21" s="36">
        <v>-6.2356293906588798</v>
      </c>
      <c r="L21" s="36">
        <v>1.8773753595742304</v>
      </c>
      <c r="M21" s="36">
        <v>3.7547507191484608</v>
      </c>
      <c r="N21" s="138">
        <v>56.743421052631568</v>
      </c>
      <c r="O21" s="36">
        <v>2.4671052631578942</v>
      </c>
    </row>
    <row r="22" spans="1:15" x14ac:dyDescent="0.2">
      <c r="A22" s="31" t="s">
        <v>42</v>
      </c>
      <c r="B22" s="31" t="s">
        <v>43</v>
      </c>
      <c r="C22" s="32" t="s">
        <v>32</v>
      </c>
      <c r="D22" s="32">
        <v>2</v>
      </c>
      <c r="E22" s="32" t="s">
        <v>33</v>
      </c>
      <c r="F22" s="32">
        <v>90</v>
      </c>
      <c r="G22" s="32">
        <v>70</v>
      </c>
      <c r="H22" s="32">
        <v>86</v>
      </c>
      <c r="I22" s="36">
        <v>0.75</v>
      </c>
      <c r="J22" s="36">
        <v>0.38</v>
      </c>
      <c r="K22" s="36">
        <v>7.156314840970631</v>
      </c>
      <c r="L22" s="36">
        <v>2.3780087887940256</v>
      </c>
      <c r="M22" s="36">
        <v>4.7560175775880511</v>
      </c>
      <c r="N22" s="138">
        <v>65.54276315789474</v>
      </c>
      <c r="O22" s="36">
        <v>3.125</v>
      </c>
    </row>
    <row r="23" spans="1:15" x14ac:dyDescent="0.2">
      <c r="A23" s="31" t="s">
        <v>44</v>
      </c>
      <c r="B23" s="31" t="s">
        <v>45</v>
      </c>
      <c r="C23" s="32" t="s">
        <v>32</v>
      </c>
      <c r="D23" s="32">
        <v>4</v>
      </c>
      <c r="E23" s="32" t="s">
        <v>33</v>
      </c>
      <c r="F23" s="32">
        <v>77</v>
      </c>
      <c r="G23" s="32">
        <v>57</v>
      </c>
      <c r="H23" s="32">
        <v>66</v>
      </c>
      <c r="I23" s="36">
        <v>-0.62</v>
      </c>
      <c r="J23" s="36">
        <v>0.32</v>
      </c>
      <c r="K23" s="36">
        <v>-9.9903801098073401</v>
      </c>
      <c r="L23" s="36">
        <v>2.0025337168791792</v>
      </c>
      <c r="M23" s="36">
        <v>4.0050674337583585</v>
      </c>
      <c r="N23" s="138">
        <v>54.276315789473678</v>
      </c>
      <c r="O23" s="36">
        <v>2.6315789473684208</v>
      </c>
    </row>
    <row r="24" spans="1:15" x14ac:dyDescent="0.2">
      <c r="A24" s="31" t="s">
        <v>46</v>
      </c>
      <c r="B24" s="31" t="s">
        <v>47</v>
      </c>
      <c r="C24" s="32" t="s">
        <v>32</v>
      </c>
      <c r="D24" s="32">
        <v>4</v>
      </c>
      <c r="E24" s="32" t="s">
        <v>33</v>
      </c>
      <c r="F24" s="32">
        <v>71</v>
      </c>
      <c r="G24" s="32">
        <v>56</v>
      </c>
      <c r="H24" s="32">
        <v>66</v>
      </c>
      <c r="I24" s="36">
        <v>-0.8</v>
      </c>
      <c r="J24" s="36">
        <v>0.32</v>
      </c>
      <c r="K24" s="36">
        <v>-12.243230541296418</v>
      </c>
      <c r="L24" s="36">
        <v>2.0025337168791792</v>
      </c>
      <c r="M24" s="36">
        <v>4.0050674337583585</v>
      </c>
      <c r="N24" s="138">
        <v>52.796052631578945</v>
      </c>
      <c r="O24" s="36">
        <v>2.6315789473684208</v>
      </c>
    </row>
    <row r="25" spans="1:15" x14ac:dyDescent="0.2">
      <c r="A25" s="31" t="s">
        <v>48</v>
      </c>
      <c r="B25" s="31" t="s">
        <v>49</v>
      </c>
      <c r="C25" s="32" t="s">
        <v>32</v>
      </c>
      <c r="D25" s="32">
        <v>2</v>
      </c>
      <c r="E25" s="32" t="s">
        <v>33</v>
      </c>
      <c r="F25" s="32">
        <v>90</v>
      </c>
      <c r="G25" s="32">
        <v>61</v>
      </c>
      <c r="H25" s="32">
        <v>74</v>
      </c>
      <c r="I25" s="36">
        <v>-0.02</v>
      </c>
      <c r="J25" s="36">
        <v>0.32</v>
      </c>
      <c r="K25" s="36">
        <v>-2.4808786715104181</v>
      </c>
      <c r="L25" s="36">
        <v>2.0025337168791792</v>
      </c>
      <c r="M25" s="36">
        <v>4.0050674337583585</v>
      </c>
      <c r="N25" s="138">
        <v>59.210526315789465</v>
      </c>
      <c r="O25" s="36">
        <v>2.6315789473684208</v>
      </c>
    </row>
    <row r="26" spans="1:15" x14ac:dyDescent="0.2">
      <c r="A26" s="31" t="s">
        <v>50</v>
      </c>
      <c r="B26" s="31" t="s">
        <v>51</v>
      </c>
      <c r="C26" s="32" t="s">
        <v>32</v>
      </c>
      <c r="D26" s="32">
        <v>4</v>
      </c>
      <c r="E26" s="32" t="s">
        <v>33</v>
      </c>
      <c r="F26" s="32">
        <v>80</v>
      </c>
      <c r="G26" s="32">
        <v>59</v>
      </c>
      <c r="H26" s="32">
        <v>72</v>
      </c>
      <c r="I26" s="36">
        <v>-0.36</v>
      </c>
      <c r="J26" s="36">
        <v>0.3</v>
      </c>
      <c r="K26" s="36">
        <v>-6.7362628198786734</v>
      </c>
      <c r="L26" s="36">
        <v>1.8773753595742304</v>
      </c>
      <c r="M26" s="36">
        <v>3.7547507191484608</v>
      </c>
      <c r="N26" s="138">
        <v>56.41447368421052</v>
      </c>
      <c r="O26" s="36">
        <v>2.4671052631578942</v>
      </c>
    </row>
    <row r="27" spans="1:15" x14ac:dyDescent="0.2">
      <c r="A27" s="31" t="s">
        <v>52</v>
      </c>
      <c r="B27" s="31" t="s">
        <v>53</v>
      </c>
      <c r="C27" s="32" t="s">
        <v>32</v>
      </c>
      <c r="D27" s="32">
        <v>3</v>
      </c>
      <c r="E27" s="32" t="s">
        <v>33</v>
      </c>
      <c r="F27" s="32">
        <v>78</v>
      </c>
      <c r="G27" s="32">
        <v>61</v>
      </c>
      <c r="H27" s="32">
        <v>77</v>
      </c>
      <c r="I27" s="36">
        <v>-0.25</v>
      </c>
      <c r="J27" s="36">
        <v>0.3</v>
      </c>
      <c r="K27" s="36">
        <v>-5.3595208895242381</v>
      </c>
      <c r="L27" s="36">
        <v>1.8773753595742304</v>
      </c>
      <c r="M27" s="36">
        <v>3.7547507191484608</v>
      </c>
      <c r="N27" s="138">
        <v>57.319078947368418</v>
      </c>
      <c r="O27" s="36">
        <v>2.4671052631578942</v>
      </c>
    </row>
    <row r="28" spans="1:15" x14ac:dyDescent="0.2">
      <c r="A28" s="31" t="s">
        <v>54</v>
      </c>
      <c r="B28" s="31" t="s">
        <v>55</v>
      </c>
      <c r="C28" s="32" t="s">
        <v>32</v>
      </c>
      <c r="D28" s="32">
        <v>3</v>
      </c>
      <c r="E28" s="32" t="s">
        <v>33</v>
      </c>
      <c r="F28" s="32">
        <v>72</v>
      </c>
      <c r="G28" s="32">
        <v>48</v>
      </c>
      <c r="H28" s="32">
        <v>61</v>
      </c>
      <c r="I28" s="36">
        <v>-1.1100000000000001</v>
      </c>
      <c r="J28" s="36">
        <v>0.3</v>
      </c>
      <c r="K28" s="36">
        <v>-16.123139617749828</v>
      </c>
      <c r="L28" s="36">
        <v>1.8773753595742304</v>
      </c>
      <c r="M28" s="36">
        <v>3.7547507191484608</v>
      </c>
      <c r="N28" s="138">
        <v>50.24671052631578</v>
      </c>
      <c r="O28" s="36">
        <v>2.4671052631578942</v>
      </c>
    </row>
    <row r="29" spans="1:15" x14ac:dyDescent="0.2">
      <c r="A29" s="31" t="s">
        <v>56</v>
      </c>
      <c r="B29" s="31" t="s">
        <v>57</v>
      </c>
      <c r="C29" s="32" t="s">
        <v>32</v>
      </c>
      <c r="D29" s="32">
        <v>1</v>
      </c>
      <c r="E29" s="32" t="s">
        <v>58</v>
      </c>
      <c r="F29" s="32">
        <v>86</v>
      </c>
      <c r="G29" s="32">
        <v>50</v>
      </c>
      <c r="H29" s="32">
        <v>84</v>
      </c>
      <c r="I29" s="36">
        <v>-0.15</v>
      </c>
      <c r="J29" s="36">
        <v>0.32</v>
      </c>
      <c r="K29" s="36">
        <v>-4.107937316474751</v>
      </c>
      <c r="L29" s="36">
        <v>2.0025337168791792</v>
      </c>
      <c r="M29" s="36">
        <v>4.0050674337583585</v>
      </c>
      <c r="N29" s="138">
        <v>58.141447368421048</v>
      </c>
      <c r="O29" s="36">
        <v>2.6315789473684208</v>
      </c>
    </row>
    <row r="30" spans="1:15" x14ac:dyDescent="0.2">
      <c r="A30" s="31" t="s">
        <v>59</v>
      </c>
      <c r="B30" s="31" t="s">
        <v>60</v>
      </c>
      <c r="C30" s="32" t="s">
        <v>32</v>
      </c>
      <c r="D30" s="32">
        <v>4</v>
      </c>
      <c r="E30" s="32" t="s">
        <v>33</v>
      </c>
      <c r="F30" s="32">
        <v>81</v>
      </c>
      <c r="G30" s="32">
        <v>59</v>
      </c>
      <c r="H30" s="32">
        <v>69</v>
      </c>
      <c r="I30" s="36">
        <v>-0.41</v>
      </c>
      <c r="J30" s="36">
        <v>0.3</v>
      </c>
      <c r="K30" s="36">
        <v>-7.3620546064034169</v>
      </c>
      <c r="L30" s="36">
        <v>1.8773753595742304</v>
      </c>
      <c r="M30" s="36">
        <v>3.7547507191484608</v>
      </c>
      <c r="N30" s="138">
        <v>56.003289473684205</v>
      </c>
      <c r="O30" s="36">
        <v>2.4671052631578942</v>
      </c>
    </row>
    <row r="31" spans="1:15" x14ac:dyDescent="0.2">
      <c r="A31" s="31" t="s">
        <v>61</v>
      </c>
      <c r="B31" s="31" t="s">
        <v>62</v>
      </c>
      <c r="C31" s="32" t="s">
        <v>32</v>
      </c>
      <c r="D31" s="32">
        <v>3</v>
      </c>
      <c r="E31" s="32" t="s">
        <v>33</v>
      </c>
      <c r="F31" s="32">
        <v>82</v>
      </c>
      <c r="G31" s="32">
        <v>62</v>
      </c>
      <c r="H31" s="32">
        <v>74</v>
      </c>
      <c r="I31" s="36">
        <v>-0.2</v>
      </c>
      <c r="J31" s="36">
        <v>0.32</v>
      </c>
      <c r="K31" s="36">
        <v>-4.7337291029994946</v>
      </c>
      <c r="L31" s="36">
        <v>2.0025337168791792</v>
      </c>
      <c r="M31" s="36">
        <v>4.0050674337583585</v>
      </c>
      <c r="N31" s="138">
        <v>57.730263157894726</v>
      </c>
      <c r="O31" s="36">
        <v>2.6315789473684208</v>
      </c>
    </row>
    <row r="32" spans="1:15" x14ac:dyDescent="0.2">
      <c r="A32" s="31" t="s">
        <v>63</v>
      </c>
      <c r="B32" s="31" t="s">
        <v>64</v>
      </c>
      <c r="C32" s="32" t="s">
        <v>32</v>
      </c>
      <c r="D32" s="32">
        <v>4</v>
      </c>
      <c r="E32" s="32" t="s">
        <v>33</v>
      </c>
      <c r="F32" s="32">
        <v>77</v>
      </c>
      <c r="G32" s="32">
        <v>58</v>
      </c>
      <c r="H32" s="32">
        <v>68</v>
      </c>
      <c r="I32" s="36">
        <v>-0.55000000000000004</v>
      </c>
      <c r="J32" s="36">
        <v>0.3</v>
      </c>
      <c r="K32" s="36">
        <v>-9.1142716086727003</v>
      </c>
      <c r="L32" s="36">
        <v>1.8773753595742304</v>
      </c>
      <c r="M32" s="36">
        <v>3.7547507191484608</v>
      </c>
      <c r="N32" s="138">
        <v>54.85197368421052</v>
      </c>
      <c r="O32" s="36">
        <v>2.4671052631578942</v>
      </c>
    </row>
    <row r="33" spans="1:15" x14ac:dyDescent="0.2">
      <c r="A33" s="31" t="s">
        <v>65</v>
      </c>
      <c r="B33" s="31" t="s">
        <v>66</v>
      </c>
      <c r="C33" s="32" t="s">
        <v>32</v>
      </c>
      <c r="D33" s="32">
        <v>5</v>
      </c>
      <c r="E33" s="32" t="s">
        <v>67</v>
      </c>
      <c r="F33" s="32">
        <v>81</v>
      </c>
      <c r="G33" s="32">
        <v>61</v>
      </c>
      <c r="H33" s="32">
        <v>72</v>
      </c>
      <c r="I33" s="36">
        <v>-0.28999999999999998</v>
      </c>
      <c r="J33" s="36">
        <v>0.3</v>
      </c>
      <c r="K33" s="36">
        <v>-5.8601543187440326</v>
      </c>
      <c r="L33" s="36">
        <v>1.8773753595742304</v>
      </c>
      <c r="M33" s="36">
        <v>3.7547507191484608</v>
      </c>
      <c r="N33" s="138">
        <v>56.990131578947356</v>
      </c>
      <c r="O33" s="36">
        <v>2.4671052631578942</v>
      </c>
    </row>
    <row r="34" spans="1:15" x14ac:dyDescent="0.2">
      <c r="A34" s="31" t="s">
        <v>68</v>
      </c>
      <c r="B34" s="31" t="s">
        <v>69</v>
      </c>
      <c r="C34" s="32" t="s">
        <v>32</v>
      </c>
      <c r="D34" s="32">
        <v>4</v>
      </c>
      <c r="E34" s="32" t="s">
        <v>70</v>
      </c>
      <c r="F34" s="32">
        <v>70</v>
      </c>
      <c r="G34" s="32">
        <v>50</v>
      </c>
      <c r="H34" s="32">
        <v>72</v>
      </c>
      <c r="I34" s="36">
        <v>-0.83</v>
      </c>
      <c r="J34" s="36">
        <v>0.32</v>
      </c>
      <c r="K34" s="36">
        <v>-12.618705613211262</v>
      </c>
      <c r="L34" s="36">
        <v>2.0025337168791792</v>
      </c>
      <c r="M34" s="36">
        <v>4.0050674337583585</v>
      </c>
      <c r="N34" s="138">
        <v>52.54934210526315</v>
      </c>
      <c r="O34" s="36">
        <v>2.6315789473684208</v>
      </c>
    </row>
    <row r="35" spans="1:15" x14ac:dyDescent="0.2">
      <c r="A35" s="31" t="s">
        <v>71</v>
      </c>
      <c r="B35" s="31" t="s">
        <v>72</v>
      </c>
      <c r="C35" s="32" t="s">
        <v>32</v>
      </c>
      <c r="D35" s="32">
        <v>4</v>
      </c>
      <c r="E35" s="32" t="s">
        <v>33</v>
      </c>
      <c r="F35" s="32">
        <v>85</v>
      </c>
      <c r="G35" s="32">
        <v>66</v>
      </c>
      <c r="H35" s="32">
        <v>81</v>
      </c>
      <c r="I35" s="36">
        <v>0.19</v>
      </c>
      <c r="J35" s="36">
        <v>0.36</v>
      </c>
      <c r="K35" s="36">
        <v>0.14744683189350463</v>
      </c>
      <c r="L35" s="36">
        <v>2.2528504314890765</v>
      </c>
      <c r="M35" s="36">
        <v>4.505700862978153</v>
      </c>
      <c r="N35" s="138">
        <v>60.937499999999993</v>
      </c>
      <c r="O35" s="36">
        <v>2.960526315789473</v>
      </c>
    </row>
    <row r="36" spans="1:15" x14ac:dyDescent="0.2">
      <c r="A36" s="31" t="s">
        <v>73</v>
      </c>
      <c r="B36" s="31" t="s">
        <v>74</v>
      </c>
      <c r="C36" s="32" t="s">
        <v>32</v>
      </c>
      <c r="D36" s="32">
        <v>3</v>
      </c>
      <c r="E36" s="32" t="s">
        <v>33</v>
      </c>
      <c r="F36" s="32">
        <v>80</v>
      </c>
      <c r="G36" s="32">
        <v>60</v>
      </c>
      <c r="H36" s="32">
        <v>67</v>
      </c>
      <c r="I36" s="36">
        <v>-0.46</v>
      </c>
      <c r="J36" s="36">
        <v>0.3</v>
      </c>
      <c r="K36" s="36">
        <v>-7.9878463929281613</v>
      </c>
      <c r="L36" s="36">
        <v>1.8773753595742304</v>
      </c>
      <c r="M36" s="36">
        <v>3.7547507191484608</v>
      </c>
      <c r="N36" s="138">
        <v>55.592105263157883</v>
      </c>
      <c r="O36" s="36">
        <v>2.4671052631578942</v>
      </c>
    </row>
    <row r="37" spans="1:15" x14ac:dyDescent="0.2">
      <c r="A37" s="31" t="s">
        <v>75</v>
      </c>
      <c r="B37" s="31" t="s">
        <v>76</v>
      </c>
      <c r="C37" s="32" t="s">
        <v>32</v>
      </c>
      <c r="D37" s="32">
        <v>4</v>
      </c>
      <c r="E37" s="32" t="s">
        <v>33</v>
      </c>
      <c r="F37" s="32">
        <v>78</v>
      </c>
      <c r="G37" s="32">
        <v>53</v>
      </c>
      <c r="H37" s="32">
        <v>67</v>
      </c>
      <c r="I37" s="36">
        <v>-0.67</v>
      </c>
      <c r="J37" s="36">
        <v>0.32</v>
      </c>
      <c r="K37" s="36">
        <v>-10.616171896332084</v>
      </c>
      <c r="L37" s="36">
        <v>2.0025337168791792</v>
      </c>
      <c r="M37" s="36">
        <v>4.0050674337583585</v>
      </c>
      <c r="N37" s="138">
        <v>53.865131578947356</v>
      </c>
      <c r="O37" s="36">
        <v>2.6315789473684208</v>
      </c>
    </row>
    <row r="38" spans="1:15" x14ac:dyDescent="0.2">
      <c r="A38" s="31" t="s">
        <v>77</v>
      </c>
      <c r="B38" s="31" t="s">
        <v>78</v>
      </c>
      <c r="C38" s="32" t="s">
        <v>32</v>
      </c>
      <c r="D38" s="32">
        <v>3</v>
      </c>
      <c r="E38" s="32" t="s">
        <v>33</v>
      </c>
      <c r="F38" s="32">
        <v>76</v>
      </c>
      <c r="G38" s="32">
        <v>54</v>
      </c>
      <c r="H38" s="32">
        <v>71</v>
      </c>
      <c r="I38" s="36">
        <v>-0.6</v>
      </c>
      <c r="J38" s="36">
        <v>0.32</v>
      </c>
      <c r="K38" s="36">
        <v>-9.740063395197442</v>
      </c>
      <c r="L38" s="36">
        <v>2.0025337168791792</v>
      </c>
      <c r="M38" s="36">
        <v>4.0050674337583585</v>
      </c>
      <c r="N38" s="138">
        <v>54.440789473684212</v>
      </c>
      <c r="O38" s="36">
        <v>2.6315789473684208</v>
      </c>
    </row>
    <row r="39" spans="1:15" x14ac:dyDescent="0.2">
      <c r="A39" s="31" t="s">
        <v>79</v>
      </c>
      <c r="B39" s="31" t="s">
        <v>80</v>
      </c>
      <c r="C39" s="32" t="s">
        <v>32</v>
      </c>
      <c r="D39" s="32">
        <v>1</v>
      </c>
      <c r="E39" s="32" t="s">
        <v>33</v>
      </c>
      <c r="F39" s="32">
        <v>84</v>
      </c>
      <c r="G39" s="32">
        <v>66</v>
      </c>
      <c r="H39" s="32">
        <v>81</v>
      </c>
      <c r="I39" s="36">
        <v>0.16</v>
      </c>
      <c r="J39" s="36">
        <v>0.36</v>
      </c>
      <c r="K39" s="36">
        <v>-0.22802824002134145</v>
      </c>
      <c r="L39" s="36">
        <v>2.2528504314890765</v>
      </c>
      <c r="M39" s="36">
        <v>4.505700862978153</v>
      </c>
      <c r="N39" s="138">
        <v>60.690789473684205</v>
      </c>
      <c r="O39" s="36">
        <v>2.960526315789473</v>
      </c>
    </row>
    <row r="40" spans="1:15" x14ac:dyDescent="0.2">
      <c r="A40" s="31" t="s">
        <v>81</v>
      </c>
      <c r="B40" s="31" t="s">
        <v>82</v>
      </c>
      <c r="C40" s="32" t="s">
        <v>32</v>
      </c>
      <c r="D40" s="32">
        <v>3</v>
      </c>
      <c r="E40" s="32" t="s">
        <v>83</v>
      </c>
      <c r="F40" s="32">
        <v>82</v>
      </c>
      <c r="G40" s="32">
        <v>71</v>
      </c>
      <c r="H40" s="32">
        <v>81</v>
      </c>
      <c r="I40" s="36">
        <v>0.26</v>
      </c>
      <c r="J40" s="36">
        <v>0.38</v>
      </c>
      <c r="K40" s="36">
        <v>1.0235553330281457</v>
      </c>
      <c r="L40" s="36">
        <v>2.3780087887940256</v>
      </c>
      <c r="M40" s="36">
        <v>4.7560175775880511</v>
      </c>
      <c r="N40" s="138">
        <v>61.513157894736835</v>
      </c>
      <c r="O40" s="36">
        <v>3.125</v>
      </c>
    </row>
    <row r="41" spans="1:15" x14ac:dyDescent="0.2">
      <c r="A41" s="31" t="s">
        <v>84</v>
      </c>
      <c r="B41" s="31" t="s">
        <v>85</v>
      </c>
      <c r="C41" s="32" t="s">
        <v>32</v>
      </c>
      <c r="D41" s="32">
        <v>3</v>
      </c>
      <c r="E41" s="32" t="s">
        <v>33</v>
      </c>
      <c r="F41" s="32">
        <v>57</v>
      </c>
      <c r="G41" s="32">
        <v>37</v>
      </c>
      <c r="H41" s="32">
        <v>53</v>
      </c>
      <c r="I41" s="36">
        <v>-2.04</v>
      </c>
      <c r="J41" s="36">
        <v>0.42</v>
      </c>
      <c r="K41" s="36">
        <v>-27.762866847110057</v>
      </c>
      <c r="L41" s="36">
        <v>2.6283255034039228</v>
      </c>
      <c r="M41" s="36">
        <v>5.2566510068078456</v>
      </c>
      <c r="N41" s="138">
        <v>42.598684210526308</v>
      </c>
      <c r="O41" s="36">
        <v>3.4539473684210527</v>
      </c>
    </row>
    <row r="42" spans="1:15" x14ac:dyDescent="0.2">
      <c r="A42" s="31" t="s">
        <v>86</v>
      </c>
      <c r="B42" s="31" t="s">
        <v>87</v>
      </c>
      <c r="C42" s="32" t="s">
        <v>32</v>
      </c>
      <c r="D42" s="32">
        <v>2</v>
      </c>
      <c r="E42" s="32" t="s">
        <v>33</v>
      </c>
      <c r="F42" s="32">
        <v>76</v>
      </c>
      <c r="G42" s="32">
        <v>57</v>
      </c>
      <c r="H42" s="32">
        <v>64</v>
      </c>
      <c r="I42" s="36">
        <v>-0.7</v>
      </c>
      <c r="J42" s="36">
        <v>0.32</v>
      </c>
      <c r="K42" s="36">
        <v>-10.991646968246931</v>
      </c>
      <c r="L42" s="36">
        <v>2.0025337168791792</v>
      </c>
      <c r="M42" s="36">
        <v>4.0050674337583585</v>
      </c>
      <c r="N42" s="138">
        <v>53.618421052631575</v>
      </c>
      <c r="O42" s="36">
        <v>2.6315789473684208</v>
      </c>
    </row>
    <row r="43" spans="1:15" x14ac:dyDescent="0.2">
      <c r="A43" s="31" t="s">
        <v>88</v>
      </c>
      <c r="B43" s="31" t="s">
        <v>89</v>
      </c>
      <c r="C43" s="32" t="s">
        <v>90</v>
      </c>
      <c r="D43" s="32">
        <v>2</v>
      </c>
      <c r="E43" s="32" t="s">
        <v>33</v>
      </c>
      <c r="F43" s="32">
        <v>85</v>
      </c>
      <c r="G43" s="32">
        <v>65</v>
      </c>
      <c r="H43" s="32">
        <v>81</v>
      </c>
      <c r="I43" s="36">
        <v>0.16</v>
      </c>
      <c r="J43" s="36">
        <v>0.36</v>
      </c>
      <c r="K43" s="36">
        <v>-0.22802824002134145</v>
      </c>
      <c r="L43" s="36">
        <v>2.2528504314890765</v>
      </c>
      <c r="M43" s="36">
        <v>4.505700862978153</v>
      </c>
      <c r="N43" s="138">
        <v>60.690789473684205</v>
      </c>
      <c r="O43" s="36">
        <v>2.960526315789473</v>
      </c>
    </row>
    <row r="44" spans="1:15" x14ac:dyDescent="0.2">
      <c r="A44" s="31" t="s">
        <v>91</v>
      </c>
      <c r="B44" s="31" t="s">
        <v>92</v>
      </c>
      <c r="C44" s="32" t="s">
        <v>90</v>
      </c>
      <c r="D44" s="32">
        <v>1</v>
      </c>
      <c r="E44" s="32" t="s">
        <v>58</v>
      </c>
      <c r="F44" s="32">
        <v>87</v>
      </c>
      <c r="G44" s="32">
        <v>63</v>
      </c>
      <c r="H44" s="32">
        <v>81</v>
      </c>
      <c r="I44" s="36">
        <v>0.16</v>
      </c>
      <c r="J44" s="36">
        <v>0.36</v>
      </c>
      <c r="K44" s="36">
        <v>-0.22802824002134145</v>
      </c>
      <c r="L44" s="36">
        <v>2.2528504314890765</v>
      </c>
      <c r="M44" s="36">
        <v>4.505700862978153</v>
      </c>
      <c r="N44" s="138">
        <v>60.690789473684205</v>
      </c>
      <c r="O44" s="36">
        <v>2.960526315789473</v>
      </c>
    </row>
    <row r="45" spans="1:15" x14ac:dyDescent="0.2">
      <c r="A45" s="31" t="s">
        <v>93</v>
      </c>
      <c r="B45" s="31" t="s">
        <v>94</v>
      </c>
      <c r="C45" s="32" t="s">
        <v>90</v>
      </c>
      <c r="D45" s="32">
        <v>2</v>
      </c>
      <c r="E45" s="32" t="s">
        <v>58</v>
      </c>
      <c r="F45" s="32">
        <v>83</v>
      </c>
      <c r="G45" s="32">
        <v>53</v>
      </c>
      <c r="H45" s="32">
        <v>79</v>
      </c>
      <c r="I45" s="36">
        <v>-0.27</v>
      </c>
      <c r="J45" s="36">
        <v>0.3</v>
      </c>
      <c r="K45" s="36">
        <v>-5.6098376041341362</v>
      </c>
      <c r="L45" s="36">
        <v>1.8773753595742304</v>
      </c>
      <c r="M45" s="36">
        <v>3.7547507191484608</v>
      </c>
      <c r="N45" s="138">
        <v>57.154605263157883</v>
      </c>
      <c r="O45" s="36">
        <v>2.4671052631578942</v>
      </c>
    </row>
    <row r="46" spans="1:15" x14ac:dyDescent="0.2">
      <c r="A46" s="31" t="s">
        <v>95</v>
      </c>
      <c r="B46" s="31" t="s">
        <v>96</v>
      </c>
      <c r="C46" s="32" t="s">
        <v>90</v>
      </c>
      <c r="D46" s="32">
        <v>1</v>
      </c>
      <c r="E46" s="32" t="s">
        <v>58</v>
      </c>
      <c r="F46" s="32">
        <v>88</v>
      </c>
      <c r="G46" s="32">
        <v>74</v>
      </c>
      <c r="H46" s="32">
        <v>82</v>
      </c>
      <c r="I46" s="36">
        <v>0.67</v>
      </c>
      <c r="J46" s="36">
        <v>0.4</v>
      </c>
      <c r="K46" s="36">
        <v>6.1550479825310429</v>
      </c>
      <c r="L46" s="36">
        <v>2.5031671460989742</v>
      </c>
      <c r="M46" s="36">
        <v>5.0063342921979483</v>
      </c>
      <c r="N46" s="138">
        <v>64.88486842105263</v>
      </c>
      <c r="O46" s="36">
        <v>3.2894736842105261</v>
      </c>
    </row>
    <row r="47" spans="1:15" x14ac:dyDescent="0.2">
      <c r="A47" s="31" t="s">
        <v>97</v>
      </c>
      <c r="B47" s="31" t="s">
        <v>98</v>
      </c>
      <c r="C47" s="32" t="s">
        <v>90</v>
      </c>
      <c r="D47" s="32">
        <v>2</v>
      </c>
      <c r="E47" s="32" t="s">
        <v>58</v>
      </c>
      <c r="F47" s="32">
        <v>86</v>
      </c>
      <c r="G47" s="32">
        <v>68</v>
      </c>
      <c r="H47" s="32">
        <v>79</v>
      </c>
      <c r="I47" s="36">
        <v>0.22</v>
      </c>
      <c r="J47" s="36">
        <v>0.38</v>
      </c>
      <c r="K47" s="36">
        <v>0.52292190380835069</v>
      </c>
      <c r="L47" s="36">
        <v>2.3780087887940256</v>
      </c>
      <c r="M47" s="36">
        <v>4.7560175775880511</v>
      </c>
      <c r="N47" s="138">
        <v>61.18421052631578</v>
      </c>
      <c r="O47" s="36">
        <v>3.125</v>
      </c>
    </row>
    <row r="48" spans="1:15" x14ac:dyDescent="0.2">
      <c r="A48" s="31" t="s">
        <v>99</v>
      </c>
      <c r="B48" s="31" t="s">
        <v>100</v>
      </c>
      <c r="C48" s="32" t="s">
        <v>90</v>
      </c>
      <c r="D48" s="32">
        <v>5</v>
      </c>
      <c r="E48" s="32" t="s">
        <v>70</v>
      </c>
      <c r="F48" s="32">
        <v>76</v>
      </c>
      <c r="G48" s="32">
        <v>53</v>
      </c>
      <c r="H48" s="32">
        <v>68</v>
      </c>
      <c r="I48" s="36">
        <v>-0.7</v>
      </c>
      <c r="J48" s="36">
        <v>0.32</v>
      </c>
      <c r="K48" s="36">
        <v>-10.991646968246931</v>
      </c>
      <c r="L48" s="36">
        <v>2.0025337168791792</v>
      </c>
      <c r="M48" s="36">
        <v>4.0050674337583585</v>
      </c>
      <c r="N48" s="138">
        <v>53.618421052631575</v>
      </c>
      <c r="O48" s="36">
        <v>2.6315789473684208</v>
      </c>
    </row>
    <row r="49" spans="1:15" x14ac:dyDescent="0.2">
      <c r="A49" s="31" t="s">
        <v>101</v>
      </c>
      <c r="B49" s="31" t="s">
        <v>102</v>
      </c>
      <c r="C49" s="32" t="s">
        <v>90</v>
      </c>
      <c r="D49" s="32">
        <v>3</v>
      </c>
      <c r="E49" s="32" t="s">
        <v>103</v>
      </c>
      <c r="F49" s="32">
        <v>83</v>
      </c>
      <c r="G49" s="32">
        <v>66</v>
      </c>
      <c r="H49" s="32">
        <v>77</v>
      </c>
      <c r="I49" s="36">
        <v>0.01</v>
      </c>
      <c r="J49" s="36">
        <v>0.34</v>
      </c>
      <c r="K49" s="36">
        <v>-2.1054035995955718</v>
      </c>
      <c r="L49" s="36">
        <v>2.1276920741841283</v>
      </c>
      <c r="M49" s="36">
        <v>4.2553841483682566</v>
      </c>
      <c r="N49" s="138">
        <v>59.457236842105253</v>
      </c>
      <c r="O49" s="36">
        <v>2.7960526315789478</v>
      </c>
    </row>
    <row r="50" spans="1:15" x14ac:dyDescent="0.2">
      <c r="A50" s="31" t="s">
        <v>104</v>
      </c>
      <c r="B50" s="31" t="s">
        <v>105</v>
      </c>
      <c r="C50" s="32" t="s">
        <v>90</v>
      </c>
      <c r="D50" s="32">
        <v>2</v>
      </c>
      <c r="E50" s="32" t="s">
        <v>103</v>
      </c>
      <c r="F50" s="32">
        <v>77</v>
      </c>
      <c r="G50" s="32">
        <v>54</v>
      </c>
      <c r="H50" s="32">
        <v>76</v>
      </c>
      <c r="I50" s="36">
        <v>-0.46</v>
      </c>
      <c r="J50" s="36">
        <v>0.3</v>
      </c>
      <c r="K50" s="36">
        <v>-7.9878463929281613</v>
      </c>
      <c r="L50" s="36">
        <v>1.8773753595742304</v>
      </c>
      <c r="M50" s="36">
        <v>3.7547507191484608</v>
      </c>
      <c r="N50" s="138">
        <v>55.592105263157883</v>
      </c>
      <c r="O50" s="36">
        <v>2.4671052631578942</v>
      </c>
    </row>
    <row r="51" spans="1:15" x14ac:dyDescent="0.2">
      <c r="A51" s="31" t="s">
        <v>106</v>
      </c>
      <c r="B51" s="31" t="s">
        <v>107</v>
      </c>
      <c r="C51" s="32" t="s">
        <v>108</v>
      </c>
      <c r="D51" s="32">
        <v>1</v>
      </c>
      <c r="E51" s="32" t="s">
        <v>109</v>
      </c>
      <c r="F51" s="32">
        <v>80</v>
      </c>
      <c r="G51" s="32">
        <v>64</v>
      </c>
      <c r="H51" s="32">
        <v>79</v>
      </c>
      <c r="I51" s="36">
        <v>-7.0000000000000007E-2</v>
      </c>
      <c r="J51" s="36">
        <v>0.32</v>
      </c>
      <c r="K51" s="36">
        <v>-3.1066704580351616</v>
      </c>
      <c r="L51" s="36">
        <v>2.0025337168791792</v>
      </c>
      <c r="M51" s="36">
        <v>4.0050674337583585</v>
      </c>
      <c r="N51" s="138">
        <v>58.799342105263143</v>
      </c>
      <c r="O51" s="36">
        <v>2.6315789473684208</v>
      </c>
    </row>
    <row r="52" spans="1:15" x14ac:dyDescent="0.2">
      <c r="A52" s="31" t="s">
        <v>110</v>
      </c>
      <c r="B52" s="31" t="s">
        <v>111</v>
      </c>
      <c r="C52" s="32" t="s">
        <v>108</v>
      </c>
      <c r="D52" s="32">
        <v>1</v>
      </c>
      <c r="E52" s="32" t="s">
        <v>58</v>
      </c>
      <c r="F52" s="32">
        <v>67</v>
      </c>
      <c r="G52" s="32">
        <v>47</v>
      </c>
      <c r="H52" s="32">
        <v>63</v>
      </c>
      <c r="I52" s="36">
        <v>-1.2</v>
      </c>
      <c r="J52" s="36">
        <v>0.3</v>
      </c>
      <c r="K52" s="36">
        <v>-17.249564833494365</v>
      </c>
      <c r="L52" s="36">
        <v>1.8773753595742304</v>
      </c>
      <c r="M52" s="36">
        <v>3.7547507191484608</v>
      </c>
      <c r="N52" s="138">
        <v>49.506578947368418</v>
      </c>
      <c r="O52" s="36">
        <v>2.4671052631578942</v>
      </c>
    </row>
    <row r="53" spans="1:15" x14ac:dyDescent="0.2">
      <c r="A53" s="31" t="s">
        <v>112</v>
      </c>
      <c r="B53" s="31" t="s">
        <v>113</v>
      </c>
      <c r="C53" s="32" t="s">
        <v>108</v>
      </c>
      <c r="D53" s="32">
        <v>3</v>
      </c>
      <c r="E53" s="32" t="s">
        <v>83</v>
      </c>
      <c r="F53" s="32">
        <v>79</v>
      </c>
      <c r="G53" s="32">
        <v>61</v>
      </c>
      <c r="H53" s="32">
        <v>72</v>
      </c>
      <c r="I53" s="36">
        <v>-0.34</v>
      </c>
      <c r="J53" s="36">
        <v>0.3</v>
      </c>
      <c r="K53" s="36">
        <v>-6.485946105268777</v>
      </c>
      <c r="L53" s="36">
        <v>1.8773753595742304</v>
      </c>
      <c r="M53" s="36">
        <v>3.7547507191484608</v>
      </c>
      <c r="N53" s="138">
        <v>56.578947368421048</v>
      </c>
      <c r="O53" s="36">
        <v>2.4671052631578942</v>
      </c>
    </row>
    <row r="54" spans="1:15" x14ac:dyDescent="0.2">
      <c r="A54" s="31" t="s">
        <v>114</v>
      </c>
      <c r="B54" s="31" t="s">
        <v>115</v>
      </c>
      <c r="C54" s="32" t="s">
        <v>108</v>
      </c>
      <c r="D54" s="32">
        <v>1</v>
      </c>
      <c r="E54" s="32" t="s">
        <v>109</v>
      </c>
      <c r="F54" s="32">
        <v>52</v>
      </c>
      <c r="G54" s="32">
        <v>29</v>
      </c>
      <c r="H54" s="32">
        <v>58</v>
      </c>
      <c r="I54" s="36">
        <v>-2.2999999999999998</v>
      </c>
      <c r="J54" s="36">
        <v>0.34</v>
      </c>
      <c r="K54" s="36">
        <v>-31.016984137038722</v>
      </c>
      <c r="L54" s="36">
        <v>2.1276920741841283</v>
      </c>
      <c r="M54" s="36">
        <v>4.2553841483682566</v>
      </c>
      <c r="N54" s="138">
        <v>40.460526315789473</v>
      </c>
      <c r="O54" s="36">
        <v>2.7960526315789478</v>
      </c>
    </row>
    <row r="55" spans="1:15" x14ac:dyDescent="0.2">
      <c r="A55" s="31" t="s">
        <v>116</v>
      </c>
      <c r="B55" s="31" t="s">
        <v>117</v>
      </c>
      <c r="C55" s="32" t="s">
        <v>108</v>
      </c>
      <c r="D55" s="32">
        <v>2</v>
      </c>
      <c r="E55" s="32" t="s">
        <v>103</v>
      </c>
      <c r="F55" s="32">
        <v>69</v>
      </c>
      <c r="G55" s="32">
        <v>52</v>
      </c>
      <c r="H55" s="32">
        <v>71</v>
      </c>
      <c r="I55" s="36">
        <v>-0.83</v>
      </c>
      <c r="J55" s="36">
        <v>0.32</v>
      </c>
      <c r="K55" s="36">
        <v>-12.618705613211262</v>
      </c>
      <c r="L55" s="36">
        <v>2.0025337168791792</v>
      </c>
      <c r="M55" s="36">
        <v>4.0050674337583585</v>
      </c>
      <c r="N55" s="138">
        <v>52.54934210526315</v>
      </c>
      <c r="O55" s="36">
        <v>2.6315789473684208</v>
      </c>
    </row>
    <row r="56" spans="1:15" x14ac:dyDescent="0.2">
      <c r="A56" s="31" t="s">
        <v>118</v>
      </c>
      <c r="B56" s="31" t="s">
        <v>119</v>
      </c>
      <c r="C56" s="32" t="s">
        <v>108</v>
      </c>
      <c r="D56" s="32">
        <v>3</v>
      </c>
      <c r="E56" s="32" t="s">
        <v>83</v>
      </c>
      <c r="F56" s="32">
        <v>81</v>
      </c>
      <c r="G56" s="32">
        <v>60</v>
      </c>
      <c r="H56" s="32">
        <v>72</v>
      </c>
      <c r="I56" s="36">
        <v>-0.32</v>
      </c>
      <c r="J56" s="36">
        <v>0.3</v>
      </c>
      <c r="K56" s="36">
        <v>-6.2356293906588798</v>
      </c>
      <c r="L56" s="36">
        <v>1.8773753595742304</v>
      </c>
      <c r="M56" s="36">
        <v>3.7547507191484608</v>
      </c>
      <c r="N56" s="138">
        <v>56.743421052631568</v>
      </c>
      <c r="O56" s="36">
        <v>2.4671052631578942</v>
      </c>
    </row>
    <row r="57" spans="1:15" x14ac:dyDescent="0.2">
      <c r="A57" s="31" t="s">
        <v>120</v>
      </c>
      <c r="B57" s="31" t="s">
        <v>121</v>
      </c>
      <c r="C57" s="32" t="s">
        <v>108</v>
      </c>
      <c r="D57" s="32">
        <v>4</v>
      </c>
      <c r="E57" s="32" t="s">
        <v>70</v>
      </c>
      <c r="F57" s="32">
        <v>73</v>
      </c>
      <c r="G57" s="32">
        <v>50</v>
      </c>
      <c r="H57" s="32">
        <v>60</v>
      </c>
      <c r="I57" s="36">
        <v>-1.06</v>
      </c>
      <c r="J57" s="36">
        <v>0.3</v>
      </c>
      <c r="K57" s="36">
        <v>-15.497347831225085</v>
      </c>
      <c r="L57" s="36">
        <v>1.8773753595742304</v>
      </c>
      <c r="M57" s="36">
        <v>3.7547507191484608</v>
      </c>
      <c r="N57" s="138">
        <v>50.657894736842103</v>
      </c>
      <c r="O57" s="36">
        <v>2.4671052631578942</v>
      </c>
    </row>
    <row r="58" spans="1:15" x14ac:dyDescent="0.2">
      <c r="A58" s="31" t="s">
        <v>122</v>
      </c>
      <c r="B58" s="31" t="s">
        <v>123</v>
      </c>
      <c r="C58" s="32" t="s">
        <v>108</v>
      </c>
      <c r="D58" s="32">
        <v>3</v>
      </c>
      <c r="E58" s="32" t="s">
        <v>58</v>
      </c>
      <c r="F58" s="32">
        <v>89</v>
      </c>
      <c r="G58" s="32">
        <v>68</v>
      </c>
      <c r="H58" s="32">
        <v>78</v>
      </c>
      <c r="I58" s="36">
        <v>0.3</v>
      </c>
      <c r="J58" s="36">
        <v>0.4</v>
      </c>
      <c r="K58" s="36">
        <v>1.5241887622479402</v>
      </c>
      <c r="L58" s="36">
        <v>2.5031671460989742</v>
      </c>
      <c r="M58" s="36">
        <v>5.0063342921979483</v>
      </c>
      <c r="N58" s="138">
        <v>61.842105263157883</v>
      </c>
      <c r="O58" s="36">
        <v>3.2894736842105261</v>
      </c>
    </row>
    <row r="59" spans="1:15" x14ac:dyDescent="0.2">
      <c r="A59" s="31" t="s">
        <v>124</v>
      </c>
      <c r="B59" s="31" t="s">
        <v>125</v>
      </c>
      <c r="C59" s="32" t="s">
        <v>108</v>
      </c>
      <c r="D59" s="32">
        <v>1</v>
      </c>
      <c r="E59" s="32" t="s">
        <v>58</v>
      </c>
      <c r="F59" s="32">
        <v>68</v>
      </c>
      <c r="G59" s="32">
        <v>45</v>
      </c>
      <c r="H59" s="32">
        <v>68</v>
      </c>
      <c r="I59" s="36">
        <v>-1.1100000000000001</v>
      </c>
      <c r="J59" s="36">
        <v>0.3</v>
      </c>
      <c r="K59" s="36">
        <v>-16.123139617749828</v>
      </c>
      <c r="L59" s="36">
        <v>1.8773753595742304</v>
      </c>
      <c r="M59" s="36">
        <v>3.7547507191484608</v>
      </c>
      <c r="N59" s="138">
        <v>50.24671052631578</v>
      </c>
      <c r="O59" s="36">
        <v>2.4671052631578942</v>
      </c>
    </row>
    <row r="60" spans="1:15" x14ac:dyDescent="0.2">
      <c r="A60" s="31" t="s">
        <v>126</v>
      </c>
      <c r="B60" s="31" t="s">
        <v>127</v>
      </c>
      <c r="C60" s="32" t="s">
        <v>128</v>
      </c>
      <c r="D60" s="32">
        <v>1</v>
      </c>
      <c r="E60" s="32" t="s">
        <v>109</v>
      </c>
      <c r="F60" s="32">
        <v>86</v>
      </c>
      <c r="G60" s="32">
        <v>70</v>
      </c>
      <c r="H60" s="32">
        <v>83</v>
      </c>
      <c r="I60" s="36">
        <v>0.46</v>
      </c>
      <c r="J60" s="36">
        <v>0.42</v>
      </c>
      <c r="K60" s="36">
        <v>3.5267224791271197</v>
      </c>
      <c r="L60" s="36">
        <v>2.6283255034039228</v>
      </c>
      <c r="M60" s="36">
        <v>5.2566510068078456</v>
      </c>
      <c r="N60" s="138">
        <v>63.157894736842088</v>
      </c>
      <c r="O60" s="36">
        <v>3.4539473684210527</v>
      </c>
    </row>
    <row r="61" spans="1:15" x14ac:dyDescent="0.2">
      <c r="A61" s="31" t="s">
        <v>129</v>
      </c>
      <c r="B61" s="31" t="s">
        <v>130</v>
      </c>
      <c r="C61" s="32" t="s">
        <v>128</v>
      </c>
      <c r="D61" s="32">
        <v>1</v>
      </c>
      <c r="E61" s="32" t="s">
        <v>109</v>
      </c>
      <c r="F61" s="32">
        <v>79</v>
      </c>
      <c r="G61" s="32">
        <v>77</v>
      </c>
      <c r="H61" s="32">
        <v>83</v>
      </c>
      <c r="I61" s="36">
        <v>0.46</v>
      </c>
      <c r="J61" s="36">
        <v>0.42</v>
      </c>
      <c r="K61" s="36">
        <v>3.5267224791271197</v>
      </c>
      <c r="L61" s="36">
        <v>2.6283255034039228</v>
      </c>
      <c r="M61" s="36">
        <v>5.2566510068078456</v>
      </c>
      <c r="N61" s="138">
        <v>63.157894736842088</v>
      </c>
      <c r="O61" s="36">
        <v>3.4539473684210527</v>
      </c>
    </row>
    <row r="62" spans="1:15" x14ac:dyDescent="0.2">
      <c r="A62" s="31" t="s">
        <v>131</v>
      </c>
      <c r="B62" s="31" t="s">
        <v>132</v>
      </c>
      <c r="C62" s="32" t="s">
        <v>128</v>
      </c>
      <c r="D62" s="32">
        <v>1</v>
      </c>
      <c r="E62" s="32" t="s">
        <v>103</v>
      </c>
      <c r="F62" s="32">
        <v>85</v>
      </c>
      <c r="G62" s="32">
        <v>62</v>
      </c>
      <c r="H62" s="32">
        <v>76</v>
      </c>
      <c r="I62" s="36">
        <v>-7.0000000000000007E-2</v>
      </c>
      <c r="J62" s="36">
        <v>0.32</v>
      </c>
      <c r="K62" s="36">
        <v>-3.1066704580351616</v>
      </c>
      <c r="L62" s="36">
        <v>2.0025337168791792</v>
      </c>
      <c r="M62" s="36">
        <v>4.0050674337583585</v>
      </c>
      <c r="N62" s="138">
        <v>58.799342105263143</v>
      </c>
      <c r="O62" s="36">
        <v>2.6315789473684208</v>
      </c>
    </row>
    <row r="63" spans="1:15" x14ac:dyDescent="0.2">
      <c r="A63" s="31" t="s">
        <v>133</v>
      </c>
      <c r="B63" s="31" t="s">
        <v>134</v>
      </c>
      <c r="C63" s="32" t="s">
        <v>128</v>
      </c>
      <c r="D63" s="32">
        <v>1</v>
      </c>
      <c r="E63" s="32" t="s">
        <v>109</v>
      </c>
      <c r="F63" s="32">
        <v>87</v>
      </c>
      <c r="G63" s="32">
        <v>77</v>
      </c>
      <c r="H63" s="32">
        <v>85</v>
      </c>
      <c r="I63" s="36">
        <v>0.86</v>
      </c>
      <c r="J63" s="36">
        <v>0.38</v>
      </c>
      <c r="K63" s="36">
        <v>8.533056771325068</v>
      </c>
      <c r="L63" s="36">
        <v>2.3780087887940256</v>
      </c>
      <c r="M63" s="36">
        <v>4.7560175775880511</v>
      </c>
      <c r="N63" s="138">
        <v>66.447368421052616</v>
      </c>
      <c r="O63" s="36">
        <v>3.125</v>
      </c>
    </row>
    <row r="64" spans="1:15" x14ac:dyDescent="0.2">
      <c r="A64" s="31" t="s">
        <v>135</v>
      </c>
      <c r="B64" s="31" t="s">
        <v>136</v>
      </c>
      <c r="C64" s="32" t="s">
        <v>128</v>
      </c>
      <c r="D64" s="32">
        <v>1</v>
      </c>
      <c r="E64" s="32" t="s">
        <v>58</v>
      </c>
      <c r="F64" s="32">
        <v>91</v>
      </c>
      <c r="G64" s="32">
        <v>61</v>
      </c>
      <c r="H64" s="32">
        <v>73</v>
      </c>
      <c r="I64" s="36">
        <v>-0.02</v>
      </c>
      <c r="J64" s="36">
        <v>0.32</v>
      </c>
      <c r="K64" s="36">
        <v>-2.4808786715104181</v>
      </c>
      <c r="L64" s="36">
        <v>2.0025337168791792</v>
      </c>
      <c r="M64" s="36">
        <v>4.0050674337583585</v>
      </c>
      <c r="N64" s="138">
        <v>59.210526315789465</v>
      </c>
      <c r="O64" s="36">
        <v>2.6315789473684208</v>
      </c>
    </row>
    <row r="65" spans="1:15" x14ac:dyDescent="0.2">
      <c r="A65" s="31" t="s">
        <v>137</v>
      </c>
      <c r="B65" s="31" t="s">
        <v>138</v>
      </c>
      <c r="C65" s="32" t="s">
        <v>128</v>
      </c>
      <c r="D65" s="32">
        <v>2</v>
      </c>
      <c r="E65" s="32" t="s">
        <v>103</v>
      </c>
      <c r="F65" s="32">
        <v>85</v>
      </c>
      <c r="G65" s="32">
        <v>69</v>
      </c>
      <c r="H65" s="32">
        <v>88</v>
      </c>
      <c r="I65" s="36">
        <v>0.59</v>
      </c>
      <c r="J65" s="36">
        <v>0.4</v>
      </c>
      <c r="K65" s="36">
        <v>5.1537811240914522</v>
      </c>
      <c r="L65" s="36">
        <v>2.5031671460989742</v>
      </c>
      <c r="M65" s="36">
        <v>5.0063342921979483</v>
      </c>
      <c r="N65" s="138">
        <v>64.22697368421052</v>
      </c>
      <c r="O65" s="36">
        <v>3.2894736842105261</v>
      </c>
    </row>
    <row r="66" spans="1:15" x14ac:dyDescent="0.2">
      <c r="A66" s="31" t="s">
        <v>139</v>
      </c>
      <c r="B66" s="31" t="s">
        <v>140</v>
      </c>
      <c r="C66" s="32" t="s">
        <v>128</v>
      </c>
      <c r="D66" s="32">
        <v>1</v>
      </c>
      <c r="E66" s="32" t="s">
        <v>103</v>
      </c>
      <c r="F66" s="32">
        <v>87</v>
      </c>
      <c r="G66" s="32">
        <v>75</v>
      </c>
      <c r="H66" s="32">
        <v>89</v>
      </c>
      <c r="I66" s="36">
        <v>0.93</v>
      </c>
      <c r="J66" s="36">
        <v>0.38</v>
      </c>
      <c r="K66" s="36">
        <v>9.4091652724597097</v>
      </c>
      <c r="L66" s="36">
        <v>2.3780087887940256</v>
      </c>
      <c r="M66" s="36">
        <v>4.7560175775880511</v>
      </c>
      <c r="N66" s="138">
        <v>67.023026315789465</v>
      </c>
      <c r="O66" s="36">
        <v>3.125</v>
      </c>
    </row>
    <row r="67" spans="1:15" x14ac:dyDescent="0.2">
      <c r="A67" s="31" t="s">
        <v>141</v>
      </c>
      <c r="B67" s="31" t="s">
        <v>142</v>
      </c>
      <c r="C67" s="32" t="s">
        <v>128</v>
      </c>
      <c r="D67" s="32">
        <v>4</v>
      </c>
      <c r="E67" s="32" t="s">
        <v>70</v>
      </c>
      <c r="F67" s="32">
        <v>81</v>
      </c>
      <c r="G67" s="32">
        <v>59</v>
      </c>
      <c r="H67" s="32">
        <v>78</v>
      </c>
      <c r="I67" s="36">
        <v>-0.2</v>
      </c>
      <c r="J67" s="36">
        <v>0.32</v>
      </c>
      <c r="K67" s="36">
        <v>-4.7337291029994946</v>
      </c>
      <c r="L67" s="36">
        <v>2.0025337168791792</v>
      </c>
      <c r="M67" s="36">
        <v>4.0050674337583585</v>
      </c>
      <c r="N67" s="138">
        <v>57.730263157894726</v>
      </c>
      <c r="O67" s="36">
        <v>2.6315789473684208</v>
      </c>
    </row>
    <row r="68" spans="1:15" x14ac:dyDescent="0.2">
      <c r="A68" s="31" t="s">
        <v>143</v>
      </c>
      <c r="B68" s="31" t="s">
        <v>144</v>
      </c>
      <c r="C68" s="32" t="s">
        <v>128</v>
      </c>
      <c r="D68" s="32">
        <v>4</v>
      </c>
      <c r="E68" s="32" t="s">
        <v>70</v>
      </c>
      <c r="F68" s="32">
        <v>72</v>
      </c>
      <c r="G68" s="32">
        <v>53</v>
      </c>
      <c r="H68" s="32">
        <v>70</v>
      </c>
      <c r="I68" s="36">
        <v>-0.75</v>
      </c>
      <c r="J68" s="36">
        <v>0.32</v>
      </c>
      <c r="K68" s="36">
        <v>-11.617438754771674</v>
      </c>
      <c r="L68" s="36">
        <v>2.0025337168791792</v>
      </c>
      <c r="M68" s="36">
        <v>4.0050674337583585</v>
      </c>
      <c r="N68" s="138">
        <v>53.20723684210526</v>
      </c>
      <c r="O68" s="36">
        <v>2.6315789473684208</v>
      </c>
    </row>
    <row r="69" spans="1:15" x14ac:dyDescent="0.2">
      <c r="A69" s="31" t="s">
        <v>145</v>
      </c>
      <c r="B69" s="31" t="s">
        <v>146</v>
      </c>
      <c r="C69" s="32" t="s">
        <v>128</v>
      </c>
      <c r="D69" s="32">
        <v>1</v>
      </c>
      <c r="E69" s="32" t="s">
        <v>58</v>
      </c>
      <c r="F69" s="32">
        <v>81</v>
      </c>
      <c r="G69" s="32">
        <v>64</v>
      </c>
      <c r="H69" s="32">
        <v>73</v>
      </c>
      <c r="I69" s="36">
        <v>-0.2</v>
      </c>
      <c r="J69" s="36">
        <v>0.32</v>
      </c>
      <c r="K69" s="36">
        <v>-4.7337291029994946</v>
      </c>
      <c r="L69" s="36">
        <v>2.0025337168791792</v>
      </c>
      <c r="M69" s="36">
        <v>4.0050674337583585</v>
      </c>
      <c r="N69" s="138">
        <v>57.730263157894726</v>
      </c>
      <c r="O69" s="36">
        <v>2.6315789473684208</v>
      </c>
    </row>
    <row r="70" spans="1:15" x14ac:dyDescent="0.2">
      <c r="A70" s="31" t="s">
        <v>147</v>
      </c>
      <c r="B70" s="31" t="s">
        <v>148</v>
      </c>
      <c r="C70" s="32" t="s">
        <v>128</v>
      </c>
      <c r="D70" s="32">
        <v>3</v>
      </c>
      <c r="E70" s="32" t="s">
        <v>103</v>
      </c>
      <c r="F70" s="32">
        <v>82</v>
      </c>
      <c r="G70" s="32">
        <v>67</v>
      </c>
      <c r="H70" s="32">
        <v>83</v>
      </c>
      <c r="I70" s="36">
        <v>0.19</v>
      </c>
      <c r="J70" s="36">
        <v>0.36</v>
      </c>
      <c r="K70" s="36">
        <v>0.14744683189350463</v>
      </c>
      <c r="L70" s="36">
        <v>2.2528504314890765</v>
      </c>
      <c r="M70" s="36">
        <v>4.505700862978153</v>
      </c>
      <c r="N70" s="138">
        <v>60.937499999999993</v>
      </c>
      <c r="O70" s="36">
        <v>2.960526315789473</v>
      </c>
    </row>
    <row r="71" spans="1:15" x14ac:dyDescent="0.2">
      <c r="A71" s="31" t="s">
        <v>149</v>
      </c>
      <c r="B71" s="31" t="s">
        <v>150</v>
      </c>
      <c r="C71" s="32" t="s">
        <v>128</v>
      </c>
      <c r="D71" s="32">
        <v>1</v>
      </c>
      <c r="E71" s="32" t="s">
        <v>109</v>
      </c>
      <c r="F71" s="32">
        <v>79</v>
      </c>
      <c r="G71" s="32">
        <v>59</v>
      </c>
      <c r="H71" s="32">
        <v>78</v>
      </c>
      <c r="I71" s="36">
        <v>-0.25</v>
      </c>
      <c r="J71" s="36">
        <v>0.3</v>
      </c>
      <c r="K71" s="36">
        <v>-5.3595208895242381</v>
      </c>
      <c r="L71" s="36">
        <v>1.8773753595742304</v>
      </c>
      <c r="M71" s="36">
        <v>3.7547507191484608</v>
      </c>
      <c r="N71" s="138">
        <v>57.319078947368418</v>
      </c>
      <c r="O71" s="36">
        <v>2.4671052631578942</v>
      </c>
    </row>
    <row r="72" spans="1:15" x14ac:dyDescent="0.2">
      <c r="A72" s="31" t="s">
        <v>151</v>
      </c>
      <c r="B72" s="31" t="s">
        <v>152</v>
      </c>
      <c r="C72" s="32" t="s">
        <v>128</v>
      </c>
      <c r="D72" s="32">
        <v>2</v>
      </c>
      <c r="E72" s="32" t="s">
        <v>58</v>
      </c>
      <c r="F72" s="32">
        <v>86</v>
      </c>
      <c r="G72" s="32">
        <v>68</v>
      </c>
      <c r="H72" s="32">
        <v>81</v>
      </c>
      <c r="I72" s="36">
        <v>0.3</v>
      </c>
      <c r="J72" s="36">
        <v>0.4</v>
      </c>
      <c r="K72" s="36">
        <v>1.5241887622479402</v>
      </c>
      <c r="L72" s="36">
        <v>2.5031671460989742</v>
      </c>
      <c r="M72" s="36">
        <v>5.0063342921979483</v>
      </c>
      <c r="N72" s="138">
        <v>61.842105263157883</v>
      </c>
      <c r="O72" s="36">
        <v>3.2894736842105261</v>
      </c>
    </row>
    <row r="73" spans="1:15" x14ac:dyDescent="0.2">
      <c r="A73" s="31" t="s">
        <v>153</v>
      </c>
      <c r="B73" s="31" t="s">
        <v>154</v>
      </c>
      <c r="C73" s="32" t="s">
        <v>155</v>
      </c>
      <c r="D73" s="32">
        <v>1</v>
      </c>
      <c r="E73" s="32" t="s">
        <v>58</v>
      </c>
      <c r="F73" s="32">
        <v>92</v>
      </c>
      <c r="G73" s="32">
        <v>70</v>
      </c>
      <c r="H73" s="32">
        <v>91</v>
      </c>
      <c r="I73" s="36">
        <v>1</v>
      </c>
      <c r="J73" s="36">
        <v>0.38</v>
      </c>
      <c r="K73" s="36">
        <v>10.28527377359435</v>
      </c>
      <c r="L73" s="36">
        <v>2.3780087887940256</v>
      </c>
      <c r="M73" s="36">
        <v>4.7560175775880511</v>
      </c>
      <c r="N73" s="138">
        <v>67.598684210526315</v>
      </c>
      <c r="O73" s="36">
        <v>3.125</v>
      </c>
    </row>
    <row r="74" spans="1:15" x14ac:dyDescent="0.2">
      <c r="A74" s="31" t="s">
        <v>156</v>
      </c>
      <c r="B74" s="31" t="s">
        <v>157</v>
      </c>
      <c r="C74" s="32" t="s">
        <v>155</v>
      </c>
      <c r="D74" s="32">
        <v>1</v>
      </c>
      <c r="E74" s="32" t="s">
        <v>109</v>
      </c>
      <c r="F74" s="32">
        <v>96</v>
      </c>
      <c r="G74" s="32">
        <v>77</v>
      </c>
      <c r="H74" s="32">
        <v>92</v>
      </c>
      <c r="I74" s="36">
        <v>1.5</v>
      </c>
      <c r="J74" s="36">
        <v>0.4</v>
      </c>
      <c r="K74" s="36">
        <v>16.543191638841783</v>
      </c>
      <c r="L74" s="36">
        <v>2.5031671460989742</v>
      </c>
      <c r="M74" s="36">
        <v>5.0063342921979483</v>
      </c>
      <c r="N74" s="138">
        <v>71.710526315789465</v>
      </c>
      <c r="O74" s="36">
        <v>3.2894736842105261</v>
      </c>
    </row>
    <row r="75" spans="1:15" x14ac:dyDescent="0.2">
      <c r="A75" s="31" t="s">
        <v>158</v>
      </c>
      <c r="B75" s="31" t="s">
        <v>159</v>
      </c>
      <c r="C75" s="32" t="s">
        <v>155</v>
      </c>
      <c r="D75" s="32">
        <v>1</v>
      </c>
      <c r="E75" s="32" t="s">
        <v>58</v>
      </c>
      <c r="F75" s="32">
        <v>67</v>
      </c>
      <c r="G75" s="32">
        <v>43</v>
      </c>
      <c r="H75" s="32">
        <v>63</v>
      </c>
      <c r="I75" s="36">
        <v>-1.29</v>
      </c>
      <c r="J75" s="36">
        <v>0.3</v>
      </c>
      <c r="K75" s="36">
        <v>-18.375990049238904</v>
      </c>
      <c r="L75" s="36">
        <v>1.8773753595742304</v>
      </c>
      <c r="M75" s="36">
        <v>3.7547507191484608</v>
      </c>
      <c r="N75" s="138">
        <v>48.766447368421041</v>
      </c>
      <c r="O75" s="36">
        <v>2.4671052631578942</v>
      </c>
    </row>
    <row r="76" spans="1:15" x14ac:dyDescent="0.2">
      <c r="A76" s="31" t="s">
        <v>160</v>
      </c>
      <c r="B76" s="31" t="s">
        <v>161</v>
      </c>
      <c r="C76" s="32" t="s">
        <v>155</v>
      </c>
      <c r="D76" s="32">
        <v>1</v>
      </c>
      <c r="E76" s="32" t="s">
        <v>58</v>
      </c>
      <c r="F76" s="32">
        <v>74</v>
      </c>
      <c r="G76" s="32">
        <v>45</v>
      </c>
      <c r="H76" s="32">
        <v>73</v>
      </c>
      <c r="I76" s="36">
        <v>-0.83</v>
      </c>
      <c r="J76" s="36">
        <v>0.32</v>
      </c>
      <c r="K76" s="36">
        <v>-12.618705613211262</v>
      </c>
      <c r="L76" s="36">
        <v>2.0025337168791792</v>
      </c>
      <c r="M76" s="36">
        <v>4.0050674337583585</v>
      </c>
      <c r="N76" s="138">
        <v>52.54934210526315</v>
      </c>
      <c r="O76" s="36">
        <v>2.6315789473684208</v>
      </c>
    </row>
    <row r="77" spans="1:15" x14ac:dyDescent="0.2">
      <c r="A77" s="31" t="s">
        <v>162</v>
      </c>
      <c r="B77" s="31" t="s">
        <v>163</v>
      </c>
      <c r="C77" s="32" t="s">
        <v>155</v>
      </c>
      <c r="D77" s="32">
        <v>2</v>
      </c>
      <c r="E77" s="32" t="s">
        <v>164</v>
      </c>
      <c r="F77" s="32">
        <v>78</v>
      </c>
      <c r="G77" s="32">
        <v>59</v>
      </c>
      <c r="H77" s="32">
        <v>79</v>
      </c>
      <c r="I77" s="36">
        <v>-0.25</v>
      </c>
      <c r="J77" s="36">
        <v>0.3</v>
      </c>
      <c r="K77" s="36">
        <v>-5.3595208895242381</v>
      </c>
      <c r="L77" s="36">
        <v>1.8773753595742304</v>
      </c>
      <c r="M77" s="36">
        <v>3.7547507191484608</v>
      </c>
      <c r="N77" s="138">
        <v>57.319078947368418</v>
      </c>
      <c r="O77" s="36">
        <v>2.4671052631578942</v>
      </c>
    </row>
    <row r="78" spans="1:15" x14ac:dyDescent="0.2">
      <c r="A78" s="31" t="s">
        <v>165</v>
      </c>
      <c r="B78" s="31" t="s">
        <v>166</v>
      </c>
      <c r="C78" s="32" t="s">
        <v>155</v>
      </c>
      <c r="D78" s="32">
        <v>1</v>
      </c>
      <c r="E78" s="32" t="s">
        <v>103</v>
      </c>
      <c r="F78" s="32">
        <v>69</v>
      </c>
      <c r="G78" s="32">
        <v>47</v>
      </c>
      <c r="H78" s="32">
        <v>84</v>
      </c>
      <c r="I78" s="36">
        <v>-0.62</v>
      </c>
      <c r="J78" s="36">
        <v>0.32</v>
      </c>
      <c r="K78" s="36">
        <v>-9.9903801098073401</v>
      </c>
      <c r="L78" s="36">
        <v>2.0025337168791792</v>
      </c>
      <c r="M78" s="36">
        <v>4.0050674337583585</v>
      </c>
      <c r="N78" s="138">
        <v>54.276315789473678</v>
      </c>
      <c r="O78" s="36">
        <v>2.6315789473684208</v>
      </c>
    </row>
    <row r="79" spans="1:15" x14ac:dyDescent="0.2">
      <c r="A79" s="31" t="s">
        <v>167</v>
      </c>
      <c r="B79" s="31" t="s">
        <v>168</v>
      </c>
      <c r="C79" s="32" t="s">
        <v>155</v>
      </c>
      <c r="D79" s="32">
        <v>4</v>
      </c>
      <c r="E79" s="32" t="s">
        <v>70</v>
      </c>
      <c r="F79" s="32">
        <v>88</v>
      </c>
      <c r="G79" s="32">
        <v>71</v>
      </c>
      <c r="H79" s="32">
        <v>78</v>
      </c>
      <c r="I79" s="36">
        <v>0.38</v>
      </c>
      <c r="J79" s="36">
        <v>0.4</v>
      </c>
      <c r="K79" s="36">
        <v>2.5254556206875298</v>
      </c>
      <c r="L79" s="36">
        <v>2.5031671460989742</v>
      </c>
      <c r="M79" s="36">
        <v>5.0063342921979483</v>
      </c>
      <c r="N79" s="138">
        <v>62.499999999999986</v>
      </c>
      <c r="O79" s="36">
        <v>3.2894736842105261</v>
      </c>
    </row>
    <row r="80" spans="1:15" x14ac:dyDescent="0.2">
      <c r="A80" s="31" t="s">
        <v>169</v>
      </c>
      <c r="B80" s="31" t="s">
        <v>170</v>
      </c>
      <c r="C80" s="32" t="s">
        <v>155</v>
      </c>
      <c r="D80" s="32">
        <v>3</v>
      </c>
      <c r="E80" s="32" t="s">
        <v>103</v>
      </c>
      <c r="F80" s="32">
        <v>78</v>
      </c>
      <c r="G80" s="32">
        <v>54</v>
      </c>
      <c r="H80" s="32">
        <v>65</v>
      </c>
      <c r="I80" s="36">
        <v>-0.7</v>
      </c>
      <c r="J80" s="36">
        <v>0.32</v>
      </c>
      <c r="K80" s="36">
        <v>-10.991646968246931</v>
      </c>
      <c r="L80" s="36">
        <v>2.0025337168791792</v>
      </c>
      <c r="M80" s="36">
        <v>4.0050674337583585</v>
      </c>
      <c r="N80" s="138">
        <v>53.618421052631575</v>
      </c>
      <c r="O80" s="36">
        <v>2.6315789473684208</v>
      </c>
    </row>
    <row r="81" spans="1:15" x14ac:dyDescent="0.2">
      <c r="A81" s="31" t="s">
        <v>171</v>
      </c>
      <c r="B81" s="31" t="s">
        <v>172</v>
      </c>
      <c r="C81" s="32" t="s">
        <v>155</v>
      </c>
      <c r="D81" s="32">
        <v>3</v>
      </c>
      <c r="E81" s="32" t="s">
        <v>83</v>
      </c>
      <c r="F81" s="32">
        <v>78</v>
      </c>
      <c r="G81" s="32">
        <v>65</v>
      </c>
      <c r="H81" s="32">
        <v>65</v>
      </c>
      <c r="I81" s="36">
        <v>-0.43</v>
      </c>
      <c r="J81" s="36">
        <v>0.3</v>
      </c>
      <c r="K81" s="36">
        <v>-7.612371321013315</v>
      </c>
      <c r="L81" s="36">
        <v>1.8773753595742304</v>
      </c>
      <c r="M81" s="36">
        <v>3.7547507191484608</v>
      </c>
      <c r="N81" s="138">
        <v>55.838815789473685</v>
      </c>
      <c r="O81" s="36">
        <v>2.4671052631578942</v>
      </c>
    </row>
    <row r="82" spans="1:15" x14ac:dyDescent="0.2">
      <c r="A82" s="31" t="s">
        <v>173</v>
      </c>
      <c r="B82" s="31" t="s">
        <v>174</v>
      </c>
      <c r="C82" s="32" t="s">
        <v>155</v>
      </c>
      <c r="D82" s="32">
        <v>1</v>
      </c>
      <c r="E82" s="32" t="s">
        <v>109</v>
      </c>
      <c r="F82" s="32">
        <v>86</v>
      </c>
      <c r="G82" s="32">
        <v>68</v>
      </c>
      <c r="H82" s="32">
        <v>73</v>
      </c>
      <c r="I82" s="36">
        <v>0.04</v>
      </c>
      <c r="J82" s="36">
        <v>0.34</v>
      </c>
      <c r="K82" s="36">
        <v>-1.7299285276807259</v>
      </c>
      <c r="L82" s="36">
        <v>2.1276920741841283</v>
      </c>
      <c r="M82" s="36">
        <v>4.2553841483682566</v>
      </c>
      <c r="N82" s="138">
        <v>59.703947368421041</v>
      </c>
      <c r="O82" s="36">
        <v>2.7960526315789478</v>
      </c>
    </row>
    <row r="83" spans="1:15" x14ac:dyDescent="0.2">
      <c r="A83" s="31" t="s">
        <v>175</v>
      </c>
      <c r="B83" s="31" t="s">
        <v>176</v>
      </c>
      <c r="C83" s="32" t="s">
        <v>155</v>
      </c>
      <c r="D83" s="32">
        <v>2</v>
      </c>
      <c r="E83" s="32" t="s">
        <v>164</v>
      </c>
      <c r="F83" s="32">
        <v>83</v>
      </c>
      <c r="G83" s="32">
        <v>58</v>
      </c>
      <c r="H83" s="32">
        <v>77</v>
      </c>
      <c r="I83" s="36">
        <v>-0.2</v>
      </c>
      <c r="J83" s="36">
        <v>0.32</v>
      </c>
      <c r="K83" s="36">
        <v>-4.7337291029994946</v>
      </c>
      <c r="L83" s="36">
        <v>2.0025337168791792</v>
      </c>
      <c r="M83" s="36">
        <v>4.0050674337583585</v>
      </c>
      <c r="N83" s="138">
        <v>57.730263157894726</v>
      </c>
      <c r="O83" s="36">
        <v>2.6315789473684208</v>
      </c>
    </row>
    <row r="84" spans="1:15" x14ac:dyDescent="0.2">
      <c r="A84" s="31" t="s">
        <v>177</v>
      </c>
      <c r="B84" s="31" t="s">
        <v>178</v>
      </c>
      <c r="C84" s="32" t="s">
        <v>155</v>
      </c>
      <c r="D84" s="32">
        <v>2</v>
      </c>
      <c r="E84" s="32" t="s">
        <v>109</v>
      </c>
      <c r="F84" s="32">
        <v>92</v>
      </c>
      <c r="G84" s="32">
        <v>66</v>
      </c>
      <c r="H84" s="32">
        <v>81</v>
      </c>
      <c r="I84" s="36">
        <v>0.46</v>
      </c>
      <c r="J84" s="36">
        <v>0.42</v>
      </c>
      <c r="K84" s="36">
        <v>3.5267224791271197</v>
      </c>
      <c r="L84" s="36">
        <v>2.6283255034039228</v>
      </c>
      <c r="M84" s="36">
        <v>5.2566510068078456</v>
      </c>
      <c r="N84" s="138">
        <v>63.157894736842088</v>
      </c>
      <c r="O84" s="36">
        <v>3.4539473684210527</v>
      </c>
    </row>
    <row r="85" spans="1:15" x14ac:dyDescent="0.2">
      <c r="A85" s="31" t="s">
        <v>179</v>
      </c>
      <c r="B85" s="31" t="s">
        <v>180</v>
      </c>
      <c r="C85" s="32" t="s">
        <v>155</v>
      </c>
      <c r="D85" s="32">
        <v>2</v>
      </c>
      <c r="E85" s="32" t="s">
        <v>103</v>
      </c>
      <c r="F85" s="32">
        <v>85</v>
      </c>
      <c r="G85" s="32">
        <v>67</v>
      </c>
      <c r="H85" s="32">
        <v>71</v>
      </c>
      <c r="I85" s="36">
        <v>-7.0000000000000007E-2</v>
      </c>
      <c r="J85" s="36">
        <v>0.32</v>
      </c>
      <c r="K85" s="36">
        <v>-3.1066704580351616</v>
      </c>
      <c r="L85" s="36">
        <v>2.0025337168791792</v>
      </c>
      <c r="M85" s="36">
        <v>4.0050674337583585</v>
      </c>
      <c r="N85" s="138">
        <v>58.799342105263143</v>
      </c>
      <c r="O85" s="36">
        <v>2.6315789473684208</v>
      </c>
    </row>
    <row r="86" spans="1:15" x14ac:dyDescent="0.2">
      <c r="A86" s="31" t="s">
        <v>181</v>
      </c>
      <c r="B86" s="31" t="s">
        <v>182</v>
      </c>
      <c r="C86" s="32" t="s">
        <v>183</v>
      </c>
      <c r="D86" s="32">
        <v>1</v>
      </c>
      <c r="E86" s="32" t="s">
        <v>103</v>
      </c>
      <c r="F86" s="32">
        <v>95</v>
      </c>
      <c r="G86" s="32">
        <v>75</v>
      </c>
      <c r="H86" s="32">
        <v>90</v>
      </c>
      <c r="I86" s="36">
        <v>1.28</v>
      </c>
      <c r="J86" s="36">
        <v>0.42</v>
      </c>
      <c r="K86" s="36">
        <v>13.789707778132913</v>
      </c>
      <c r="L86" s="36">
        <v>2.6283255034039228</v>
      </c>
      <c r="M86" s="36">
        <v>5.2566510068078456</v>
      </c>
      <c r="N86" s="138">
        <v>69.901315789473671</v>
      </c>
      <c r="O86" s="36">
        <v>3.4539473684210527</v>
      </c>
    </row>
    <row r="87" spans="1:15" x14ac:dyDescent="0.2">
      <c r="A87" s="31" t="s">
        <v>184</v>
      </c>
      <c r="B87" s="31" t="s">
        <v>185</v>
      </c>
      <c r="C87" s="32" t="s">
        <v>183</v>
      </c>
      <c r="D87" s="32">
        <v>1</v>
      </c>
      <c r="E87" s="32" t="s">
        <v>58</v>
      </c>
      <c r="F87" s="32">
        <v>87</v>
      </c>
      <c r="G87" s="32">
        <v>50</v>
      </c>
      <c r="H87" s="32">
        <v>80</v>
      </c>
      <c r="I87" s="36">
        <v>-0.22</v>
      </c>
      <c r="J87" s="36">
        <v>0.32</v>
      </c>
      <c r="K87" s="36">
        <v>-4.9840458176093927</v>
      </c>
      <c r="L87" s="36">
        <v>2.0025337168791792</v>
      </c>
      <c r="M87" s="36">
        <v>4.0050674337583585</v>
      </c>
      <c r="N87" s="138">
        <v>57.565789473684198</v>
      </c>
      <c r="O87" s="36">
        <v>2.6315789473684208</v>
      </c>
    </row>
    <row r="88" spans="1:15" x14ac:dyDescent="0.2">
      <c r="A88" s="31" t="s">
        <v>186</v>
      </c>
      <c r="B88" s="31" t="s">
        <v>187</v>
      </c>
      <c r="C88" s="32" t="s">
        <v>183</v>
      </c>
      <c r="D88" s="32">
        <v>1</v>
      </c>
      <c r="E88" s="32" t="s">
        <v>103</v>
      </c>
      <c r="F88" s="32">
        <v>83</v>
      </c>
      <c r="G88" s="32">
        <v>56</v>
      </c>
      <c r="H88" s="32">
        <v>82</v>
      </c>
      <c r="I88" s="36">
        <v>-0.12</v>
      </c>
      <c r="J88" s="36">
        <v>0.32</v>
      </c>
      <c r="K88" s="36">
        <v>-3.7324622445599052</v>
      </c>
      <c r="L88" s="36">
        <v>2.0025337168791792</v>
      </c>
      <c r="M88" s="36">
        <v>4.0050674337583585</v>
      </c>
      <c r="N88" s="138">
        <v>58.388157894736835</v>
      </c>
      <c r="O88" s="36">
        <v>2.6315789473684208</v>
      </c>
    </row>
    <row r="89" spans="1:15" x14ac:dyDescent="0.2">
      <c r="A89" s="31" t="s">
        <v>188</v>
      </c>
      <c r="B89" s="31" t="s">
        <v>189</v>
      </c>
      <c r="C89" s="32" t="s">
        <v>183</v>
      </c>
      <c r="D89" s="32">
        <v>2</v>
      </c>
      <c r="E89" s="32" t="s">
        <v>58</v>
      </c>
      <c r="F89" s="32">
        <v>86</v>
      </c>
      <c r="G89" s="32">
        <v>73</v>
      </c>
      <c r="H89" s="32">
        <v>83</v>
      </c>
      <c r="I89" s="36">
        <v>0.59</v>
      </c>
      <c r="J89" s="36">
        <v>0.4</v>
      </c>
      <c r="K89" s="36">
        <v>5.1537811240914522</v>
      </c>
      <c r="L89" s="36">
        <v>2.5031671460989742</v>
      </c>
      <c r="M89" s="36">
        <v>5.0063342921979483</v>
      </c>
      <c r="N89" s="138">
        <v>64.22697368421052</v>
      </c>
      <c r="O89" s="36">
        <v>3.2894736842105261</v>
      </c>
    </row>
    <row r="90" spans="1:15" x14ac:dyDescent="0.2">
      <c r="A90" s="31" t="s">
        <v>190</v>
      </c>
      <c r="B90" s="31" t="s">
        <v>191</v>
      </c>
      <c r="C90" s="32" t="s">
        <v>183</v>
      </c>
      <c r="D90" s="32">
        <v>2</v>
      </c>
      <c r="E90" s="32" t="s">
        <v>109</v>
      </c>
      <c r="F90" s="32">
        <v>75</v>
      </c>
      <c r="G90" s="32">
        <v>59</v>
      </c>
      <c r="H90" s="32">
        <v>70</v>
      </c>
      <c r="I90" s="36">
        <v>-0.53</v>
      </c>
      <c r="J90" s="36">
        <v>0.3</v>
      </c>
      <c r="K90" s="36">
        <v>-8.8639548940628039</v>
      </c>
      <c r="L90" s="36">
        <v>1.8773753595742304</v>
      </c>
      <c r="M90" s="36">
        <v>3.7547507191484608</v>
      </c>
      <c r="N90" s="138">
        <v>55.016447368421055</v>
      </c>
      <c r="O90" s="36">
        <v>2.4671052631578942</v>
      </c>
    </row>
    <row r="91" spans="1:15" x14ac:dyDescent="0.2">
      <c r="A91" s="31" t="s">
        <v>192</v>
      </c>
      <c r="B91" s="31" t="s">
        <v>193</v>
      </c>
      <c r="C91" s="32" t="s">
        <v>183</v>
      </c>
      <c r="D91" s="32">
        <v>1</v>
      </c>
      <c r="E91" s="32" t="s">
        <v>109</v>
      </c>
      <c r="F91" s="32">
        <v>78</v>
      </c>
      <c r="G91" s="32">
        <v>67</v>
      </c>
      <c r="H91" s="32">
        <v>85</v>
      </c>
      <c r="I91" s="36">
        <v>0.12</v>
      </c>
      <c r="J91" s="36">
        <v>0.36</v>
      </c>
      <c r="K91" s="36">
        <v>-0.7286616692411364</v>
      </c>
      <c r="L91" s="36">
        <v>2.2528504314890765</v>
      </c>
      <c r="M91" s="36">
        <v>4.505700862978153</v>
      </c>
      <c r="N91" s="138">
        <v>60.36184210526315</v>
      </c>
      <c r="O91" s="36">
        <v>2.960526315789473</v>
      </c>
    </row>
    <row r="92" spans="1:15" x14ac:dyDescent="0.2">
      <c r="A92" s="31" t="s">
        <v>194</v>
      </c>
      <c r="B92" s="31" t="s">
        <v>195</v>
      </c>
      <c r="C92" s="32" t="s">
        <v>183</v>
      </c>
      <c r="D92" s="32">
        <v>4</v>
      </c>
      <c r="E92" s="32" t="s">
        <v>70</v>
      </c>
      <c r="F92" s="32">
        <v>78</v>
      </c>
      <c r="G92" s="32">
        <v>59</v>
      </c>
      <c r="H92" s="32">
        <v>77</v>
      </c>
      <c r="I92" s="36">
        <v>-0.28999999999999998</v>
      </c>
      <c r="J92" s="36">
        <v>0.3</v>
      </c>
      <c r="K92" s="36">
        <v>-5.8601543187440326</v>
      </c>
      <c r="L92" s="36">
        <v>1.8773753595742304</v>
      </c>
      <c r="M92" s="36">
        <v>3.7547507191484608</v>
      </c>
      <c r="N92" s="138">
        <v>56.990131578947356</v>
      </c>
      <c r="O92" s="36">
        <v>2.4671052631578942</v>
      </c>
    </row>
    <row r="93" spans="1:15" x14ac:dyDescent="0.2">
      <c r="A93" s="31" t="s">
        <v>196</v>
      </c>
      <c r="B93" s="31" t="s">
        <v>197</v>
      </c>
      <c r="C93" s="32" t="s">
        <v>183</v>
      </c>
      <c r="D93" s="32">
        <v>2</v>
      </c>
      <c r="E93" s="32" t="s">
        <v>83</v>
      </c>
      <c r="F93" s="32">
        <v>88</v>
      </c>
      <c r="G93" s="32">
        <v>69</v>
      </c>
      <c r="H93" s="32">
        <v>82</v>
      </c>
      <c r="I93" s="36">
        <v>0.46</v>
      </c>
      <c r="J93" s="36">
        <v>0.42</v>
      </c>
      <c r="K93" s="36">
        <v>3.5267224791271197</v>
      </c>
      <c r="L93" s="36">
        <v>2.6283255034039228</v>
      </c>
      <c r="M93" s="36">
        <v>5.2566510068078456</v>
      </c>
      <c r="N93" s="138">
        <v>63.157894736842088</v>
      </c>
      <c r="O93" s="36">
        <v>3.4539473684210527</v>
      </c>
    </row>
    <row r="94" spans="1:15" x14ac:dyDescent="0.2">
      <c r="A94" s="31" t="s">
        <v>198</v>
      </c>
      <c r="B94" s="31" t="s">
        <v>199</v>
      </c>
      <c r="C94" s="32" t="s">
        <v>200</v>
      </c>
      <c r="D94" s="32">
        <v>1</v>
      </c>
      <c r="E94" s="32" t="s">
        <v>109</v>
      </c>
      <c r="F94" s="32">
        <v>76</v>
      </c>
      <c r="G94" s="32">
        <v>60</v>
      </c>
      <c r="H94" s="32">
        <v>90</v>
      </c>
      <c r="I94" s="36">
        <v>0.01</v>
      </c>
      <c r="J94" s="36">
        <v>0.34</v>
      </c>
      <c r="K94" s="36">
        <v>-2.1054035995955718</v>
      </c>
      <c r="L94" s="36">
        <v>2.1276920741841283</v>
      </c>
      <c r="M94" s="36">
        <v>4.2553841483682566</v>
      </c>
      <c r="N94" s="138">
        <v>59.457236842105253</v>
      </c>
      <c r="O94" s="36">
        <v>2.7960526315789478</v>
      </c>
    </row>
    <row r="95" spans="1:15" x14ac:dyDescent="0.2">
      <c r="A95" s="31" t="s">
        <v>201</v>
      </c>
      <c r="B95" s="31" t="s">
        <v>202</v>
      </c>
      <c r="C95" s="32" t="s">
        <v>200</v>
      </c>
      <c r="D95" s="32">
        <v>1</v>
      </c>
      <c r="E95" s="32" t="s">
        <v>109</v>
      </c>
      <c r="F95" s="32">
        <v>75</v>
      </c>
      <c r="G95" s="32">
        <v>45</v>
      </c>
      <c r="H95" s="32">
        <v>62</v>
      </c>
      <c r="I95" s="36">
        <v>-1.0900000000000001</v>
      </c>
      <c r="J95" s="36">
        <v>0.3</v>
      </c>
      <c r="K95" s="36">
        <v>-15.872822903139932</v>
      </c>
      <c r="L95" s="36">
        <v>1.8773753595742304</v>
      </c>
      <c r="M95" s="36">
        <v>3.7547507191484608</v>
      </c>
      <c r="N95" s="138">
        <v>50.411184210526308</v>
      </c>
      <c r="O95" s="36">
        <v>2.4671052631578942</v>
      </c>
    </row>
    <row r="96" spans="1:15" x14ac:dyDescent="0.2">
      <c r="A96" s="31" t="s">
        <v>203</v>
      </c>
      <c r="B96" s="31" t="s">
        <v>204</v>
      </c>
      <c r="C96" s="32" t="s">
        <v>200</v>
      </c>
      <c r="D96" s="32">
        <v>2</v>
      </c>
      <c r="E96" s="32" t="s">
        <v>109</v>
      </c>
      <c r="F96" s="32">
        <v>82</v>
      </c>
      <c r="G96" s="32">
        <v>56</v>
      </c>
      <c r="H96" s="32">
        <v>82</v>
      </c>
      <c r="I96" s="36">
        <v>-0.15</v>
      </c>
      <c r="J96" s="36">
        <v>0.32</v>
      </c>
      <c r="K96" s="36">
        <v>-4.107937316474751</v>
      </c>
      <c r="L96" s="36">
        <v>2.0025337168791792</v>
      </c>
      <c r="M96" s="36">
        <v>4.0050674337583585</v>
      </c>
      <c r="N96" s="138">
        <v>58.141447368421048</v>
      </c>
      <c r="O96" s="36">
        <v>2.6315789473684208</v>
      </c>
    </row>
    <row r="97" spans="1:15" x14ac:dyDescent="0.2">
      <c r="A97" s="31" t="s">
        <v>205</v>
      </c>
      <c r="B97" s="31" t="s">
        <v>206</v>
      </c>
      <c r="C97" s="32" t="s">
        <v>200</v>
      </c>
      <c r="D97" s="32">
        <v>1</v>
      </c>
      <c r="E97" s="32" t="s">
        <v>109</v>
      </c>
      <c r="F97" s="32">
        <v>86</v>
      </c>
      <c r="G97" s="32">
        <v>78</v>
      </c>
      <c r="H97" s="32">
        <v>87</v>
      </c>
      <c r="I97" s="36">
        <v>0.93</v>
      </c>
      <c r="J97" s="36">
        <v>0.38</v>
      </c>
      <c r="K97" s="36">
        <v>9.4091652724597097</v>
      </c>
      <c r="L97" s="36">
        <v>2.3780087887940256</v>
      </c>
      <c r="M97" s="36">
        <v>4.7560175775880511</v>
      </c>
      <c r="N97" s="138">
        <v>67.023026315789465</v>
      </c>
      <c r="O97" s="36">
        <v>3.125</v>
      </c>
    </row>
    <row r="98" spans="1:15" x14ac:dyDescent="0.2">
      <c r="A98" s="31" t="s">
        <v>207</v>
      </c>
      <c r="B98" s="31" t="s">
        <v>208</v>
      </c>
      <c r="C98" s="32" t="s">
        <v>200</v>
      </c>
      <c r="D98" s="32">
        <v>1</v>
      </c>
      <c r="E98" s="32" t="s">
        <v>109</v>
      </c>
      <c r="F98" s="32">
        <v>84</v>
      </c>
      <c r="G98" s="32">
        <v>75</v>
      </c>
      <c r="H98" s="32">
        <v>89</v>
      </c>
      <c r="I98" s="36">
        <v>0.82</v>
      </c>
      <c r="J98" s="36">
        <v>0.38</v>
      </c>
      <c r="K98" s="36">
        <v>8.0324233421052735</v>
      </c>
      <c r="L98" s="36">
        <v>2.3780087887940256</v>
      </c>
      <c r="M98" s="36">
        <v>4.7560175775880511</v>
      </c>
      <c r="N98" s="138">
        <v>66.118421052631575</v>
      </c>
      <c r="O98" s="36">
        <v>3.125</v>
      </c>
    </row>
    <row r="99" spans="1:15" x14ac:dyDescent="0.2">
      <c r="A99" s="31" t="s">
        <v>209</v>
      </c>
      <c r="B99" s="31" t="s">
        <v>210</v>
      </c>
      <c r="C99" s="32" t="s">
        <v>200</v>
      </c>
      <c r="D99" s="32">
        <v>1</v>
      </c>
      <c r="E99" s="32" t="s">
        <v>109</v>
      </c>
      <c r="F99" s="32">
        <v>91</v>
      </c>
      <c r="G99" s="32">
        <v>78</v>
      </c>
      <c r="H99" s="32">
        <v>92</v>
      </c>
      <c r="I99" s="36">
        <v>1.33</v>
      </c>
      <c r="J99" s="36">
        <v>0.42</v>
      </c>
      <c r="K99" s="36">
        <v>14.415499564657656</v>
      </c>
      <c r="L99" s="36">
        <v>2.6283255034039228</v>
      </c>
      <c r="M99" s="36">
        <v>5.2566510068078456</v>
      </c>
      <c r="N99" s="138">
        <v>70.312499999999986</v>
      </c>
      <c r="O99" s="36">
        <v>3.4539473684210527</v>
      </c>
    </row>
    <row r="100" spans="1:15" x14ac:dyDescent="0.2">
      <c r="A100" s="31" t="s">
        <v>211</v>
      </c>
      <c r="B100" s="31" t="s">
        <v>212</v>
      </c>
      <c r="C100" s="32" t="s">
        <v>200</v>
      </c>
      <c r="D100" s="32">
        <v>4</v>
      </c>
      <c r="E100" s="32" t="s">
        <v>83</v>
      </c>
      <c r="F100" s="32">
        <v>81</v>
      </c>
      <c r="G100" s="32">
        <v>60</v>
      </c>
      <c r="H100" s="32">
        <v>74</v>
      </c>
      <c r="I100" s="36">
        <v>-0.27</v>
      </c>
      <c r="J100" s="36">
        <v>0.3</v>
      </c>
      <c r="K100" s="36">
        <v>-5.6098376041341362</v>
      </c>
      <c r="L100" s="36">
        <v>1.8773753595742304</v>
      </c>
      <c r="M100" s="36">
        <v>3.7547507191484608</v>
      </c>
      <c r="N100" s="138">
        <v>57.154605263157883</v>
      </c>
      <c r="O100" s="36">
        <v>2.4671052631578942</v>
      </c>
    </row>
    <row r="101" spans="1:15" x14ac:dyDescent="0.2">
      <c r="A101" s="31" t="s">
        <v>213</v>
      </c>
      <c r="B101" s="31" t="s">
        <v>214</v>
      </c>
      <c r="C101" s="32" t="s">
        <v>200</v>
      </c>
      <c r="D101" s="32">
        <v>2</v>
      </c>
      <c r="E101" s="32" t="s">
        <v>109</v>
      </c>
      <c r="F101" s="32">
        <v>86</v>
      </c>
      <c r="G101" s="32">
        <v>67</v>
      </c>
      <c r="H101" s="32">
        <v>83</v>
      </c>
      <c r="I101" s="36">
        <v>0.34</v>
      </c>
      <c r="J101" s="36">
        <v>0.4</v>
      </c>
      <c r="K101" s="36">
        <v>2.0248221914677353</v>
      </c>
      <c r="L101" s="36">
        <v>2.5031671460989742</v>
      </c>
      <c r="M101" s="36">
        <v>5.0063342921979483</v>
      </c>
      <c r="N101" s="138">
        <v>62.171052631578938</v>
      </c>
      <c r="O101" s="36">
        <v>3.2894736842105261</v>
      </c>
    </row>
    <row r="102" spans="1:15" x14ac:dyDescent="0.2">
      <c r="A102" s="31" t="s">
        <v>215</v>
      </c>
      <c r="B102" s="31" t="s">
        <v>216</v>
      </c>
      <c r="C102" s="32" t="s">
        <v>200</v>
      </c>
      <c r="D102" s="32">
        <v>2</v>
      </c>
      <c r="E102" s="32" t="s">
        <v>83</v>
      </c>
      <c r="F102" s="32">
        <v>87</v>
      </c>
      <c r="G102" s="32">
        <v>70</v>
      </c>
      <c r="H102" s="32">
        <v>80</v>
      </c>
      <c r="I102" s="36">
        <v>0.38</v>
      </c>
      <c r="J102" s="36">
        <v>0.4</v>
      </c>
      <c r="K102" s="36">
        <v>2.5254556206875298</v>
      </c>
      <c r="L102" s="36">
        <v>2.5031671460989742</v>
      </c>
      <c r="M102" s="36">
        <v>5.0063342921979483</v>
      </c>
      <c r="N102" s="138">
        <v>62.499999999999986</v>
      </c>
      <c r="O102" s="36">
        <v>3.2894736842105261</v>
      </c>
    </row>
    <row r="103" spans="1:15" x14ac:dyDescent="0.2">
      <c r="A103" s="31" t="s">
        <v>217</v>
      </c>
      <c r="B103" s="31" t="s">
        <v>218</v>
      </c>
      <c r="C103" s="32" t="s">
        <v>200</v>
      </c>
      <c r="D103" s="32">
        <v>3</v>
      </c>
      <c r="E103" s="32" t="s">
        <v>83</v>
      </c>
      <c r="F103" s="32">
        <v>87</v>
      </c>
      <c r="G103" s="32">
        <v>69</v>
      </c>
      <c r="H103" s="32">
        <v>85</v>
      </c>
      <c r="I103" s="36">
        <v>0.55000000000000004</v>
      </c>
      <c r="J103" s="36">
        <v>0.42</v>
      </c>
      <c r="K103" s="36">
        <v>4.6531476948716586</v>
      </c>
      <c r="L103" s="36">
        <v>2.6283255034039228</v>
      </c>
      <c r="M103" s="36">
        <v>5.2566510068078456</v>
      </c>
      <c r="N103" s="138">
        <v>63.898026315789465</v>
      </c>
      <c r="O103" s="36">
        <v>3.4539473684210527</v>
      </c>
    </row>
    <row r="104" spans="1:15" x14ac:dyDescent="0.2">
      <c r="A104" s="31" t="s">
        <v>219</v>
      </c>
      <c r="B104" s="31" t="s">
        <v>220</v>
      </c>
      <c r="C104" s="32" t="s">
        <v>200</v>
      </c>
      <c r="D104" s="32">
        <v>2</v>
      </c>
      <c r="E104" s="32" t="s">
        <v>164</v>
      </c>
      <c r="F104" s="32">
        <v>76</v>
      </c>
      <c r="G104" s="32">
        <v>57</v>
      </c>
      <c r="H104" s="32">
        <v>81</v>
      </c>
      <c r="I104" s="36">
        <v>-0.28999999999999998</v>
      </c>
      <c r="J104" s="36">
        <v>0.3</v>
      </c>
      <c r="K104" s="36">
        <v>-5.8601543187440326</v>
      </c>
      <c r="L104" s="36">
        <v>1.8773753595742304</v>
      </c>
      <c r="M104" s="36">
        <v>3.7547507191484608</v>
      </c>
      <c r="N104" s="138">
        <v>56.990131578947356</v>
      </c>
      <c r="O104" s="36">
        <v>2.4671052631578942</v>
      </c>
    </row>
    <row r="105" spans="1:15" x14ac:dyDescent="0.2">
      <c r="A105" s="31" t="s">
        <v>221</v>
      </c>
      <c r="B105" s="31" t="s">
        <v>222</v>
      </c>
      <c r="C105" s="32" t="s">
        <v>200</v>
      </c>
      <c r="D105" s="32">
        <v>1</v>
      </c>
      <c r="E105" s="32" t="s">
        <v>223</v>
      </c>
      <c r="F105" s="32">
        <v>87</v>
      </c>
      <c r="G105" s="32">
        <v>61</v>
      </c>
      <c r="H105" s="32">
        <v>85</v>
      </c>
      <c r="I105" s="36">
        <v>0.22</v>
      </c>
      <c r="J105" s="36">
        <v>0.38</v>
      </c>
      <c r="K105" s="36">
        <v>0.52292190380835069</v>
      </c>
      <c r="L105" s="36">
        <v>2.3780087887940256</v>
      </c>
      <c r="M105" s="36">
        <v>4.7560175775880511</v>
      </c>
      <c r="N105" s="138">
        <v>61.18421052631578</v>
      </c>
      <c r="O105" s="36">
        <v>3.125</v>
      </c>
    </row>
    <row r="106" spans="1:15" x14ac:dyDescent="0.2">
      <c r="A106" s="31" t="s">
        <v>224</v>
      </c>
      <c r="B106" s="31" t="s">
        <v>225</v>
      </c>
      <c r="C106" s="32" t="s">
        <v>226</v>
      </c>
      <c r="D106" s="32">
        <v>3</v>
      </c>
      <c r="E106" s="32" t="s">
        <v>83</v>
      </c>
      <c r="F106" s="32">
        <v>85</v>
      </c>
      <c r="G106" s="32">
        <v>72</v>
      </c>
      <c r="H106" s="32">
        <v>84</v>
      </c>
      <c r="I106" s="36">
        <v>0.55000000000000004</v>
      </c>
      <c r="J106" s="36">
        <v>0.42</v>
      </c>
      <c r="K106" s="36">
        <v>4.6531476948716586</v>
      </c>
      <c r="L106" s="36">
        <v>2.6283255034039228</v>
      </c>
      <c r="M106" s="36">
        <v>5.2566510068078456</v>
      </c>
      <c r="N106" s="138">
        <v>63.898026315789465</v>
      </c>
      <c r="O106" s="36">
        <v>3.4539473684210527</v>
      </c>
    </row>
    <row r="107" spans="1:15" x14ac:dyDescent="0.2">
      <c r="A107" s="31" t="s">
        <v>227</v>
      </c>
      <c r="B107" s="31" t="s">
        <v>228</v>
      </c>
      <c r="C107" s="32" t="s">
        <v>229</v>
      </c>
      <c r="D107" s="32">
        <v>1</v>
      </c>
      <c r="E107" s="32" t="s">
        <v>109</v>
      </c>
      <c r="F107" s="32">
        <v>89</v>
      </c>
      <c r="G107" s="32">
        <v>81</v>
      </c>
      <c r="H107" s="32">
        <v>87</v>
      </c>
      <c r="I107" s="36">
        <v>1.1499999999999999</v>
      </c>
      <c r="J107" s="36">
        <v>0.4</v>
      </c>
      <c r="K107" s="36">
        <v>12.162649133168578</v>
      </c>
      <c r="L107" s="36">
        <v>2.5031671460989742</v>
      </c>
      <c r="M107" s="36">
        <v>5.0063342921979483</v>
      </c>
      <c r="N107" s="138">
        <v>68.83223684210526</v>
      </c>
      <c r="O107" s="36">
        <v>3.2894736842105261</v>
      </c>
    </row>
    <row r="108" spans="1:15" x14ac:dyDescent="0.2">
      <c r="A108" s="31" t="s">
        <v>230</v>
      </c>
      <c r="B108" s="31" t="s">
        <v>231</v>
      </c>
      <c r="C108" s="32" t="s">
        <v>229</v>
      </c>
      <c r="D108" s="32">
        <v>3</v>
      </c>
      <c r="E108" s="32" t="s">
        <v>83</v>
      </c>
      <c r="F108" s="32">
        <v>86</v>
      </c>
      <c r="G108" s="32">
        <v>67</v>
      </c>
      <c r="H108" s="32">
        <v>79</v>
      </c>
      <c r="I108" s="36">
        <v>0.19</v>
      </c>
      <c r="J108" s="36">
        <v>0.36</v>
      </c>
      <c r="K108" s="36">
        <v>0.14744683189350463</v>
      </c>
      <c r="L108" s="36">
        <v>2.2528504314890765</v>
      </c>
      <c r="M108" s="36">
        <v>4.505700862978153</v>
      </c>
      <c r="N108" s="138">
        <v>60.937499999999993</v>
      </c>
      <c r="O108" s="36">
        <v>2.960526315789473</v>
      </c>
    </row>
    <row r="109" spans="1:15" x14ac:dyDescent="0.2">
      <c r="A109" s="31" t="s">
        <v>232</v>
      </c>
      <c r="B109" s="31" t="s">
        <v>233</v>
      </c>
      <c r="C109" s="32" t="s">
        <v>229</v>
      </c>
      <c r="D109" s="32">
        <v>2</v>
      </c>
      <c r="E109" s="32" t="s">
        <v>109</v>
      </c>
      <c r="F109" s="32">
        <v>83</v>
      </c>
      <c r="G109" s="32">
        <v>63</v>
      </c>
      <c r="H109" s="32">
        <v>80</v>
      </c>
      <c r="I109" s="36">
        <v>0.01</v>
      </c>
      <c r="J109" s="36">
        <v>0.34</v>
      </c>
      <c r="K109" s="36">
        <v>-2.1054035995955718</v>
      </c>
      <c r="L109" s="36">
        <v>2.1276920741841283</v>
      </c>
      <c r="M109" s="36">
        <v>4.2553841483682566</v>
      </c>
      <c r="N109" s="138">
        <v>59.457236842105253</v>
      </c>
      <c r="O109" s="36">
        <v>2.7960526315789478</v>
      </c>
    </row>
    <row r="110" spans="1:15" x14ac:dyDescent="0.2">
      <c r="A110" s="31" t="s">
        <v>234</v>
      </c>
      <c r="B110" s="31" t="s">
        <v>235</v>
      </c>
      <c r="C110" s="32" t="s">
        <v>229</v>
      </c>
      <c r="D110" s="32">
        <v>3</v>
      </c>
      <c r="E110" s="32" t="s">
        <v>83</v>
      </c>
      <c r="F110" s="32">
        <v>85</v>
      </c>
      <c r="G110" s="32">
        <v>63</v>
      </c>
      <c r="H110" s="32">
        <v>71</v>
      </c>
      <c r="I110" s="36">
        <v>-0.17</v>
      </c>
      <c r="J110" s="36">
        <v>0.32</v>
      </c>
      <c r="K110" s="36">
        <v>-4.3582540310846483</v>
      </c>
      <c r="L110" s="36">
        <v>2.0025337168791792</v>
      </c>
      <c r="M110" s="36">
        <v>4.0050674337583585</v>
      </c>
      <c r="N110" s="138">
        <v>57.976973684210513</v>
      </c>
      <c r="O110" s="36">
        <v>2.6315789473684208</v>
      </c>
    </row>
    <row r="111" spans="1:15" x14ac:dyDescent="0.2">
      <c r="A111" s="31" t="s">
        <v>236</v>
      </c>
      <c r="B111" s="31" t="s">
        <v>237</v>
      </c>
      <c r="C111" s="32" t="s">
        <v>229</v>
      </c>
      <c r="D111" s="32">
        <v>2</v>
      </c>
      <c r="E111" s="32" t="s">
        <v>109</v>
      </c>
      <c r="F111" s="32">
        <v>87</v>
      </c>
      <c r="G111" s="32">
        <v>67</v>
      </c>
      <c r="H111" s="32">
        <v>72</v>
      </c>
      <c r="I111" s="36">
        <v>0.01</v>
      </c>
      <c r="J111" s="36">
        <v>0.34</v>
      </c>
      <c r="K111" s="36">
        <v>-2.1054035995955718</v>
      </c>
      <c r="L111" s="36">
        <v>2.1276920741841283</v>
      </c>
      <c r="M111" s="36">
        <v>4.2553841483682566</v>
      </c>
      <c r="N111" s="138">
        <v>59.457236842105253</v>
      </c>
      <c r="O111" s="36">
        <v>2.7960526315789478</v>
      </c>
    </row>
    <row r="112" spans="1:15" x14ac:dyDescent="0.2">
      <c r="A112" s="31" t="s">
        <v>238</v>
      </c>
      <c r="B112" s="31" t="s">
        <v>239</v>
      </c>
      <c r="C112" s="32" t="s">
        <v>240</v>
      </c>
      <c r="D112" s="32">
        <v>1</v>
      </c>
      <c r="E112" s="32" t="s">
        <v>58</v>
      </c>
      <c r="F112" s="32">
        <v>62</v>
      </c>
      <c r="G112" s="32">
        <v>37</v>
      </c>
      <c r="H112" s="32">
        <v>72</v>
      </c>
      <c r="I112" s="36">
        <v>-1.33</v>
      </c>
      <c r="J112" s="36">
        <v>0.3</v>
      </c>
      <c r="K112" s="36">
        <v>-18.876623478458701</v>
      </c>
      <c r="L112" s="36">
        <v>1.8773753595742304</v>
      </c>
      <c r="M112" s="36">
        <v>3.7547507191484608</v>
      </c>
      <c r="N112" s="138">
        <v>48.437499999999993</v>
      </c>
      <c r="O112" s="36">
        <v>2.4671052631578942</v>
      </c>
    </row>
    <row r="113" spans="1:15" x14ac:dyDescent="0.2">
      <c r="A113" s="31" t="s">
        <v>241</v>
      </c>
      <c r="B113" s="31" t="s">
        <v>242</v>
      </c>
      <c r="C113" s="32" t="s">
        <v>240</v>
      </c>
      <c r="D113" s="32">
        <v>2</v>
      </c>
      <c r="E113" s="32" t="s">
        <v>33</v>
      </c>
      <c r="F113" s="32">
        <v>67</v>
      </c>
      <c r="G113" s="32">
        <v>41</v>
      </c>
      <c r="H113" s="32">
        <v>66</v>
      </c>
      <c r="I113" s="36">
        <v>-1.27</v>
      </c>
      <c r="J113" s="36">
        <v>0.3</v>
      </c>
      <c r="K113" s="36">
        <v>-18.125673334629006</v>
      </c>
      <c r="L113" s="36">
        <v>1.8773753595742304</v>
      </c>
      <c r="M113" s="36">
        <v>3.7547507191484608</v>
      </c>
      <c r="N113" s="138">
        <v>48.930921052631568</v>
      </c>
      <c r="O113" s="36">
        <v>2.4671052631578942</v>
      </c>
    </row>
    <row r="114" spans="1:15" x14ac:dyDescent="0.2">
      <c r="A114" s="31" t="s">
        <v>243</v>
      </c>
      <c r="B114" s="31" t="s">
        <v>244</v>
      </c>
      <c r="C114" s="32" t="s">
        <v>240</v>
      </c>
      <c r="D114" s="32">
        <v>2</v>
      </c>
      <c r="E114" s="32" t="s">
        <v>33</v>
      </c>
      <c r="F114" s="32">
        <v>71</v>
      </c>
      <c r="G114" s="32">
        <v>41</v>
      </c>
      <c r="H114" s="32">
        <v>56</v>
      </c>
      <c r="I114" s="36">
        <v>-1.4</v>
      </c>
      <c r="J114" s="36">
        <v>0.3</v>
      </c>
      <c r="K114" s="36">
        <v>-19.752731979593339</v>
      </c>
      <c r="L114" s="36">
        <v>1.8773753595742304</v>
      </c>
      <c r="M114" s="36">
        <v>3.7547507191484608</v>
      </c>
      <c r="N114" s="138">
        <v>47.86184210526315</v>
      </c>
      <c r="O114" s="36">
        <v>2.4671052631578942</v>
      </c>
    </row>
    <row r="115" spans="1:15" x14ac:dyDescent="0.2">
      <c r="A115" s="31" t="s">
        <v>245</v>
      </c>
      <c r="B115" s="31" t="s">
        <v>246</v>
      </c>
      <c r="C115" s="32" t="s">
        <v>240</v>
      </c>
      <c r="D115" s="32">
        <v>3</v>
      </c>
      <c r="E115" s="32" t="s">
        <v>33</v>
      </c>
      <c r="F115" s="32">
        <v>76</v>
      </c>
      <c r="G115" s="32">
        <v>48</v>
      </c>
      <c r="H115" s="32">
        <v>68</v>
      </c>
      <c r="I115" s="36">
        <v>-0.83</v>
      </c>
      <c r="J115" s="36">
        <v>0.32</v>
      </c>
      <c r="K115" s="36">
        <v>-12.618705613211262</v>
      </c>
      <c r="L115" s="36">
        <v>2.0025337168791792</v>
      </c>
      <c r="M115" s="36">
        <v>4.0050674337583585</v>
      </c>
      <c r="N115" s="138">
        <v>52.54934210526315</v>
      </c>
      <c r="O115" s="36">
        <v>2.6315789473684208</v>
      </c>
    </row>
    <row r="116" spans="1:15" x14ac:dyDescent="0.2">
      <c r="A116" s="31" t="s">
        <v>247</v>
      </c>
      <c r="B116" s="31" t="s">
        <v>248</v>
      </c>
      <c r="C116" s="32" t="s">
        <v>240</v>
      </c>
      <c r="D116" s="32">
        <v>1</v>
      </c>
      <c r="E116" s="32" t="s">
        <v>109</v>
      </c>
      <c r="F116" s="32">
        <v>86</v>
      </c>
      <c r="G116" s="32">
        <v>69</v>
      </c>
      <c r="H116" s="32">
        <v>83</v>
      </c>
      <c r="I116" s="36">
        <v>0.42</v>
      </c>
      <c r="J116" s="36">
        <v>0.4</v>
      </c>
      <c r="K116" s="36">
        <v>3.0260890499073247</v>
      </c>
      <c r="L116" s="36">
        <v>2.5031671460989742</v>
      </c>
      <c r="M116" s="36">
        <v>5.0063342921979483</v>
      </c>
      <c r="N116" s="138">
        <v>62.828947368421048</v>
      </c>
      <c r="O116" s="36">
        <v>3.2894736842105261</v>
      </c>
    </row>
    <row r="117" spans="1:15" x14ac:dyDescent="0.2">
      <c r="A117" s="31" t="s">
        <v>249</v>
      </c>
      <c r="B117" s="31" t="s">
        <v>250</v>
      </c>
      <c r="C117" s="32" t="s">
        <v>240</v>
      </c>
      <c r="D117" s="32">
        <v>1</v>
      </c>
      <c r="E117" s="32" t="s">
        <v>58</v>
      </c>
      <c r="F117" s="32">
        <v>83</v>
      </c>
      <c r="G117" s="32">
        <v>56</v>
      </c>
      <c r="H117" s="32">
        <v>80</v>
      </c>
      <c r="I117" s="36">
        <v>-0.17</v>
      </c>
      <c r="J117" s="36">
        <v>0.32</v>
      </c>
      <c r="K117" s="36">
        <v>-4.3582540310846483</v>
      </c>
      <c r="L117" s="36">
        <v>2.0025337168791792</v>
      </c>
      <c r="M117" s="36">
        <v>4.0050674337583585</v>
      </c>
      <c r="N117" s="138">
        <v>57.976973684210513</v>
      </c>
      <c r="O117" s="36">
        <v>2.6315789473684208</v>
      </c>
    </row>
    <row r="118" spans="1:15" x14ac:dyDescent="0.2">
      <c r="A118" s="31" t="s">
        <v>251</v>
      </c>
      <c r="B118" s="31" t="s">
        <v>252</v>
      </c>
      <c r="C118" s="32" t="s">
        <v>240</v>
      </c>
      <c r="D118" s="32">
        <v>2</v>
      </c>
      <c r="E118" s="32" t="s">
        <v>58</v>
      </c>
      <c r="F118" s="32">
        <v>89</v>
      </c>
      <c r="G118" s="32">
        <v>70</v>
      </c>
      <c r="H118" s="32">
        <v>87</v>
      </c>
      <c r="I118" s="36">
        <v>0.75</v>
      </c>
      <c r="J118" s="36">
        <v>0.38</v>
      </c>
      <c r="K118" s="36">
        <v>7.156314840970631</v>
      </c>
      <c r="L118" s="36">
        <v>2.3780087887940256</v>
      </c>
      <c r="M118" s="36">
        <v>4.7560175775880511</v>
      </c>
      <c r="N118" s="138">
        <v>65.54276315789474</v>
      </c>
      <c r="O118" s="36">
        <v>3.125</v>
      </c>
    </row>
    <row r="119" spans="1:15" x14ac:dyDescent="0.2">
      <c r="A119" s="31" t="s">
        <v>253</v>
      </c>
      <c r="B119" s="31" t="s">
        <v>254</v>
      </c>
      <c r="C119" s="32" t="s">
        <v>240</v>
      </c>
      <c r="D119" s="32">
        <v>3</v>
      </c>
      <c r="E119" s="32" t="s">
        <v>33</v>
      </c>
      <c r="F119" s="32">
        <v>74</v>
      </c>
      <c r="G119" s="32">
        <v>59</v>
      </c>
      <c r="H119" s="32">
        <v>77</v>
      </c>
      <c r="I119" s="36">
        <v>-0.39</v>
      </c>
      <c r="J119" s="36">
        <v>0.3</v>
      </c>
      <c r="K119" s="36">
        <v>-7.1117378917935197</v>
      </c>
      <c r="L119" s="36">
        <v>1.8773753595742304</v>
      </c>
      <c r="M119" s="36">
        <v>3.7547507191484608</v>
      </c>
      <c r="N119" s="138">
        <v>56.167763157894726</v>
      </c>
      <c r="O119" s="36">
        <v>2.4671052631578942</v>
      </c>
    </row>
    <row r="120" spans="1:15" x14ac:dyDescent="0.2">
      <c r="A120" s="31" t="s">
        <v>255</v>
      </c>
      <c r="B120" s="31" t="s">
        <v>256</v>
      </c>
      <c r="C120" s="32" t="s">
        <v>240</v>
      </c>
      <c r="D120" s="32">
        <v>2</v>
      </c>
      <c r="E120" s="32" t="s">
        <v>33</v>
      </c>
      <c r="F120" s="32">
        <v>56</v>
      </c>
      <c r="G120" s="32">
        <v>36</v>
      </c>
      <c r="H120" s="32">
        <v>47</v>
      </c>
      <c r="I120" s="36">
        <v>-2.2999999999999998</v>
      </c>
      <c r="J120" s="36">
        <v>0.34</v>
      </c>
      <c r="K120" s="36">
        <v>-31.016984137038722</v>
      </c>
      <c r="L120" s="36">
        <v>2.1276920741841283</v>
      </c>
      <c r="M120" s="36">
        <v>4.2553841483682566</v>
      </c>
      <c r="N120" s="138">
        <v>40.460526315789473</v>
      </c>
      <c r="O120" s="36">
        <v>2.7960526315789478</v>
      </c>
    </row>
    <row r="121" spans="1:15" x14ac:dyDescent="0.2">
      <c r="A121" s="31" t="s">
        <v>257</v>
      </c>
      <c r="B121" s="31" t="s">
        <v>258</v>
      </c>
      <c r="C121" s="32" t="s">
        <v>240</v>
      </c>
      <c r="D121" s="32">
        <v>2</v>
      </c>
      <c r="E121" s="32" t="s">
        <v>33</v>
      </c>
      <c r="F121" s="32">
        <v>85</v>
      </c>
      <c r="G121" s="32">
        <v>69</v>
      </c>
      <c r="H121" s="32">
        <v>81</v>
      </c>
      <c r="I121" s="36">
        <v>0.3</v>
      </c>
      <c r="J121" s="36">
        <v>0.4</v>
      </c>
      <c r="K121" s="36">
        <v>1.5241887622479402</v>
      </c>
      <c r="L121" s="36">
        <v>2.5031671460989742</v>
      </c>
      <c r="M121" s="36">
        <v>5.0063342921979483</v>
      </c>
      <c r="N121" s="138">
        <v>61.842105263157883</v>
      </c>
      <c r="O121" s="36">
        <v>3.2894736842105261</v>
      </c>
    </row>
    <row r="122" spans="1:15" x14ac:dyDescent="0.2">
      <c r="A122" s="31" t="s">
        <v>259</v>
      </c>
      <c r="B122" s="31" t="s">
        <v>260</v>
      </c>
      <c r="C122" s="32" t="s">
        <v>240</v>
      </c>
      <c r="D122" s="32">
        <v>2</v>
      </c>
      <c r="E122" s="32" t="s">
        <v>33</v>
      </c>
      <c r="F122" s="32">
        <v>87</v>
      </c>
      <c r="G122" s="32">
        <v>57</v>
      </c>
      <c r="H122" s="32">
        <v>73</v>
      </c>
      <c r="I122" s="36">
        <v>-0.22</v>
      </c>
      <c r="J122" s="36">
        <v>0.32</v>
      </c>
      <c r="K122" s="36">
        <v>-4.9840458176093927</v>
      </c>
      <c r="L122" s="36">
        <v>2.0025337168791792</v>
      </c>
      <c r="M122" s="36">
        <v>4.0050674337583585</v>
      </c>
      <c r="N122" s="138">
        <v>57.565789473684198</v>
      </c>
      <c r="O122" s="36">
        <v>2.6315789473684208</v>
      </c>
    </row>
    <row r="123" spans="1:15" x14ac:dyDescent="0.2">
      <c r="A123" s="31" t="s">
        <v>261</v>
      </c>
      <c r="B123" s="31" t="s">
        <v>262</v>
      </c>
      <c r="C123" s="32" t="s">
        <v>240</v>
      </c>
      <c r="D123" s="32">
        <v>2</v>
      </c>
      <c r="E123" s="32" t="s">
        <v>58</v>
      </c>
      <c r="F123" s="32">
        <v>89</v>
      </c>
      <c r="G123" s="32">
        <v>67</v>
      </c>
      <c r="H123" s="32">
        <v>92</v>
      </c>
      <c r="I123" s="36">
        <v>0.82</v>
      </c>
      <c r="J123" s="36">
        <v>0.38</v>
      </c>
      <c r="K123" s="36">
        <v>8.0324233421052735</v>
      </c>
      <c r="L123" s="36">
        <v>2.3780087887940256</v>
      </c>
      <c r="M123" s="36">
        <v>4.7560175775880511</v>
      </c>
      <c r="N123" s="138">
        <v>66.118421052631575</v>
      </c>
      <c r="O123" s="36">
        <v>3.125</v>
      </c>
    </row>
    <row r="124" spans="1:15" x14ac:dyDescent="0.2">
      <c r="A124" s="31" t="s">
        <v>263</v>
      </c>
      <c r="B124" s="31" t="s">
        <v>264</v>
      </c>
      <c r="C124" s="32" t="s">
        <v>240</v>
      </c>
      <c r="D124" s="32">
        <v>2</v>
      </c>
      <c r="E124" s="32" t="s">
        <v>58</v>
      </c>
      <c r="F124" s="32">
        <v>77</v>
      </c>
      <c r="G124" s="32">
        <v>51</v>
      </c>
      <c r="H124" s="32">
        <v>67</v>
      </c>
      <c r="I124" s="36">
        <v>-0.75</v>
      </c>
      <c r="J124" s="36">
        <v>0.32</v>
      </c>
      <c r="K124" s="36">
        <v>-11.617438754771674</v>
      </c>
      <c r="L124" s="36">
        <v>2.0025337168791792</v>
      </c>
      <c r="M124" s="36">
        <v>4.0050674337583585</v>
      </c>
      <c r="N124" s="138">
        <v>53.20723684210526</v>
      </c>
      <c r="O124" s="36">
        <v>2.6315789473684208</v>
      </c>
    </row>
    <row r="125" spans="1:15" x14ac:dyDescent="0.2">
      <c r="A125" s="31" t="s">
        <v>265</v>
      </c>
      <c r="B125" s="31" t="s">
        <v>266</v>
      </c>
      <c r="C125" s="32" t="s">
        <v>240</v>
      </c>
      <c r="D125" s="32">
        <v>2</v>
      </c>
      <c r="E125" s="32" t="s">
        <v>58</v>
      </c>
      <c r="F125" s="32">
        <v>75</v>
      </c>
      <c r="G125" s="32">
        <v>53</v>
      </c>
      <c r="H125" s="32">
        <v>79</v>
      </c>
      <c r="I125" s="36">
        <v>-0.46</v>
      </c>
      <c r="J125" s="36">
        <v>0.3</v>
      </c>
      <c r="K125" s="36">
        <v>-7.9878463929281613</v>
      </c>
      <c r="L125" s="36">
        <v>1.8773753595742304</v>
      </c>
      <c r="M125" s="36">
        <v>3.7547507191484608</v>
      </c>
      <c r="N125" s="138">
        <v>55.592105263157883</v>
      </c>
      <c r="O125" s="36">
        <v>2.4671052631578942</v>
      </c>
    </row>
    <row r="126" spans="1:15" x14ac:dyDescent="0.2">
      <c r="A126" s="31" t="s">
        <v>267</v>
      </c>
      <c r="B126" s="31" t="s">
        <v>268</v>
      </c>
      <c r="C126" s="32" t="s">
        <v>240</v>
      </c>
      <c r="D126" s="32">
        <v>1</v>
      </c>
      <c r="E126" s="32" t="s">
        <v>109</v>
      </c>
      <c r="F126" s="32">
        <v>78</v>
      </c>
      <c r="G126" s="32">
        <v>59</v>
      </c>
      <c r="H126" s="32">
        <v>68</v>
      </c>
      <c r="I126" s="36">
        <v>-0.5</v>
      </c>
      <c r="J126" s="36">
        <v>0.3</v>
      </c>
      <c r="K126" s="36">
        <v>-8.4884798221479567</v>
      </c>
      <c r="L126" s="36">
        <v>1.8773753595742304</v>
      </c>
      <c r="M126" s="36">
        <v>3.7547507191484608</v>
      </c>
      <c r="N126" s="138">
        <v>55.263157894736842</v>
      </c>
      <c r="O126" s="36">
        <v>2.4671052631578942</v>
      </c>
    </row>
    <row r="127" spans="1:15" x14ac:dyDescent="0.2">
      <c r="A127" s="31" t="s">
        <v>269</v>
      </c>
      <c r="B127" s="31" t="s">
        <v>270</v>
      </c>
      <c r="C127" s="32" t="s">
        <v>240</v>
      </c>
      <c r="D127" s="32">
        <v>1</v>
      </c>
      <c r="E127" s="32" t="s">
        <v>109</v>
      </c>
      <c r="F127" s="32">
        <v>78</v>
      </c>
      <c r="G127" s="32">
        <v>67</v>
      </c>
      <c r="H127" s="32">
        <v>87</v>
      </c>
      <c r="I127" s="36">
        <v>0.19</v>
      </c>
      <c r="J127" s="36">
        <v>0.36</v>
      </c>
      <c r="K127" s="36">
        <v>0.14744683189350463</v>
      </c>
      <c r="L127" s="36">
        <v>2.2528504314890765</v>
      </c>
      <c r="M127" s="36">
        <v>4.505700862978153</v>
      </c>
      <c r="N127" s="138">
        <v>60.937499999999993</v>
      </c>
      <c r="O127" s="36">
        <v>2.960526315789473</v>
      </c>
    </row>
    <row r="128" spans="1:15" x14ac:dyDescent="0.2">
      <c r="A128" s="31" t="s">
        <v>271</v>
      </c>
      <c r="B128" s="31" t="s">
        <v>272</v>
      </c>
      <c r="C128" s="32" t="s">
        <v>240</v>
      </c>
      <c r="D128" s="32">
        <v>1</v>
      </c>
      <c r="E128" s="32" t="s">
        <v>109</v>
      </c>
      <c r="F128" s="32">
        <v>92</v>
      </c>
      <c r="G128" s="32">
        <v>78</v>
      </c>
      <c r="H128" s="32">
        <v>91</v>
      </c>
      <c r="I128" s="36">
        <v>1.33</v>
      </c>
      <c r="J128" s="36">
        <v>0.42</v>
      </c>
      <c r="K128" s="36">
        <v>14.415499564657656</v>
      </c>
      <c r="L128" s="36">
        <v>2.6283255034039228</v>
      </c>
      <c r="M128" s="36">
        <v>5.2566510068078456</v>
      </c>
      <c r="N128" s="138">
        <v>70.312499999999986</v>
      </c>
      <c r="O128" s="36">
        <v>3.4539473684210527</v>
      </c>
    </row>
    <row r="129" spans="1:15" x14ac:dyDescent="0.2">
      <c r="A129" s="31" t="s">
        <v>273</v>
      </c>
      <c r="B129" s="31" t="s">
        <v>274</v>
      </c>
      <c r="C129" s="32" t="s">
        <v>240</v>
      </c>
      <c r="D129" s="32">
        <v>1</v>
      </c>
      <c r="E129" s="32" t="s">
        <v>58</v>
      </c>
      <c r="F129" s="32">
        <v>73</v>
      </c>
      <c r="G129" s="32">
        <v>52</v>
      </c>
      <c r="H129" s="32">
        <v>66</v>
      </c>
      <c r="I129" s="36">
        <v>-0.86</v>
      </c>
      <c r="J129" s="36">
        <v>0.32</v>
      </c>
      <c r="K129" s="36">
        <v>-12.994180685126109</v>
      </c>
      <c r="L129" s="36">
        <v>2.0025337168791792</v>
      </c>
      <c r="M129" s="36">
        <v>4.0050674337583585</v>
      </c>
      <c r="N129" s="138">
        <v>52.302631578947356</v>
      </c>
      <c r="O129" s="36">
        <v>2.6315789473684208</v>
      </c>
    </row>
    <row r="130" spans="1:15" x14ac:dyDescent="0.2">
      <c r="A130" s="31" t="s">
        <v>275</v>
      </c>
      <c r="B130" s="31" t="s">
        <v>276</v>
      </c>
      <c r="C130" s="32" t="s">
        <v>240</v>
      </c>
      <c r="D130" s="32">
        <v>2</v>
      </c>
      <c r="E130" s="32" t="s">
        <v>58</v>
      </c>
      <c r="F130" s="32">
        <v>66</v>
      </c>
      <c r="G130" s="32">
        <v>36</v>
      </c>
      <c r="H130" s="32">
        <v>68</v>
      </c>
      <c r="I130" s="36">
        <v>-1.36</v>
      </c>
      <c r="J130" s="36">
        <v>0.3</v>
      </c>
      <c r="K130" s="36">
        <v>-19.252098550373546</v>
      </c>
      <c r="L130" s="36">
        <v>1.8773753595742304</v>
      </c>
      <c r="M130" s="36">
        <v>3.7547507191484608</v>
      </c>
      <c r="N130" s="138">
        <v>48.190789473684198</v>
      </c>
      <c r="O130" s="36">
        <v>2.4671052631578942</v>
      </c>
    </row>
    <row r="131" spans="1:15" x14ac:dyDescent="0.2">
      <c r="A131" s="31" t="s">
        <v>277</v>
      </c>
      <c r="B131" s="31" t="s">
        <v>278</v>
      </c>
      <c r="C131" s="32" t="s">
        <v>240</v>
      </c>
      <c r="D131" s="32">
        <v>2</v>
      </c>
      <c r="E131" s="32" t="s">
        <v>58</v>
      </c>
      <c r="F131" s="32">
        <v>70</v>
      </c>
      <c r="G131" s="32">
        <v>44</v>
      </c>
      <c r="H131" s="32">
        <v>57</v>
      </c>
      <c r="I131" s="36">
        <v>-1.33</v>
      </c>
      <c r="J131" s="36">
        <v>0.3</v>
      </c>
      <c r="K131" s="36">
        <v>-18.876623478458701</v>
      </c>
      <c r="L131" s="36">
        <v>1.8773753595742304</v>
      </c>
      <c r="M131" s="36">
        <v>3.7547507191484608</v>
      </c>
      <c r="N131" s="138">
        <v>48.437499999999993</v>
      </c>
      <c r="O131" s="36">
        <v>2.4671052631578942</v>
      </c>
    </row>
    <row r="132" spans="1:15" x14ac:dyDescent="0.2">
      <c r="A132" s="31" t="s">
        <v>279</v>
      </c>
      <c r="B132" s="31" t="s">
        <v>280</v>
      </c>
      <c r="C132" s="32" t="s">
        <v>240</v>
      </c>
      <c r="D132" s="32">
        <v>2</v>
      </c>
      <c r="E132" s="32" t="s">
        <v>223</v>
      </c>
      <c r="F132" s="32">
        <v>85</v>
      </c>
      <c r="G132" s="32">
        <v>60</v>
      </c>
      <c r="H132" s="32">
        <v>81</v>
      </c>
      <c r="I132" s="36">
        <v>0.01</v>
      </c>
      <c r="J132" s="36">
        <v>0.34</v>
      </c>
      <c r="K132" s="36">
        <v>-2.1054035995955718</v>
      </c>
      <c r="L132" s="36">
        <v>2.1276920741841283</v>
      </c>
      <c r="M132" s="36">
        <v>4.2553841483682566</v>
      </c>
      <c r="N132" s="138">
        <v>59.457236842105253</v>
      </c>
      <c r="O132" s="36">
        <v>2.7960526315789478</v>
      </c>
    </row>
    <row r="133" spans="1:15" x14ac:dyDescent="0.2">
      <c r="A133" s="31">
        <v>1280</v>
      </c>
      <c r="B133" s="31" t="s">
        <v>281</v>
      </c>
      <c r="C133" s="32" t="s">
        <v>240</v>
      </c>
      <c r="D133" s="32">
        <v>5</v>
      </c>
      <c r="E133" s="32" t="s">
        <v>67</v>
      </c>
      <c r="F133" s="32">
        <v>71</v>
      </c>
      <c r="G133" s="32">
        <v>47</v>
      </c>
      <c r="H133" s="32">
        <v>58</v>
      </c>
      <c r="I133" s="36">
        <v>-1.22</v>
      </c>
      <c r="J133" s="36">
        <v>0.3</v>
      </c>
      <c r="K133" s="36">
        <v>-17.499881548104263</v>
      </c>
      <c r="L133" s="36">
        <v>1.8773753595742304</v>
      </c>
      <c r="M133" s="36">
        <v>3.7547507191484608</v>
      </c>
      <c r="N133" s="138">
        <v>49.34210526315789</v>
      </c>
      <c r="O133" s="36">
        <v>2.4671052631578942</v>
      </c>
    </row>
    <row r="134" spans="1:15" x14ac:dyDescent="0.2">
      <c r="A134" s="31" t="s">
        <v>282</v>
      </c>
      <c r="B134" s="31" t="s">
        <v>283</v>
      </c>
      <c r="C134" s="32" t="s">
        <v>240</v>
      </c>
      <c r="D134" s="32">
        <v>4</v>
      </c>
      <c r="E134" s="32" t="s">
        <v>70</v>
      </c>
      <c r="F134" s="32">
        <v>86</v>
      </c>
      <c r="G134" s="32">
        <v>61</v>
      </c>
      <c r="H134" s="32">
        <v>76</v>
      </c>
      <c r="I134" s="36">
        <v>-7.0000000000000007E-2</v>
      </c>
      <c r="J134" s="36">
        <v>0.32</v>
      </c>
      <c r="K134" s="36">
        <v>-3.1066704580351616</v>
      </c>
      <c r="L134" s="36">
        <v>2.0025337168791792</v>
      </c>
      <c r="M134" s="36">
        <v>4.0050674337583585</v>
      </c>
      <c r="N134" s="138">
        <v>58.799342105263143</v>
      </c>
      <c r="O134" s="36">
        <v>2.6315789473684208</v>
      </c>
    </row>
    <row r="135" spans="1:15" x14ac:dyDescent="0.2">
      <c r="A135" s="31" t="s">
        <v>284</v>
      </c>
      <c r="B135" s="31" t="s">
        <v>285</v>
      </c>
      <c r="C135" s="32" t="s">
        <v>240</v>
      </c>
      <c r="D135" s="32">
        <v>3</v>
      </c>
      <c r="E135" s="32" t="s">
        <v>58</v>
      </c>
      <c r="F135" s="32">
        <v>71</v>
      </c>
      <c r="G135" s="32">
        <v>45</v>
      </c>
      <c r="H135" s="32">
        <v>58</v>
      </c>
      <c r="I135" s="36">
        <v>-1.27</v>
      </c>
      <c r="J135" s="36">
        <v>0.3</v>
      </c>
      <c r="K135" s="36">
        <v>-18.125673334629006</v>
      </c>
      <c r="L135" s="36">
        <v>1.8773753595742304</v>
      </c>
      <c r="M135" s="36">
        <v>3.7547507191484608</v>
      </c>
      <c r="N135" s="138">
        <v>48.930921052631568</v>
      </c>
      <c r="O135" s="36">
        <v>2.4671052631578942</v>
      </c>
    </row>
    <row r="136" spans="1:15" x14ac:dyDescent="0.2">
      <c r="A136" s="31" t="s">
        <v>286</v>
      </c>
      <c r="B136" s="31" t="s">
        <v>287</v>
      </c>
      <c r="C136" s="32" t="s">
        <v>240</v>
      </c>
      <c r="D136" s="32">
        <v>4</v>
      </c>
      <c r="E136" s="32" t="s">
        <v>70</v>
      </c>
      <c r="F136" s="32">
        <v>73</v>
      </c>
      <c r="G136" s="32">
        <v>54</v>
      </c>
      <c r="H136" s="32">
        <v>64</v>
      </c>
      <c r="I136" s="36">
        <v>-0.86</v>
      </c>
      <c r="J136" s="36">
        <v>0.32</v>
      </c>
      <c r="K136" s="36">
        <v>-12.994180685126109</v>
      </c>
      <c r="L136" s="36">
        <v>2.0025337168791792</v>
      </c>
      <c r="M136" s="36">
        <v>4.0050674337583585</v>
      </c>
      <c r="N136" s="138">
        <v>52.302631578947356</v>
      </c>
      <c r="O136" s="36">
        <v>2.6315789473684208</v>
      </c>
    </row>
    <row r="137" spans="1:15" x14ac:dyDescent="0.2">
      <c r="A137" s="31" t="s">
        <v>288</v>
      </c>
      <c r="B137" s="31" t="s">
        <v>289</v>
      </c>
      <c r="C137" s="32" t="s">
        <v>240</v>
      </c>
      <c r="D137" s="32">
        <v>2</v>
      </c>
      <c r="E137" s="32" t="s">
        <v>58</v>
      </c>
      <c r="F137" s="32">
        <v>87</v>
      </c>
      <c r="G137" s="32">
        <v>69</v>
      </c>
      <c r="H137" s="32">
        <v>65</v>
      </c>
      <c r="I137" s="36">
        <v>-0.12</v>
      </c>
      <c r="J137" s="36">
        <v>0.32</v>
      </c>
      <c r="K137" s="36">
        <v>-3.7324622445599052</v>
      </c>
      <c r="L137" s="36">
        <v>2.0025337168791792</v>
      </c>
      <c r="M137" s="36">
        <v>4.0050674337583585</v>
      </c>
      <c r="N137" s="138">
        <v>58.388157894736835</v>
      </c>
      <c r="O137" s="36">
        <v>2.6315789473684208</v>
      </c>
    </row>
    <row r="138" spans="1:15" x14ac:dyDescent="0.2">
      <c r="A138" s="31" t="s">
        <v>290</v>
      </c>
      <c r="B138" s="31" t="s">
        <v>291</v>
      </c>
      <c r="C138" s="32" t="s">
        <v>240</v>
      </c>
      <c r="D138" s="32">
        <v>3</v>
      </c>
      <c r="E138" s="32" t="s">
        <v>58</v>
      </c>
      <c r="F138" s="32">
        <v>78</v>
      </c>
      <c r="G138" s="32">
        <v>55</v>
      </c>
      <c r="H138" s="32">
        <v>78</v>
      </c>
      <c r="I138" s="36">
        <v>-0.36</v>
      </c>
      <c r="J138" s="36">
        <v>0.3</v>
      </c>
      <c r="K138" s="36">
        <v>-6.7362628198786734</v>
      </c>
      <c r="L138" s="36">
        <v>1.8773753595742304</v>
      </c>
      <c r="M138" s="36">
        <v>3.7547507191484608</v>
      </c>
      <c r="N138" s="138">
        <v>56.41447368421052</v>
      </c>
      <c r="O138" s="36">
        <v>2.4671052631578942</v>
      </c>
    </row>
    <row r="139" spans="1:15" x14ac:dyDescent="0.2">
      <c r="A139" s="31" t="s">
        <v>292</v>
      </c>
      <c r="B139" s="31" t="s">
        <v>293</v>
      </c>
      <c r="C139" s="32" t="s">
        <v>240</v>
      </c>
      <c r="D139" s="32">
        <v>3</v>
      </c>
      <c r="E139" s="32" t="s">
        <v>83</v>
      </c>
      <c r="F139" s="32">
        <v>80</v>
      </c>
      <c r="G139" s="32">
        <v>60</v>
      </c>
      <c r="H139" s="32">
        <v>66</v>
      </c>
      <c r="I139" s="36">
        <v>-0.48</v>
      </c>
      <c r="J139" s="36">
        <v>0.3</v>
      </c>
      <c r="K139" s="36">
        <v>-8.2381631075380586</v>
      </c>
      <c r="L139" s="36">
        <v>1.8773753595742304</v>
      </c>
      <c r="M139" s="36">
        <v>3.7547507191484608</v>
      </c>
      <c r="N139" s="138">
        <v>55.427631578947363</v>
      </c>
      <c r="O139" s="36">
        <v>2.4671052631578942</v>
      </c>
    </row>
    <row r="140" spans="1:15" x14ac:dyDescent="0.2">
      <c r="A140" s="31" t="s">
        <v>294</v>
      </c>
      <c r="B140" s="31" t="s">
        <v>295</v>
      </c>
      <c r="C140" s="32" t="s">
        <v>240</v>
      </c>
      <c r="D140" s="32">
        <v>3</v>
      </c>
      <c r="E140" s="32" t="s">
        <v>33</v>
      </c>
      <c r="F140" s="32">
        <v>70</v>
      </c>
      <c r="G140" s="32">
        <v>51</v>
      </c>
      <c r="H140" s="32">
        <v>73</v>
      </c>
      <c r="I140" s="36">
        <v>-0.78</v>
      </c>
      <c r="J140" s="36">
        <v>0.32</v>
      </c>
      <c r="K140" s="36">
        <v>-11.99291382668652</v>
      </c>
      <c r="L140" s="36">
        <v>2.0025337168791792</v>
      </c>
      <c r="M140" s="36">
        <v>4.0050674337583585</v>
      </c>
      <c r="N140" s="138">
        <v>52.960526315789465</v>
      </c>
      <c r="O140" s="36">
        <v>2.6315789473684208</v>
      </c>
    </row>
    <row r="141" spans="1:15" x14ac:dyDescent="0.2">
      <c r="A141" s="31" t="s">
        <v>296</v>
      </c>
      <c r="B141" s="31" t="s">
        <v>297</v>
      </c>
      <c r="C141" s="32" t="s">
        <v>240</v>
      </c>
      <c r="D141" s="32">
        <v>4</v>
      </c>
      <c r="E141" s="32" t="s">
        <v>83</v>
      </c>
      <c r="F141" s="32">
        <v>73</v>
      </c>
      <c r="G141" s="32">
        <v>57</v>
      </c>
      <c r="H141" s="32">
        <v>74</v>
      </c>
      <c r="I141" s="36">
        <v>-0.53</v>
      </c>
      <c r="J141" s="36">
        <v>0.3</v>
      </c>
      <c r="K141" s="36">
        <v>-8.8639548940628039</v>
      </c>
      <c r="L141" s="36">
        <v>1.8773753595742304</v>
      </c>
      <c r="M141" s="36">
        <v>3.7547507191484608</v>
      </c>
      <c r="N141" s="138">
        <v>55.016447368421055</v>
      </c>
      <c r="O141" s="36">
        <v>2.4671052631578942</v>
      </c>
    </row>
    <row r="142" spans="1:15" x14ac:dyDescent="0.2">
      <c r="A142" s="31" t="s">
        <v>298</v>
      </c>
      <c r="B142" s="31" t="s">
        <v>299</v>
      </c>
      <c r="C142" s="32" t="s">
        <v>240</v>
      </c>
      <c r="D142" s="32">
        <v>2</v>
      </c>
      <c r="E142" s="32" t="s">
        <v>109</v>
      </c>
      <c r="F142" s="32">
        <v>80</v>
      </c>
      <c r="G142" s="32">
        <v>63</v>
      </c>
      <c r="H142" s="32">
        <v>74</v>
      </c>
      <c r="I142" s="36">
        <v>-0.22</v>
      </c>
      <c r="J142" s="36">
        <v>0.32</v>
      </c>
      <c r="K142" s="36">
        <v>-4.9840458176093927</v>
      </c>
      <c r="L142" s="36">
        <v>2.0025337168791792</v>
      </c>
      <c r="M142" s="36">
        <v>4.0050674337583585</v>
      </c>
      <c r="N142" s="138">
        <v>57.565789473684198</v>
      </c>
      <c r="O142" s="36">
        <v>2.6315789473684208</v>
      </c>
    </row>
    <row r="143" spans="1:15" x14ac:dyDescent="0.2">
      <c r="A143" s="31" t="s">
        <v>300</v>
      </c>
      <c r="B143" s="31" t="s">
        <v>301</v>
      </c>
      <c r="C143" s="32" t="s">
        <v>240</v>
      </c>
      <c r="D143" s="32">
        <v>3</v>
      </c>
      <c r="E143" s="32" t="s">
        <v>58</v>
      </c>
      <c r="F143" s="32">
        <v>79</v>
      </c>
      <c r="G143" s="32">
        <v>59</v>
      </c>
      <c r="H143" s="32">
        <v>66</v>
      </c>
      <c r="I143" s="36">
        <v>-0.53</v>
      </c>
      <c r="J143" s="36">
        <v>0.3</v>
      </c>
      <c r="K143" s="36">
        <v>-8.8639548940628039</v>
      </c>
      <c r="L143" s="36">
        <v>1.8773753595742304</v>
      </c>
      <c r="M143" s="36">
        <v>3.7547507191484608</v>
      </c>
      <c r="N143" s="138">
        <v>55.016447368421055</v>
      </c>
      <c r="O143" s="36">
        <v>2.4671052631578942</v>
      </c>
    </row>
    <row r="144" spans="1:15" x14ac:dyDescent="0.2">
      <c r="A144" s="31" t="s">
        <v>302</v>
      </c>
      <c r="B144" s="31" t="s">
        <v>303</v>
      </c>
      <c r="C144" s="32" t="s">
        <v>240</v>
      </c>
      <c r="D144" s="32">
        <v>3</v>
      </c>
      <c r="E144" s="32" t="s">
        <v>83</v>
      </c>
      <c r="F144" s="32">
        <v>86</v>
      </c>
      <c r="G144" s="32">
        <v>64</v>
      </c>
      <c r="H144" s="32">
        <v>78</v>
      </c>
      <c r="I144" s="36">
        <v>0.06</v>
      </c>
      <c r="J144" s="36">
        <v>0.34</v>
      </c>
      <c r="K144" s="36">
        <v>-1.4796118130708287</v>
      </c>
      <c r="L144" s="36">
        <v>2.1276920741841283</v>
      </c>
      <c r="M144" s="36">
        <v>4.2553841483682566</v>
      </c>
      <c r="N144" s="138">
        <v>59.868421052631575</v>
      </c>
      <c r="O144" s="36">
        <v>2.7960526315789478</v>
      </c>
    </row>
    <row r="145" spans="1:15" x14ac:dyDescent="0.2">
      <c r="A145" s="31" t="s">
        <v>304</v>
      </c>
      <c r="B145" s="31" t="s">
        <v>305</v>
      </c>
      <c r="C145" s="32" t="s">
        <v>306</v>
      </c>
      <c r="D145" s="32">
        <v>1</v>
      </c>
      <c r="E145" s="32" t="s">
        <v>103</v>
      </c>
      <c r="F145" s="32">
        <v>90</v>
      </c>
      <c r="G145" s="32">
        <v>70</v>
      </c>
      <c r="H145" s="32">
        <v>95</v>
      </c>
      <c r="I145" s="36">
        <v>1.07</v>
      </c>
      <c r="J145" s="36">
        <v>0.4</v>
      </c>
      <c r="K145" s="36">
        <v>11.161382274728991</v>
      </c>
      <c r="L145" s="36">
        <v>2.5031671460989742</v>
      </c>
      <c r="M145" s="36">
        <v>5.0063342921979483</v>
      </c>
      <c r="N145" s="138">
        <v>68.17434210526315</v>
      </c>
      <c r="O145" s="36">
        <v>3.2894736842105261</v>
      </c>
    </row>
    <row r="146" spans="1:15" x14ac:dyDescent="0.2">
      <c r="A146" s="31" t="s">
        <v>307</v>
      </c>
      <c r="B146" s="31" t="s">
        <v>308</v>
      </c>
      <c r="C146" s="32" t="s">
        <v>306</v>
      </c>
      <c r="D146" s="32">
        <v>4</v>
      </c>
      <c r="E146" s="32" t="s">
        <v>70</v>
      </c>
      <c r="F146" s="32">
        <v>84</v>
      </c>
      <c r="G146" s="32">
        <v>67</v>
      </c>
      <c r="H146" s="32">
        <v>77</v>
      </c>
      <c r="I146" s="36">
        <v>0.06</v>
      </c>
      <c r="J146" s="36">
        <v>0.34</v>
      </c>
      <c r="K146" s="36">
        <v>-1.4796118130708287</v>
      </c>
      <c r="L146" s="36">
        <v>2.1276920741841283</v>
      </c>
      <c r="M146" s="36">
        <v>4.2553841483682566</v>
      </c>
      <c r="N146" s="138">
        <v>59.868421052631575</v>
      </c>
      <c r="O146" s="36">
        <v>2.7960526315789478</v>
      </c>
    </row>
    <row r="147" spans="1:15" x14ac:dyDescent="0.2">
      <c r="A147" s="31" t="s">
        <v>309</v>
      </c>
      <c r="B147" s="31" t="s">
        <v>310</v>
      </c>
      <c r="C147" s="32" t="s">
        <v>306</v>
      </c>
      <c r="D147" s="32">
        <v>2</v>
      </c>
      <c r="E147" s="32" t="s">
        <v>58</v>
      </c>
      <c r="F147" s="84" t="s">
        <v>679</v>
      </c>
      <c r="G147" s="84" t="s">
        <v>679</v>
      </c>
      <c r="H147" s="84" t="s">
        <v>679</v>
      </c>
      <c r="I147" s="36">
        <v>-7.22</v>
      </c>
      <c r="J147" s="36">
        <v>0.56000000000000005</v>
      </c>
      <c r="K147" s="36">
        <v>-92.594895931073481</v>
      </c>
      <c r="L147" s="36">
        <v>3.504434004538564</v>
      </c>
      <c r="M147" s="36">
        <v>7.008868009077128</v>
      </c>
      <c r="N147" s="138">
        <v>0</v>
      </c>
      <c r="O147" s="36">
        <v>4.6052631578947363</v>
      </c>
    </row>
    <row r="148" spans="1:15" x14ac:dyDescent="0.2">
      <c r="A148" s="31" t="s">
        <v>311</v>
      </c>
      <c r="B148" s="31" t="s">
        <v>312</v>
      </c>
      <c r="C148" s="32" t="s">
        <v>306</v>
      </c>
      <c r="D148" s="32">
        <v>3</v>
      </c>
      <c r="E148" s="32" t="s">
        <v>83</v>
      </c>
      <c r="F148" s="32">
        <v>82</v>
      </c>
      <c r="G148" s="32">
        <v>62</v>
      </c>
      <c r="H148" s="32">
        <v>77</v>
      </c>
      <c r="I148" s="36">
        <v>-0.12</v>
      </c>
      <c r="J148" s="36">
        <v>0.32</v>
      </c>
      <c r="K148" s="36">
        <v>-3.7324622445599052</v>
      </c>
      <c r="L148" s="36">
        <v>2.0025337168791792</v>
      </c>
      <c r="M148" s="36">
        <v>4.0050674337583585</v>
      </c>
      <c r="N148" s="138">
        <v>58.388157894736835</v>
      </c>
      <c r="O148" s="36">
        <v>2.6315789473684208</v>
      </c>
    </row>
    <row r="149" spans="1:15" x14ac:dyDescent="0.2">
      <c r="A149" s="31" t="s">
        <v>313</v>
      </c>
      <c r="B149" s="31" t="s">
        <v>314</v>
      </c>
      <c r="C149" s="32" t="s">
        <v>306</v>
      </c>
      <c r="D149" s="32">
        <v>3</v>
      </c>
      <c r="E149" s="32" t="s">
        <v>83</v>
      </c>
      <c r="F149" s="32">
        <v>86</v>
      </c>
      <c r="G149" s="32">
        <v>73</v>
      </c>
      <c r="H149" s="32">
        <v>81</v>
      </c>
      <c r="I149" s="36">
        <v>0.5</v>
      </c>
      <c r="J149" s="36">
        <v>0.42</v>
      </c>
      <c r="K149" s="36">
        <v>4.0273559083469141</v>
      </c>
      <c r="L149" s="36">
        <v>2.6283255034039228</v>
      </c>
      <c r="M149" s="36">
        <v>5.2566510068078456</v>
      </c>
      <c r="N149" s="138">
        <v>63.486842105263158</v>
      </c>
      <c r="O149" s="36">
        <v>3.4539473684210527</v>
      </c>
    </row>
    <row r="150" spans="1:15" x14ac:dyDescent="0.2">
      <c r="A150" s="31" t="s">
        <v>315</v>
      </c>
      <c r="B150" s="31" t="s">
        <v>316</v>
      </c>
      <c r="C150" s="32" t="s">
        <v>306</v>
      </c>
      <c r="D150" s="32">
        <v>4</v>
      </c>
      <c r="E150" s="32" t="s">
        <v>33</v>
      </c>
      <c r="F150" s="32">
        <v>85</v>
      </c>
      <c r="G150" s="32">
        <v>68</v>
      </c>
      <c r="H150" s="32">
        <v>82</v>
      </c>
      <c r="I150" s="36">
        <v>0.3</v>
      </c>
      <c r="J150" s="36">
        <v>0.4</v>
      </c>
      <c r="K150" s="36">
        <v>1.5241887622479402</v>
      </c>
      <c r="L150" s="36">
        <v>2.5031671460989742</v>
      </c>
      <c r="M150" s="36">
        <v>5.0063342921979483</v>
      </c>
      <c r="N150" s="138">
        <v>61.842105263157883</v>
      </c>
      <c r="O150" s="36">
        <v>3.2894736842105261</v>
      </c>
    </row>
    <row r="151" spans="1:15" x14ac:dyDescent="0.2">
      <c r="A151" s="31" t="s">
        <v>317</v>
      </c>
      <c r="B151" s="31" t="s">
        <v>318</v>
      </c>
      <c r="C151" s="32" t="s">
        <v>319</v>
      </c>
      <c r="D151" s="32">
        <v>3</v>
      </c>
      <c r="E151" s="32" t="s">
        <v>33</v>
      </c>
      <c r="F151" s="32">
        <v>82</v>
      </c>
      <c r="G151" s="32">
        <v>55</v>
      </c>
      <c r="H151" s="32">
        <v>81</v>
      </c>
      <c r="I151" s="36">
        <v>-0.2</v>
      </c>
      <c r="J151" s="36">
        <v>0.32</v>
      </c>
      <c r="K151" s="36">
        <v>-4.7337291029994946</v>
      </c>
      <c r="L151" s="36">
        <v>2.0025337168791792</v>
      </c>
      <c r="M151" s="36">
        <v>4.0050674337583585</v>
      </c>
      <c r="N151" s="138">
        <v>57.730263157894726</v>
      </c>
      <c r="O151" s="36">
        <v>2.6315789473684208</v>
      </c>
    </row>
    <row r="152" spans="1:15" x14ac:dyDescent="0.2">
      <c r="A152" s="31" t="s">
        <v>320</v>
      </c>
      <c r="B152" s="31" t="s">
        <v>321</v>
      </c>
      <c r="C152" s="32" t="s">
        <v>319</v>
      </c>
      <c r="D152" s="32">
        <v>3</v>
      </c>
      <c r="E152" s="32" t="s">
        <v>33</v>
      </c>
      <c r="F152" s="32">
        <v>72</v>
      </c>
      <c r="G152" s="32">
        <v>49</v>
      </c>
      <c r="H152" s="32">
        <v>72</v>
      </c>
      <c r="I152" s="36">
        <v>-0.8</v>
      </c>
      <c r="J152" s="36">
        <v>0.32</v>
      </c>
      <c r="K152" s="36">
        <v>-12.243230541296418</v>
      </c>
      <c r="L152" s="36">
        <v>2.0025337168791792</v>
      </c>
      <c r="M152" s="36">
        <v>4.0050674337583585</v>
      </c>
      <c r="N152" s="138">
        <v>52.796052631578945</v>
      </c>
      <c r="O152" s="36">
        <v>2.6315789473684208</v>
      </c>
    </row>
    <row r="153" spans="1:15" x14ac:dyDescent="0.2">
      <c r="A153" s="31" t="s">
        <v>322</v>
      </c>
      <c r="B153" s="31" t="s">
        <v>323</v>
      </c>
      <c r="C153" s="32" t="s">
        <v>319</v>
      </c>
      <c r="D153" s="32">
        <v>1</v>
      </c>
      <c r="E153" s="32" t="s">
        <v>33</v>
      </c>
      <c r="F153" s="32">
        <v>92</v>
      </c>
      <c r="G153" s="32">
        <v>83</v>
      </c>
      <c r="H153" s="32">
        <v>91</v>
      </c>
      <c r="I153" s="36">
        <v>1.55</v>
      </c>
      <c r="J153" s="36">
        <v>0.4</v>
      </c>
      <c r="K153" s="36">
        <v>17.168983425366527</v>
      </c>
      <c r="L153" s="36">
        <v>2.5031671460989742</v>
      </c>
      <c r="M153" s="36">
        <v>5.0063342921979483</v>
      </c>
      <c r="N153" s="138">
        <v>72.12171052631578</v>
      </c>
      <c r="O153" s="36">
        <v>3.2894736842105261</v>
      </c>
    </row>
    <row r="154" spans="1:15" x14ac:dyDescent="0.2">
      <c r="A154" s="31" t="s">
        <v>324</v>
      </c>
      <c r="B154" s="31" t="s">
        <v>325</v>
      </c>
      <c r="C154" s="32" t="s">
        <v>319</v>
      </c>
      <c r="D154" s="32">
        <v>2</v>
      </c>
      <c r="E154" s="32" t="s">
        <v>33</v>
      </c>
      <c r="F154" s="32">
        <v>78</v>
      </c>
      <c r="G154" s="32">
        <v>61</v>
      </c>
      <c r="H154" s="32">
        <v>64</v>
      </c>
      <c r="I154" s="36">
        <v>-0.55000000000000004</v>
      </c>
      <c r="J154" s="36">
        <v>0.3</v>
      </c>
      <c r="K154" s="36">
        <v>-9.1142716086727003</v>
      </c>
      <c r="L154" s="36">
        <v>1.8773753595742304</v>
      </c>
      <c r="M154" s="36">
        <v>3.7547507191484608</v>
      </c>
      <c r="N154" s="138">
        <v>54.85197368421052</v>
      </c>
      <c r="O154" s="36">
        <v>2.4671052631578942</v>
      </c>
    </row>
    <row r="155" spans="1:15" x14ac:dyDescent="0.2">
      <c r="A155" s="31" t="s">
        <v>326</v>
      </c>
      <c r="B155" s="31" t="s">
        <v>327</v>
      </c>
      <c r="C155" s="32" t="s">
        <v>319</v>
      </c>
      <c r="D155" s="32">
        <v>2</v>
      </c>
      <c r="E155" s="32" t="s">
        <v>109</v>
      </c>
      <c r="F155" s="32">
        <v>74</v>
      </c>
      <c r="G155" s="32">
        <v>42</v>
      </c>
      <c r="H155" s="32">
        <v>76</v>
      </c>
      <c r="I155" s="36">
        <v>-0.83</v>
      </c>
      <c r="J155" s="36">
        <v>0.32</v>
      </c>
      <c r="K155" s="36">
        <v>-12.618705613211262</v>
      </c>
      <c r="L155" s="36">
        <v>2.0025337168791792</v>
      </c>
      <c r="M155" s="36">
        <v>4.0050674337583585</v>
      </c>
      <c r="N155" s="138">
        <v>52.54934210526315</v>
      </c>
      <c r="O155" s="36">
        <v>2.6315789473684208</v>
      </c>
    </row>
    <row r="156" spans="1:15" x14ac:dyDescent="0.2">
      <c r="A156" s="31" t="s">
        <v>328</v>
      </c>
      <c r="B156" s="31" t="s">
        <v>329</v>
      </c>
      <c r="C156" s="32" t="s">
        <v>319</v>
      </c>
      <c r="D156" s="32">
        <v>2</v>
      </c>
      <c r="E156" s="32" t="s">
        <v>109</v>
      </c>
      <c r="F156" s="32">
        <v>81</v>
      </c>
      <c r="G156" s="32">
        <v>64</v>
      </c>
      <c r="H156" s="32">
        <v>76</v>
      </c>
      <c r="I156" s="36">
        <v>-0.12</v>
      </c>
      <c r="J156" s="36">
        <v>0.32</v>
      </c>
      <c r="K156" s="36">
        <v>-3.7324622445599052</v>
      </c>
      <c r="L156" s="36">
        <v>2.0025337168791792</v>
      </c>
      <c r="M156" s="36">
        <v>4.0050674337583585</v>
      </c>
      <c r="N156" s="138">
        <v>58.388157894736835</v>
      </c>
      <c r="O156" s="36">
        <v>2.6315789473684208</v>
      </c>
    </row>
    <row r="157" spans="1:15" x14ac:dyDescent="0.2">
      <c r="A157" s="31" t="s">
        <v>330</v>
      </c>
      <c r="B157" s="31" t="s">
        <v>331</v>
      </c>
      <c r="C157" s="32" t="s">
        <v>319</v>
      </c>
      <c r="D157" s="32">
        <v>1</v>
      </c>
      <c r="E157" s="32" t="s">
        <v>223</v>
      </c>
      <c r="F157" s="32">
        <v>84</v>
      </c>
      <c r="G157" s="32">
        <v>68</v>
      </c>
      <c r="H157" s="32">
        <v>82</v>
      </c>
      <c r="I157" s="36">
        <v>0.26</v>
      </c>
      <c r="J157" s="36">
        <v>0.38</v>
      </c>
      <c r="K157" s="36">
        <v>1.0235553330281457</v>
      </c>
      <c r="L157" s="36">
        <v>2.3780087887940256</v>
      </c>
      <c r="M157" s="36">
        <v>4.7560175775880511</v>
      </c>
      <c r="N157" s="138">
        <v>61.513157894736835</v>
      </c>
      <c r="O157" s="36">
        <v>3.125</v>
      </c>
    </row>
    <row r="158" spans="1:15" x14ac:dyDescent="0.2">
      <c r="A158" s="31" t="s">
        <v>332</v>
      </c>
      <c r="B158" s="31" t="s">
        <v>333</v>
      </c>
      <c r="C158" s="32" t="s">
        <v>319</v>
      </c>
      <c r="D158" s="32">
        <v>1</v>
      </c>
      <c r="E158" s="32" t="s">
        <v>109</v>
      </c>
      <c r="F158" s="32">
        <v>83</v>
      </c>
      <c r="G158" s="32">
        <v>59</v>
      </c>
      <c r="H158" s="32">
        <v>79</v>
      </c>
      <c r="I158" s="36">
        <v>-0.12</v>
      </c>
      <c r="J158" s="36">
        <v>0.32</v>
      </c>
      <c r="K158" s="36">
        <v>-3.7324622445599052</v>
      </c>
      <c r="L158" s="36">
        <v>2.0025337168791792</v>
      </c>
      <c r="M158" s="36">
        <v>4.0050674337583585</v>
      </c>
      <c r="N158" s="138">
        <v>58.388157894736835</v>
      </c>
      <c r="O158" s="36">
        <v>2.6315789473684208</v>
      </c>
    </row>
    <row r="159" spans="1:15" x14ac:dyDescent="0.2">
      <c r="A159" s="31" t="s">
        <v>334</v>
      </c>
      <c r="B159" s="31" t="s">
        <v>335</v>
      </c>
      <c r="C159" s="32" t="s">
        <v>319</v>
      </c>
      <c r="D159" s="32">
        <v>1</v>
      </c>
      <c r="E159" s="32" t="s">
        <v>223</v>
      </c>
      <c r="F159" s="32">
        <v>81</v>
      </c>
      <c r="G159" s="32">
        <v>62</v>
      </c>
      <c r="H159" s="32">
        <v>70</v>
      </c>
      <c r="I159" s="36">
        <v>-0.32</v>
      </c>
      <c r="J159" s="36">
        <v>0.3</v>
      </c>
      <c r="K159" s="36">
        <v>-6.2356293906588798</v>
      </c>
      <c r="L159" s="36">
        <v>1.8773753595742304</v>
      </c>
      <c r="M159" s="36">
        <v>3.7547507191484608</v>
      </c>
      <c r="N159" s="138">
        <v>56.743421052631568</v>
      </c>
      <c r="O159" s="36">
        <v>2.4671052631578942</v>
      </c>
    </row>
    <row r="160" spans="1:15" x14ac:dyDescent="0.2">
      <c r="A160" s="31" t="s">
        <v>336</v>
      </c>
      <c r="B160" s="31" t="s">
        <v>337</v>
      </c>
      <c r="C160" s="32" t="s">
        <v>319</v>
      </c>
      <c r="D160" s="32">
        <v>1</v>
      </c>
      <c r="E160" s="32" t="s">
        <v>164</v>
      </c>
      <c r="F160" s="32">
        <v>84</v>
      </c>
      <c r="G160" s="32">
        <v>60</v>
      </c>
      <c r="H160" s="32">
        <v>79</v>
      </c>
      <c r="I160" s="36">
        <v>-7.0000000000000007E-2</v>
      </c>
      <c r="J160" s="36">
        <v>0.32</v>
      </c>
      <c r="K160" s="36">
        <v>-3.1066704580351616</v>
      </c>
      <c r="L160" s="36">
        <v>2.0025337168791792</v>
      </c>
      <c r="M160" s="36">
        <v>4.0050674337583585</v>
      </c>
      <c r="N160" s="138">
        <v>58.799342105263143</v>
      </c>
      <c r="O160" s="36">
        <v>2.6315789473684208</v>
      </c>
    </row>
    <row r="161" spans="1:15" x14ac:dyDescent="0.2">
      <c r="A161" s="31" t="s">
        <v>338</v>
      </c>
      <c r="B161" s="31" t="s">
        <v>339</v>
      </c>
      <c r="C161" s="32" t="s">
        <v>319</v>
      </c>
      <c r="D161" s="32">
        <v>1</v>
      </c>
      <c r="E161" s="32" t="s">
        <v>58</v>
      </c>
      <c r="F161" s="32">
        <v>77</v>
      </c>
      <c r="G161" s="32">
        <v>51</v>
      </c>
      <c r="H161" s="32">
        <v>77</v>
      </c>
      <c r="I161" s="36">
        <v>-0.5</v>
      </c>
      <c r="J161" s="36">
        <v>0.3</v>
      </c>
      <c r="K161" s="36">
        <v>-8.4884798221479567</v>
      </c>
      <c r="L161" s="36">
        <v>1.8773753595742304</v>
      </c>
      <c r="M161" s="36">
        <v>3.7547507191484608</v>
      </c>
      <c r="N161" s="138">
        <v>55.263157894736842</v>
      </c>
      <c r="O161" s="36">
        <v>2.4671052631578942</v>
      </c>
    </row>
    <row r="162" spans="1:15" x14ac:dyDescent="0.2">
      <c r="A162" s="31" t="s">
        <v>340</v>
      </c>
      <c r="B162" s="31" t="s">
        <v>341</v>
      </c>
      <c r="C162" s="32" t="s">
        <v>319</v>
      </c>
      <c r="D162" s="32">
        <v>3</v>
      </c>
      <c r="E162" s="32" t="s">
        <v>33</v>
      </c>
      <c r="F162" s="32">
        <v>75</v>
      </c>
      <c r="G162" s="32">
        <v>63</v>
      </c>
      <c r="H162" s="32">
        <v>77</v>
      </c>
      <c r="I162" s="36">
        <v>-0.27</v>
      </c>
      <c r="J162" s="36">
        <v>0.3</v>
      </c>
      <c r="K162" s="36">
        <v>-5.6098376041341362</v>
      </c>
      <c r="L162" s="36">
        <v>1.8773753595742304</v>
      </c>
      <c r="M162" s="36">
        <v>3.7547507191484608</v>
      </c>
      <c r="N162" s="138">
        <v>57.154605263157883</v>
      </c>
      <c r="O162" s="36">
        <v>2.4671052631578942</v>
      </c>
    </row>
    <row r="163" spans="1:15" x14ac:dyDescent="0.2">
      <c r="A163" s="31" t="s">
        <v>342</v>
      </c>
      <c r="B163" s="31" t="s">
        <v>343</v>
      </c>
      <c r="C163" s="32" t="s">
        <v>319</v>
      </c>
      <c r="D163" s="32">
        <v>3</v>
      </c>
      <c r="E163" s="32" t="s">
        <v>33</v>
      </c>
      <c r="F163" s="32">
        <v>82</v>
      </c>
      <c r="G163" s="32">
        <v>58</v>
      </c>
      <c r="H163" s="32">
        <v>78</v>
      </c>
      <c r="I163" s="36">
        <v>-0.2</v>
      </c>
      <c r="J163" s="36">
        <v>0.32</v>
      </c>
      <c r="K163" s="36">
        <v>-4.7337291029994946</v>
      </c>
      <c r="L163" s="36">
        <v>2.0025337168791792</v>
      </c>
      <c r="M163" s="36">
        <v>4.0050674337583585</v>
      </c>
      <c r="N163" s="138">
        <v>57.730263157894726</v>
      </c>
      <c r="O163" s="36">
        <v>2.6315789473684208</v>
      </c>
    </row>
    <row r="164" spans="1:15" x14ac:dyDescent="0.2">
      <c r="A164" s="31" t="s">
        <v>344</v>
      </c>
      <c r="B164" s="31" t="s">
        <v>345</v>
      </c>
      <c r="C164" s="32" t="s">
        <v>319</v>
      </c>
      <c r="D164" s="32">
        <v>1</v>
      </c>
      <c r="E164" s="32" t="s">
        <v>109</v>
      </c>
      <c r="F164" s="32">
        <v>82</v>
      </c>
      <c r="G164" s="32">
        <v>54</v>
      </c>
      <c r="H164" s="32">
        <v>84</v>
      </c>
      <c r="I164" s="36">
        <v>-0.15</v>
      </c>
      <c r="J164" s="36">
        <v>0.32</v>
      </c>
      <c r="K164" s="36">
        <v>-4.107937316474751</v>
      </c>
      <c r="L164" s="36">
        <v>2.0025337168791792</v>
      </c>
      <c r="M164" s="36">
        <v>4.0050674337583585</v>
      </c>
      <c r="N164" s="138">
        <v>58.141447368421048</v>
      </c>
      <c r="O164" s="36">
        <v>2.6315789473684208</v>
      </c>
    </row>
    <row r="165" spans="1:15" x14ac:dyDescent="0.2">
      <c r="A165" s="31" t="s">
        <v>346</v>
      </c>
      <c r="B165" s="31" t="s">
        <v>347</v>
      </c>
      <c r="C165" s="32" t="s">
        <v>319</v>
      </c>
      <c r="D165" s="32">
        <v>1</v>
      </c>
      <c r="E165" s="32" t="s">
        <v>33</v>
      </c>
      <c r="F165" s="32">
        <v>79</v>
      </c>
      <c r="G165" s="32">
        <v>64</v>
      </c>
      <c r="H165" s="32">
        <v>85</v>
      </c>
      <c r="I165" s="36">
        <v>0.06</v>
      </c>
      <c r="J165" s="36">
        <v>0.34</v>
      </c>
      <c r="K165" s="36">
        <v>-1.4796118130708287</v>
      </c>
      <c r="L165" s="36">
        <v>2.1276920741841283</v>
      </c>
      <c r="M165" s="36">
        <v>4.2553841483682566</v>
      </c>
      <c r="N165" s="138">
        <v>59.868421052631575</v>
      </c>
      <c r="O165" s="36">
        <v>2.7960526315789478</v>
      </c>
    </row>
    <row r="166" spans="1:15" x14ac:dyDescent="0.2">
      <c r="A166" s="31" t="s">
        <v>348</v>
      </c>
      <c r="B166" s="31" t="s">
        <v>349</v>
      </c>
      <c r="C166" s="32" t="s">
        <v>319</v>
      </c>
      <c r="D166" s="32">
        <v>1</v>
      </c>
      <c r="E166" s="32" t="s">
        <v>58</v>
      </c>
      <c r="F166" s="32">
        <v>94</v>
      </c>
      <c r="G166" s="32">
        <v>71</v>
      </c>
      <c r="H166" s="32">
        <v>91</v>
      </c>
      <c r="I166" s="36">
        <v>1.1100000000000001</v>
      </c>
      <c r="J166" s="36">
        <v>0.4</v>
      </c>
      <c r="K166" s="36">
        <v>11.662015703948786</v>
      </c>
      <c r="L166" s="36">
        <v>2.5031671460989742</v>
      </c>
      <c r="M166" s="36">
        <v>5.0063342921979483</v>
      </c>
      <c r="N166" s="138">
        <v>68.503289473684205</v>
      </c>
      <c r="O166" s="36">
        <v>3.2894736842105261</v>
      </c>
    </row>
    <row r="167" spans="1:15" x14ac:dyDescent="0.2">
      <c r="A167" s="31" t="s">
        <v>350</v>
      </c>
      <c r="B167" s="31" t="s">
        <v>351</v>
      </c>
      <c r="C167" s="32" t="s">
        <v>319</v>
      </c>
      <c r="D167" s="32">
        <v>1</v>
      </c>
      <c r="E167" s="32" t="s">
        <v>109</v>
      </c>
      <c r="F167" s="32">
        <v>93</v>
      </c>
      <c r="G167" s="32">
        <v>88</v>
      </c>
      <c r="H167" s="32">
        <v>91</v>
      </c>
      <c r="I167" s="36">
        <v>1.76</v>
      </c>
      <c r="J167" s="36">
        <v>0.36</v>
      </c>
      <c r="K167" s="36">
        <v>19.797308928770452</v>
      </c>
      <c r="L167" s="36">
        <v>2.2528504314890765</v>
      </c>
      <c r="M167" s="36">
        <v>4.505700862978153</v>
      </c>
      <c r="N167" s="138">
        <v>73.848684210526301</v>
      </c>
      <c r="O167" s="36">
        <v>2.960526315789473</v>
      </c>
    </row>
    <row r="168" spans="1:15" x14ac:dyDescent="0.2">
      <c r="A168" s="31" t="s">
        <v>352</v>
      </c>
      <c r="B168" s="31" t="s">
        <v>353</v>
      </c>
      <c r="C168" s="32" t="s">
        <v>319</v>
      </c>
      <c r="D168" s="32">
        <v>1</v>
      </c>
      <c r="E168" s="32" t="s">
        <v>109</v>
      </c>
      <c r="F168" s="32">
        <v>93</v>
      </c>
      <c r="G168" s="32">
        <v>66</v>
      </c>
      <c r="H168" s="32">
        <v>86</v>
      </c>
      <c r="I168" s="36">
        <v>0.71</v>
      </c>
      <c r="J168" s="36">
        <v>0.4</v>
      </c>
      <c r="K168" s="36">
        <v>6.6556814117508365</v>
      </c>
      <c r="L168" s="36">
        <v>2.5031671460989742</v>
      </c>
      <c r="M168" s="36">
        <v>5.0063342921979483</v>
      </c>
      <c r="N168" s="138">
        <v>65.213815789473671</v>
      </c>
      <c r="O168" s="36">
        <v>3.2894736842105261</v>
      </c>
    </row>
    <row r="169" spans="1:15" x14ac:dyDescent="0.2">
      <c r="A169" s="31" t="s">
        <v>354</v>
      </c>
      <c r="B169" s="31" t="s">
        <v>355</v>
      </c>
      <c r="C169" s="32" t="s">
        <v>319</v>
      </c>
      <c r="D169" s="32">
        <v>1</v>
      </c>
      <c r="E169" s="32" t="s">
        <v>109</v>
      </c>
      <c r="F169" s="32">
        <v>89</v>
      </c>
      <c r="G169" s="32">
        <v>70</v>
      </c>
      <c r="H169" s="32">
        <v>82</v>
      </c>
      <c r="I169" s="36">
        <v>0.55000000000000004</v>
      </c>
      <c r="J169" s="36">
        <v>0.42</v>
      </c>
      <c r="K169" s="36">
        <v>4.6531476948716586</v>
      </c>
      <c r="L169" s="36">
        <v>2.6283255034039228</v>
      </c>
      <c r="M169" s="36">
        <v>5.2566510068078456</v>
      </c>
      <c r="N169" s="138">
        <v>63.898026315789465</v>
      </c>
      <c r="O169" s="36">
        <v>3.4539473684210527</v>
      </c>
    </row>
    <row r="170" spans="1:15" x14ac:dyDescent="0.2">
      <c r="A170" s="31" t="s">
        <v>356</v>
      </c>
      <c r="B170" s="31" t="s">
        <v>357</v>
      </c>
      <c r="C170" s="32" t="s">
        <v>319</v>
      </c>
      <c r="D170" s="32">
        <v>1</v>
      </c>
      <c r="E170" s="32" t="s">
        <v>103</v>
      </c>
      <c r="F170" s="32">
        <v>78</v>
      </c>
      <c r="G170" s="32">
        <v>61</v>
      </c>
      <c r="H170" s="32">
        <v>83</v>
      </c>
      <c r="I170" s="36">
        <v>-0.1</v>
      </c>
      <c r="J170" s="36">
        <v>0.32</v>
      </c>
      <c r="K170" s="36">
        <v>-3.4821455299500084</v>
      </c>
      <c r="L170" s="36">
        <v>2.0025337168791792</v>
      </c>
      <c r="M170" s="36">
        <v>4.0050674337583585</v>
      </c>
      <c r="N170" s="138">
        <v>58.55263157894737</v>
      </c>
      <c r="O170" s="36">
        <v>2.6315789473684208</v>
      </c>
    </row>
    <row r="171" spans="1:15" x14ac:dyDescent="0.2">
      <c r="A171" s="31" t="s">
        <v>358</v>
      </c>
      <c r="B171" s="31" t="s">
        <v>359</v>
      </c>
      <c r="C171" s="32" t="s">
        <v>319</v>
      </c>
      <c r="D171" s="32">
        <v>1</v>
      </c>
      <c r="E171" s="32" t="s">
        <v>164</v>
      </c>
      <c r="F171" s="32">
        <v>90</v>
      </c>
      <c r="G171" s="32">
        <v>68</v>
      </c>
      <c r="H171" s="32">
        <v>83</v>
      </c>
      <c r="I171" s="36">
        <v>0.55000000000000004</v>
      </c>
      <c r="J171" s="36">
        <v>0.42</v>
      </c>
      <c r="K171" s="36">
        <v>4.6531476948716586</v>
      </c>
      <c r="L171" s="36">
        <v>2.6283255034039228</v>
      </c>
      <c r="M171" s="36">
        <v>5.2566510068078456</v>
      </c>
      <c r="N171" s="138">
        <v>63.898026315789465</v>
      </c>
      <c r="O171" s="36">
        <v>3.4539473684210527</v>
      </c>
    </row>
    <row r="172" spans="1:15" x14ac:dyDescent="0.2">
      <c r="A172" s="31" t="s">
        <v>360</v>
      </c>
      <c r="B172" s="31" t="s">
        <v>361</v>
      </c>
      <c r="C172" s="32" t="s">
        <v>319</v>
      </c>
      <c r="D172" s="32">
        <v>1</v>
      </c>
      <c r="E172" s="32" t="s">
        <v>109</v>
      </c>
      <c r="F172" s="32">
        <v>92</v>
      </c>
      <c r="G172" s="32">
        <v>78</v>
      </c>
      <c r="H172" s="32">
        <v>90</v>
      </c>
      <c r="I172" s="36">
        <v>1.28</v>
      </c>
      <c r="J172" s="36">
        <v>0.42</v>
      </c>
      <c r="K172" s="36">
        <v>13.789707778132913</v>
      </c>
      <c r="L172" s="36">
        <v>2.6283255034039228</v>
      </c>
      <c r="M172" s="36">
        <v>5.2566510068078456</v>
      </c>
      <c r="N172" s="138">
        <v>69.901315789473671</v>
      </c>
      <c r="O172" s="36">
        <v>3.4539473684210527</v>
      </c>
    </row>
    <row r="173" spans="1:15" x14ac:dyDescent="0.2">
      <c r="A173" s="31" t="s">
        <v>362</v>
      </c>
      <c r="B173" s="31" t="s">
        <v>363</v>
      </c>
      <c r="C173" s="32" t="s">
        <v>319</v>
      </c>
      <c r="D173" s="32">
        <v>1</v>
      </c>
      <c r="E173" s="32" t="s">
        <v>33</v>
      </c>
      <c r="F173" s="32">
        <v>86</v>
      </c>
      <c r="G173" s="32">
        <v>64</v>
      </c>
      <c r="H173" s="32">
        <v>82</v>
      </c>
      <c r="I173" s="36">
        <v>0.19</v>
      </c>
      <c r="J173" s="36">
        <v>0.36</v>
      </c>
      <c r="K173" s="36">
        <v>0.14744683189350463</v>
      </c>
      <c r="L173" s="36">
        <v>2.2528504314890765</v>
      </c>
      <c r="M173" s="36">
        <v>4.505700862978153</v>
      </c>
      <c r="N173" s="138">
        <v>60.937499999999993</v>
      </c>
      <c r="O173" s="36">
        <v>2.960526315789473</v>
      </c>
    </row>
    <row r="174" spans="1:15" x14ac:dyDescent="0.2">
      <c r="A174" s="31" t="s">
        <v>364</v>
      </c>
      <c r="B174" s="31" t="s">
        <v>365</v>
      </c>
      <c r="C174" s="32" t="s">
        <v>319</v>
      </c>
      <c r="D174" s="32">
        <v>3</v>
      </c>
      <c r="E174" s="32" t="s">
        <v>58</v>
      </c>
      <c r="F174" s="32">
        <v>84</v>
      </c>
      <c r="G174" s="32">
        <v>65</v>
      </c>
      <c r="H174" s="32">
        <v>82</v>
      </c>
      <c r="I174" s="36">
        <v>0.16</v>
      </c>
      <c r="J174" s="36">
        <v>0.36</v>
      </c>
      <c r="K174" s="36">
        <v>-0.22802824002134145</v>
      </c>
      <c r="L174" s="36">
        <v>2.2528504314890765</v>
      </c>
      <c r="M174" s="36">
        <v>4.505700862978153</v>
      </c>
      <c r="N174" s="138">
        <v>60.690789473684205</v>
      </c>
      <c r="O174" s="36">
        <v>2.960526315789473</v>
      </c>
    </row>
    <row r="175" spans="1:15" x14ac:dyDescent="0.2">
      <c r="A175" s="31" t="s">
        <v>366</v>
      </c>
      <c r="B175" s="31" t="s">
        <v>367</v>
      </c>
      <c r="C175" s="32" t="s">
        <v>319</v>
      </c>
      <c r="D175" s="32">
        <v>1</v>
      </c>
      <c r="E175" s="32" t="s">
        <v>58</v>
      </c>
      <c r="F175" s="32">
        <v>75</v>
      </c>
      <c r="G175" s="32">
        <v>53</v>
      </c>
      <c r="H175" s="32">
        <v>71</v>
      </c>
      <c r="I175" s="36">
        <v>-0.65</v>
      </c>
      <c r="J175" s="36">
        <v>0.32</v>
      </c>
      <c r="K175" s="36">
        <v>-10.365855181722186</v>
      </c>
      <c r="L175" s="36">
        <v>2.0025337168791792</v>
      </c>
      <c r="M175" s="36">
        <v>4.0050674337583585</v>
      </c>
      <c r="N175" s="138">
        <v>54.02960526315789</v>
      </c>
      <c r="O175" s="36">
        <v>2.6315789473684208</v>
      </c>
    </row>
    <row r="176" spans="1:15" x14ac:dyDescent="0.2">
      <c r="A176" s="31" t="s">
        <v>368</v>
      </c>
      <c r="B176" s="31" t="s">
        <v>369</v>
      </c>
      <c r="C176" s="32" t="s">
        <v>319</v>
      </c>
      <c r="D176" s="32">
        <v>1</v>
      </c>
      <c r="E176" s="32" t="s">
        <v>103</v>
      </c>
      <c r="F176" s="32">
        <v>83</v>
      </c>
      <c r="G176" s="32">
        <v>57</v>
      </c>
      <c r="H176" s="32">
        <v>71</v>
      </c>
      <c r="I176" s="36">
        <v>-0.36</v>
      </c>
      <c r="J176" s="36">
        <v>0.3</v>
      </c>
      <c r="K176" s="36">
        <v>-6.7362628198786734</v>
      </c>
      <c r="L176" s="36">
        <v>1.8773753595742304</v>
      </c>
      <c r="M176" s="36">
        <v>3.7547507191484608</v>
      </c>
      <c r="N176" s="138">
        <v>56.41447368421052</v>
      </c>
      <c r="O176" s="36">
        <v>2.4671052631578942</v>
      </c>
    </row>
    <row r="177" spans="1:15" x14ac:dyDescent="0.2">
      <c r="A177" s="31" t="s">
        <v>370</v>
      </c>
      <c r="B177" s="31" t="s">
        <v>371</v>
      </c>
      <c r="C177" s="32" t="s">
        <v>319</v>
      </c>
      <c r="D177" s="32">
        <v>2</v>
      </c>
      <c r="E177" s="32" t="s">
        <v>109</v>
      </c>
      <c r="F177" s="32">
        <v>88</v>
      </c>
      <c r="G177" s="32">
        <v>75</v>
      </c>
      <c r="H177" s="32">
        <v>89</v>
      </c>
      <c r="I177" s="36">
        <v>0.96</v>
      </c>
      <c r="J177" s="36">
        <v>0.38</v>
      </c>
      <c r="K177" s="36">
        <v>9.7846403443745533</v>
      </c>
      <c r="L177" s="36">
        <v>2.3780087887940256</v>
      </c>
      <c r="M177" s="36">
        <v>4.7560175775880511</v>
      </c>
      <c r="N177" s="138">
        <v>67.269736842105246</v>
      </c>
      <c r="O177" s="36">
        <v>3.125</v>
      </c>
    </row>
    <row r="178" spans="1:15" x14ac:dyDescent="0.2">
      <c r="A178" s="31" t="s">
        <v>372</v>
      </c>
      <c r="B178" s="31" t="s">
        <v>373</v>
      </c>
      <c r="C178" s="32" t="s">
        <v>319</v>
      </c>
      <c r="D178" s="32">
        <v>1</v>
      </c>
      <c r="E178" s="32" t="s">
        <v>109</v>
      </c>
      <c r="F178" s="32">
        <v>85</v>
      </c>
      <c r="G178" s="32">
        <v>65</v>
      </c>
      <c r="H178" s="32">
        <v>84</v>
      </c>
      <c r="I178" s="36">
        <v>0.26</v>
      </c>
      <c r="J178" s="36">
        <v>0.38</v>
      </c>
      <c r="K178" s="36">
        <v>1.0235553330281457</v>
      </c>
      <c r="L178" s="36">
        <v>2.3780087887940256</v>
      </c>
      <c r="M178" s="36">
        <v>4.7560175775880511</v>
      </c>
      <c r="N178" s="138">
        <v>61.513157894736835</v>
      </c>
      <c r="O178" s="36">
        <v>3.125</v>
      </c>
    </row>
    <row r="179" spans="1:15" x14ac:dyDescent="0.2">
      <c r="A179" s="31" t="s">
        <v>374</v>
      </c>
      <c r="B179" s="31" t="s">
        <v>375</v>
      </c>
      <c r="C179" s="32" t="s">
        <v>319</v>
      </c>
      <c r="D179" s="32">
        <v>1</v>
      </c>
      <c r="E179" s="32" t="s">
        <v>109</v>
      </c>
      <c r="F179" s="32">
        <v>79</v>
      </c>
      <c r="G179" s="32">
        <v>71</v>
      </c>
      <c r="H179" s="32">
        <v>85</v>
      </c>
      <c r="I179" s="36">
        <v>0.3</v>
      </c>
      <c r="J179" s="36">
        <v>0.4</v>
      </c>
      <c r="K179" s="36">
        <v>1.5241887622479402</v>
      </c>
      <c r="L179" s="36">
        <v>2.5031671460989742</v>
      </c>
      <c r="M179" s="36">
        <v>5.0063342921979483</v>
      </c>
      <c r="N179" s="138">
        <v>61.842105263157883</v>
      </c>
      <c r="O179" s="36">
        <v>3.2894736842105261</v>
      </c>
    </row>
    <row r="180" spans="1:15" x14ac:dyDescent="0.2">
      <c r="A180" s="31" t="s">
        <v>376</v>
      </c>
      <c r="B180" s="31" t="s">
        <v>377</v>
      </c>
      <c r="C180" s="32" t="s">
        <v>319</v>
      </c>
      <c r="D180" s="32">
        <v>1</v>
      </c>
      <c r="E180" s="32" t="s">
        <v>109</v>
      </c>
      <c r="F180" s="32">
        <v>82</v>
      </c>
      <c r="G180" s="32">
        <v>69</v>
      </c>
      <c r="H180" s="32">
        <v>78</v>
      </c>
      <c r="I180" s="36">
        <v>0.09</v>
      </c>
      <c r="J180" s="36">
        <v>0.34</v>
      </c>
      <c r="K180" s="36">
        <v>-1.1041367411559824</v>
      </c>
      <c r="L180" s="36">
        <v>2.1276920741841283</v>
      </c>
      <c r="M180" s="36">
        <v>4.2553841483682566</v>
      </c>
      <c r="N180" s="138">
        <v>60.115131578947363</v>
      </c>
      <c r="O180" s="36">
        <v>2.7960526315789478</v>
      </c>
    </row>
    <row r="181" spans="1:15" x14ac:dyDescent="0.2">
      <c r="A181" s="31">
        <v>1480</v>
      </c>
      <c r="B181" s="31" t="s">
        <v>378</v>
      </c>
      <c r="C181" s="32">
        <v>14</v>
      </c>
      <c r="D181" s="32">
        <v>5</v>
      </c>
      <c r="E181" s="32" t="s">
        <v>67</v>
      </c>
      <c r="F181" s="32">
        <v>76</v>
      </c>
      <c r="G181" s="32">
        <v>56</v>
      </c>
      <c r="H181" s="32">
        <v>64</v>
      </c>
      <c r="I181" s="36">
        <v>-0.73</v>
      </c>
      <c r="J181" s="36">
        <v>0.32</v>
      </c>
      <c r="K181" s="36">
        <v>-11.367122040161776</v>
      </c>
      <c r="L181" s="36">
        <v>2.0025337168791792</v>
      </c>
      <c r="M181" s="36">
        <v>4.0050674337583585</v>
      </c>
      <c r="N181" s="138">
        <v>53.37171052631578</v>
      </c>
      <c r="O181" s="36">
        <v>2.6315789473684208</v>
      </c>
    </row>
    <row r="182" spans="1:15" x14ac:dyDescent="0.2">
      <c r="A182" s="31" t="s">
        <v>379</v>
      </c>
      <c r="B182" s="31" t="s">
        <v>380</v>
      </c>
      <c r="C182" s="32" t="s">
        <v>319</v>
      </c>
      <c r="D182" s="32">
        <v>3</v>
      </c>
      <c r="E182" s="32" t="s">
        <v>33</v>
      </c>
      <c r="F182" s="32">
        <v>83</v>
      </c>
      <c r="G182" s="32">
        <v>71</v>
      </c>
      <c r="H182" s="32">
        <v>82</v>
      </c>
      <c r="I182" s="36">
        <v>0.34</v>
      </c>
      <c r="J182" s="36">
        <v>0.4</v>
      </c>
      <c r="K182" s="36">
        <v>2.0248221914677353</v>
      </c>
      <c r="L182" s="36">
        <v>2.5031671460989742</v>
      </c>
      <c r="M182" s="36">
        <v>5.0063342921979483</v>
      </c>
      <c r="N182" s="138">
        <v>62.171052631578938</v>
      </c>
      <c r="O182" s="36">
        <v>3.2894736842105261</v>
      </c>
    </row>
    <row r="183" spans="1:15" x14ac:dyDescent="0.2">
      <c r="A183" s="31" t="s">
        <v>381</v>
      </c>
      <c r="B183" s="31" t="s">
        <v>382</v>
      </c>
      <c r="C183" s="32" t="s">
        <v>319</v>
      </c>
      <c r="D183" s="32">
        <v>3</v>
      </c>
      <c r="E183" s="32" t="s">
        <v>33</v>
      </c>
      <c r="F183" s="32">
        <v>83</v>
      </c>
      <c r="G183" s="32">
        <v>69</v>
      </c>
      <c r="H183" s="32">
        <v>72</v>
      </c>
      <c r="I183" s="36">
        <v>-0.05</v>
      </c>
      <c r="J183" s="36">
        <v>0.32</v>
      </c>
      <c r="K183" s="36">
        <v>-2.8563537434252639</v>
      </c>
      <c r="L183" s="36">
        <v>2.0025337168791792</v>
      </c>
      <c r="M183" s="36">
        <v>4.0050674337583585</v>
      </c>
      <c r="N183" s="138">
        <v>58.963815789473678</v>
      </c>
      <c r="O183" s="36">
        <v>2.6315789473684208</v>
      </c>
    </row>
    <row r="184" spans="1:15" x14ac:dyDescent="0.2">
      <c r="A184" s="31" t="s">
        <v>383</v>
      </c>
      <c r="B184" s="31" t="s">
        <v>384</v>
      </c>
      <c r="C184" s="32" t="s">
        <v>319</v>
      </c>
      <c r="D184" s="32">
        <v>1</v>
      </c>
      <c r="E184" s="32" t="s">
        <v>103</v>
      </c>
      <c r="F184" s="32">
        <v>80</v>
      </c>
      <c r="G184" s="32">
        <v>54</v>
      </c>
      <c r="H184" s="32">
        <v>66</v>
      </c>
      <c r="I184" s="36">
        <v>-0.62</v>
      </c>
      <c r="J184" s="36">
        <v>0.32</v>
      </c>
      <c r="K184" s="36">
        <v>-9.9903801098073401</v>
      </c>
      <c r="L184" s="36">
        <v>2.0025337168791792</v>
      </c>
      <c r="M184" s="36">
        <v>4.0050674337583585</v>
      </c>
      <c r="N184" s="138">
        <v>54.276315789473678</v>
      </c>
      <c r="O184" s="36">
        <v>2.6315789473684208</v>
      </c>
    </row>
    <row r="185" spans="1:15" x14ac:dyDescent="0.2">
      <c r="A185" s="31" t="s">
        <v>385</v>
      </c>
      <c r="B185" s="31" t="s">
        <v>386</v>
      </c>
      <c r="C185" s="32" t="s">
        <v>319</v>
      </c>
      <c r="D185" s="32">
        <v>3</v>
      </c>
      <c r="E185" s="32" t="s">
        <v>103</v>
      </c>
      <c r="F185" s="32">
        <v>83</v>
      </c>
      <c r="G185" s="32">
        <v>62</v>
      </c>
      <c r="H185" s="32">
        <v>67</v>
      </c>
      <c r="I185" s="36">
        <v>-0.34</v>
      </c>
      <c r="J185" s="36">
        <v>0.3</v>
      </c>
      <c r="K185" s="36">
        <v>-6.485946105268777</v>
      </c>
      <c r="L185" s="36">
        <v>1.8773753595742304</v>
      </c>
      <c r="M185" s="36">
        <v>3.7547507191484608</v>
      </c>
      <c r="N185" s="138">
        <v>56.578947368421048</v>
      </c>
      <c r="O185" s="36">
        <v>2.4671052631578942</v>
      </c>
    </row>
    <row r="186" spans="1:15" x14ac:dyDescent="0.2">
      <c r="A186" s="31" t="s">
        <v>387</v>
      </c>
      <c r="B186" s="31" t="s">
        <v>388</v>
      </c>
      <c r="C186" s="32" t="s">
        <v>319</v>
      </c>
      <c r="D186" s="32">
        <v>1</v>
      </c>
      <c r="E186" s="32" t="s">
        <v>223</v>
      </c>
      <c r="F186" s="32">
        <v>88</v>
      </c>
      <c r="G186" s="32">
        <v>71</v>
      </c>
      <c r="H186" s="32">
        <v>71</v>
      </c>
      <c r="I186" s="36">
        <v>0.12</v>
      </c>
      <c r="J186" s="36">
        <v>0.36</v>
      </c>
      <c r="K186" s="36">
        <v>-0.7286616692411364</v>
      </c>
      <c r="L186" s="36">
        <v>2.2528504314890765</v>
      </c>
      <c r="M186" s="36">
        <v>4.505700862978153</v>
      </c>
      <c r="N186" s="138">
        <v>60.36184210526315</v>
      </c>
      <c r="O186" s="36">
        <v>2.960526315789473</v>
      </c>
    </row>
    <row r="187" spans="1:15" x14ac:dyDescent="0.2">
      <c r="A187" s="31" t="s">
        <v>389</v>
      </c>
      <c r="B187" s="31" t="s">
        <v>390</v>
      </c>
      <c r="C187" s="32" t="s">
        <v>319</v>
      </c>
      <c r="D187" s="32">
        <v>3</v>
      </c>
      <c r="E187" s="32" t="s">
        <v>58</v>
      </c>
      <c r="F187" s="32">
        <v>82</v>
      </c>
      <c r="G187" s="32">
        <v>54</v>
      </c>
      <c r="H187" s="32">
        <v>75</v>
      </c>
      <c r="I187" s="36">
        <v>-0.36</v>
      </c>
      <c r="J187" s="36">
        <v>0.3</v>
      </c>
      <c r="K187" s="36">
        <v>-6.7362628198786734</v>
      </c>
      <c r="L187" s="36">
        <v>1.8773753595742304</v>
      </c>
      <c r="M187" s="36">
        <v>3.7547507191484608</v>
      </c>
      <c r="N187" s="138">
        <v>56.41447368421052</v>
      </c>
      <c r="O187" s="36">
        <v>2.4671052631578942</v>
      </c>
    </row>
    <row r="188" spans="1:15" x14ac:dyDescent="0.2">
      <c r="A188" s="31" t="s">
        <v>391</v>
      </c>
      <c r="B188" s="31" t="s">
        <v>392</v>
      </c>
      <c r="C188" s="32" t="s">
        <v>319</v>
      </c>
      <c r="D188" s="32">
        <v>3</v>
      </c>
      <c r="E188" s="32" t="s">
        <v>70</v>
      </c>
      <c r="F188" s="32">
        <v>73</v>
      </c>
      <c r="G188" s="32">
        <v>50</v>
      </c>
      <c r="H188" s="32">
        <v>73</v>
      </c>
      <c r="I188" s="36">
        <v>-0.73</v>
      </c>
      <c r="J188" s="36">
        <v>0.32</v>
      </c>
      <c r="K188" s="36">
        <v>-11.367122040161776</v>
      </c>
      <c r="L188" s="36">
        <v>2.0025337168791792</v>
      </c>
      <c r="M188" s="36">
        <v>4.0050674337583585</v>
      </c>
      <c r="N188" s="138">
        <v>53.37171052631578</v>
      </c>
      <c r="O188" s="36">
        <v>2.6315789473684208</v>
      </c>
    </row>
    <row r="189" spans="1:15" x14ac:dyDescent="0.2">
      <c r="A189" s="31" t="s">
        <v>393</v>
      </c>
      <c r="B189" s="31" t="s">
        <v>394</v>
      </c>
      <c r="C189" s="32" t="s">
        <v>319</v>
      </c>
      <c r="D189" s="32">
        <v>3</v>
      </c>
      <c r="E189" s="32" t="s">
        <v>33</v>
      </c>
      <c r="F189" s="32">
        <v>85</v>
      </c>
      <c r="G189" s="32">
        <v>73</v>
      </c>
      <c r="H189" s="32">
        <v>88</v>
      </c>
      <c r="I189" s="36">
        <v>0.75</v>
      </c>
      <c r="J189" s="36">
        <v>0.38</v>
      </c>
      <c r="K189" s="36">
        <v>7.156314840970631</v>
      </c>
      <c r="L189" s="36">
        <v>2.3780087887940256</v>
      </c>
      <c r="M189" s="36">
        <v>4.7560175775880511</v>
      </c>
      <c r="N189" s="138">
        <v>65.54276315789474</v>
      </c>
      <c r="O189" s="36">
        <v>3.125</v>
      </c>
    </row>
    <row r="190" spans="1:15" x14ac:dyDescent="0.2">
      <c r="A190" s="31" t="s">
        <v>395</v>
      </c>
      <c r="B190" s="31" t="s">
        <v>396</v>
      </c>
      <c r="C190" s="32" t="s">
        <v>319</v>
      </c>
      <c r="D190" s="32">
        <v>4</v>
      </c>
      <c r="E190" s="32" t="s">
        <v>70</v>
      </c>
      <c r="F190" s="32">
        <v>80</v>
      </c>
      <c r="G190" s="32">
        <v>56</v>
      </c>
      <c r="H190" s="32">
        <v>66</v>
      </c>
      <c r="I190" s="36">
        <v>-0.57999999999999996</v>
      </c>
      <c r="J190" s="36">
        <v>0.32</v>
      </c>
      <c r="K190" s="36">
        <v>-9.4897466805875439</v>
      </c>
      <c r="L190" s="36">
        <v>2.0025337168791792</v>
      </c>
      <c r="M190" s="36">
        <v>4.0050674337583585</v>
      </c>
      <c r="N190" s="138">
        <v>54.605263157894733</v>
      </c>
      <c r="O190" s="36">
        <v>2.6315789473684208</v>
      </c>
    </row>
    <row r="191" spans="1:15" x14ac:dyDescent="0.2">
      <c r="A191" s="31" t="s">
        <v>397</v>
      </c>
      <c r="B191" s="31" t="s">
        <v>398</v>
      </c>
      <c r="C191" s="32" t="s">
        <v>319</v>
      </c>
      <c r="D191" s="32">
        <v>2</v>
      </c>
      <c r="E191" s="32" t="s">
        <v>103</v>
      </c>
      <c r="F191" s="32">
        <v>81</v>
      </c>
      <c r="G191" s="32">
        <v>60</v>
      </c>
      <c r="H191" s="32">
        <v>83</v>
      </c>
      <c r="I191" s="36">
        <v>-0.05</v>
      </c>
      <c r="J191" s="36">
        <v>0.32</v>
      </c>
      <c r="K191" s="36">
        <v>-2.8563537434252639</v>
      </c>
      <c r="L191" s="36">
        <v>2.0025337168791792</v>
      </c>
      <c r="M191" s="36">
        <v>4.0050674337583585</v>
      </c>
      <c r="N191" s="138">
        <v>58.963815789473678</v>
      </c>
      <c r="O191" s="36">
        <v>2.6315789473684208</v>
      </c>
    </row>
    <row r="192" spans="1:15" x14ac:dyDescent="0.2">
      <c r="A192" s="31" t="s">
        <v>399</v>
      </c>
      <c r="B192" s="31" t="s">
        <v>400</v>
      </c>
      <c r="C192" s="32" t="s">
        <v>319</v>
      </c>
      <c r="D192" s="32">
        <v>1</v>
      </c>
      <c r="E192" s="32" t="s">
        <v>164</v>
      </c>
      <c r="F192" s="32">
        <v>79</v>
      </c>
      <c r="G192" s="32">
        <v>58</v>
      </c>
      <c r="H192" s="32">
        <v>64</v>
      </c>
      <c r="I192" s="36">
        <v>-0.6</v>
      </c>
      <c r="J192" s="36">
        <v>0.32</v>
      </c>
      <c r="K192" s="36">
        <v>-9.740063395197442</v>
      </c>
      <c r="L192" s="36">
        <v>2.0025337168791792</v>
      </c>
      <c r="M192" s="36">
        <v>4.0050674337583585</v>
      </c>
      <c r="N192" s="138">
        <v>54.440789473684212</v>
      </c>
      <c r="O192" s="36">
        <v>2.6315789473684208</v>
      </c>
    </row>
    <row r="193" spans="1:15" x14ac:dyDescent="0.2">
      <c r="A193" s="31" t="s">
        <v>401</v>
      </c>
      <c r="B193" s="31" t="s">
        <v>402</v>
      </c>
      <c r="C193" s="32" t="s">
        <v>319</v>
      </c>
      <c r="D193" s="32">
        <v>2</v>
      </c>
      <c r="E193" s="32" t="s">
        <v>83</v>
      </c>
      <c r="F193" s="32">
        <v>86</v>
      </c>
      <c r="G193" s="32">
        <v>65</v>
      </c>
      <c r="H193" s="32">
        <v>78</v>
      </c>
      <c r="I193" s="36">
        <v>0.09</v>
      </c>
      <c r="J193" s="36">
        <v>0.34</v>
      </c>
      <c r="K193" s="36">
        <v>-1.1041367411559824</v>
      </c>
      <c r="L193" s="36">
        <v>2.1276920741841283</v>
      </c>
      <c r="M193" s="36">
        <v>4.2553841483682566</v>
      </c>
      <c r="N193" s="138">
        <v>60.115131578947363</v>
      </c>
      <c r="O193" s="36">
        <v>2.7960526315789478</v>
      </c>
    </row>
    <row r="194" spans="1:15" x14ac:dyDescent="0.2">
      <c r="A194" s="31" t="s">
        <v>403</v>
      </c>
      <c r="B194" s="31" t="s">
        <v>404</v>
      </c>
      <c r="C194" s="32" t="s">
        <v>319</v>
      </c>
      <c r="D194" s="32">
        <v>3</v>
      </c>
      <c r="E194" s="32" t="s">
        <v>83</v>
      </c>
      <c r="F194" s="32">
        <v>85</v>
      </c>
      <c r="G194" s="32">
        <v>79</v>
      </c>
      <c r="H194" s="32">
        <v>85</v>
      </c>
      <c r="I194" s="36">
        <v>0.86</v>
      </c>
      <c r="J194" s="36">
        <v>0.38</v>
      </c>
      <c r="K194" s="36">
        <v>8.533056771325068</v>
      </c>
      <c r="L194" s="36">
        <v>2.3780087887940256</v>
      </c>
      <c r="M194" s="36">
        <v>4.7560175775880511</v>
      </c>
      <c r="N194" s="138">
        <v>66.447368421052616</v>
      </c>
      <c r="O194" s="36">
        <v>3.125</v>
      </c>
    </row>
    <row r="195" spans="1:15" x14ac:dyDescent="0.2">
      <c r="A195" s="31" t="s">
        <v>405</v>
      </c>
      <c r="B195" s="31" t="s">
        <v>406</v>
      </c>
      <c r="C195" s="32" t="s">
        <v>319</v>
      </c>
      <c r="D195" s="32">
        <v>2</v>
      </c>
      <c r="E195" s="32" t="s">
        <v>109</v>
      </c>
      <c r="F195" s="32">
        <v>81</v>
      </c>
      <c r="G195" s="32">
        <v>66</v>
      </c>
      <c r="H195" s="32">
        <v>74</v>
      </c>
      <c r="I195" s="36">
        <v>-0.12</v>
      </c>
      <c r="J195" s="36">
        <v>0.32</v>
      </c>
      <c r="K195" s="36">
        <v>-3.7324622445599052</v>
      </c>
      <c r="L195" s="36">
        <v>2.0025337168791792</v>
      </c>
      <c r="M195" s="36">
        <v>4.0050674337583585</v>
      </c>
      <c r="N195" s="138">
        <v>58.388157894736835</v>
      </c>
      <c r="O195" s="36">
        <v>2.6315789473684208</v>
      </c>
    </row>
    <row r="196" spans="1:15" x14ac:dyDescent="0.2">
      <c r="A196" s="31" t="s">
        <v>407</v>
      </c>
      <c r="B196" s="31" t="s">
        <v>408</v>
      </c>
      <c r="C196" s="32" t="s">
        <v>319</v>
      </c>
      <c r="D196" s="32">
        <v>3</v>
      </c>
      <c r="E196" s="32" t="s">
        <v>83</v>
      </c>
      <c r="F196" s="32">
        <v>85</v>
      </c>
      <c r="G196" s="32">
        <v>68</v>
      </c>
      <c r="H196" s="32">
        <v>73</v>
      </c>
      <c r="I196" s="36">
        <v>0.01</v>
      </c>
      <c r="J196" s="36">
        <v>0.34</v>
      </c>
      <c r="K196" s="36">
        <v>-2.1054035995955718</v>
      </c>
      <c r="L196" s="36">
        <v>2.1276920741841283</v>
      </c>
      <c r="M196" s="36">
        <v>4.2553841483682566</v>
      </c>
      <c r="N196" s="138">
        <v>59.457236842105253</v>
      </c>
      <c r="O196" s="36">
        <v>2.7960526315789478</v>
      </c>
    </row>
    <row r="197" spans="1:15" x14ac:dyDescent="0.2">
      <c r="A197" s="31" t="s">
        <v>409</v>
      </c>
      <c r="B197" s="31" t="s">
        <v>410</v>
      </c>
      <c r="C197" s="32" t="s">
        <v>319</v>
      </c>
      <c r="D197" s="32">
        <v>1</v>
      </c>
      <c r="E197" s="32" t="s">
        <v>109</v>
      </c>
      <c r="F197" s="32">
        <v>84</v>
      </c>
      <c r="G197" s="32">
        <v>61</v>
      </c>
      <c r="H197" s="32">
        <v>81</v>
      </c>
      <c r="I197" s="36">
        <v>0.01</v>
      </c>
      <c r="J197" s="36">
        <v>0.34</v>
      </c>
      <c r="K197" s="36">
        <v>-2.1054035995955718</v>
      </c>
      <c r="L197" s="36">
        <v>2.1276920741841283</v>
      </c>
      <c r="M197" s="36">
        <v>4.2553841483682566</v>
      </c>
      <c r="N197" s="138">
        <v>59.457236842105253</v>
      </c>
      <c r="O197" s="36">
        <v>2.7960526315789478</v>
      </c>
    </row>
    <row r="198" spans="1:15" x14ac:dyDescent="0.2">
      <c r="A198" s="31" t="s">
        <v>411</v>
      </c>
      <c r="B198" s="31" t="s">
        <v>412</v>
      </c>
      <c r="C198" s="32" t="s">
        <v>319</v>
      </c>
      <c r="D198" s="32">
        <v>1</v>
      </c>
      <c r="E198" s="32" t="s">
        <v>109</v>
      </c>
      <c r="F198" s="32">
        <v>80</v>
      </c>
      <c r="G198" s="32">
        <v>58</v>
      </c>
      <c r="H198" s="32">
        <v>78</v>
      </c>
      <c r="I198" s="36">
        <v>-0.25</v>
      </c>
      <c r="J198" s="36">
        <v>0.3</v>
      </c>
      <c r="K198" s="36">
        <v>-5.3595208895242381</v>
      </c>
      <c r="L198" s="36">
        <v>1.8773753595742304</v>
      </c>
      <c r="M198" s="36">
        <v>3.7547507191484608</v>
      </c>
      <c r="N198" s="138">
        <v>57.319078947368418</v>
      </c>
      <c r="O198" s="36">
        <v>2.4671052631578942</v>
      </c>
    </row>
    <row r="199" spans="1:15" x14ac:dyDescent="0.2">
      <c r="A199" s="31" t="s">
        <v>413</v>
      </c>
      <c r="B199" s="31" t="s">
        <v>414</v>
      </c>
      <c r="C199" s="32" t="s">
        <v>319</v>
      </c>
      <c r="D199" s="32">
        <v>3</v>
      </c>
      <c r="E199" s="32" t="s">
        <v>83</v>
      </c>
      <c r="F199" s="32">
        <v>86</v>
      </c>
      <c r="G199" s="32">
        <v>71</v>
      </c>
      <c r="H199" s="32">
        <v>80</v>
      </c>
      <c r="I199" s="36">
        <v>0.38</v>
      </c>
      <c r="J199" s="36">
        <v>0.4</v>
      </c>
      <c r="K199" s="36">
        <v>2.5254556206875298</v>
      </c>
      <c r="L199" s="36">
        <v>2.5031671460989742</v>
      </c>
      <c r="M199" s="36">
        <v>5.0063342921979483</v>
      </c>
      <c r="N199" s="138">
        <v>62.499999999999986</v>
      </c>
      <c r="O199" s="36">
        <v>3.2894736842105261</v>
      </c>
    </row>
    <row r="200" spans="1:15" x14ac:dyDescent="0.2">
      <c r="A200" s="31" t="s">
        <v>415</v>
      </c>
      <c r="B200" s="31" t="s">
        <v>416</v>
      </c>
      <c r="C200" s="32" t="s">
        <v>417</v>
      </c>
      <c r="D200" s="32">
        <v>1</v>
      </c>
      <c r="E200" s="32" t="s">
        <v>58</v>
      </c>
      <c r="F200" s="32">
        <v>78</v>
      </c>
      <c r="G200" s="32">
        <v>67</v>
      </c>
      <c r="H200" s="32">
        <v>80</v>
      </c>
      <c r="I200" s="36">
        <v>-0.02</v>
      </c>
      <c r="J200" s="36">
        <v>0.32</v>
      </c>
      <c r="K200" s="36">
        <v>-2.4808786715104181</v>
      </c>
      <c r="L200" s="36">
        <v>2.0025337168791792</v>
      </c>
      <c r="M200" s="36">
        <v>4.0050674337583585</v>
      </c>
      <c r="N200" s="138">
        <v>59.210526315789465</v>
      </c>
      <c r="O200" s="36">
        <v>2.6315789473684208</v>
      </c>
    </row>
    <row r="201" spans="1:15" x14ac:dyDescent="0.2">
      <c r="A201" s="31" t="s">
        <v>418</v>
      </c>
      <c r="B201" s="31" t="s">
        <v>419</v>
      </c>
      <c r="C201" s="32" t="s">
        <v>417</v>
      </c>
      <c r="D201" s="32">
        <v>1</v>
      </c>
      <c r="E201" s="32" t="s">
        <v>223</v>
      </c>
      <c r="F201" s="32">
        <v>79</v>
      </c>
      <c r="G201" s="32">
        <v>70</v>
      </c>
      <c r="H201" s="32">
        <v>84</v>
      </c>
      <c r="I201" s="36">
        <v>0.22</v>
      </c>
      <c r="J201" s="36">
        <v>0.38</v>
      </c>
      <c r="K201" s="36">
        <v>0.52292190380835069</v>
      </c>
      <c r="L201" s="36">
        <v>2.3780087887940256</v>
      </c>
      <c r="M201" s="36">
        <v>4.7560175775880511</v>
      </c>
      <c r="N201" s="138">
        <v>61.18421052631578</v>
      </c>
      <c r="O201" s="36">
        <v>3.125</v>
      </c>
    </row>
    <row r="202" spans="1:15" x14ac:dyDescent="0.2">
      <c r="A202" s="31" t="s">
        <v>420</v>
      </c>
      <c r="B202" s="31" t="s">
        <v>421</v>
      </c>
      <c r="C202" s="32" t="s">
        <v>417</v>
      </c>
      <c r="D202" s="32">
        <v>1</v>
      </c>
      <c r="E202" s="32" t="s">
        <v>164</v>
      </c>
      <c r="F202" s="32">
        <v>87</v>
      </c>
      <c r="G202" s="32">
        <v>60</v>
      </c>
      <c r="H202" s="32">
        <v>84</v>
      </c>
      <c r="I202" s="36">
        <v>0.16</v>
      </c>
      <c r="J202" s="36">
        <v>0.36</v>
      </c>
      <c r="K202" s="36">
        <v>-0.22802824002134145</v>
      </c>
      <c r="L202" s="36">
        <v>2.2528504314890765</v>
      </c>
      <c r="M202" s="36">
        <v>4.505700862978153</v>
      </c>
      <c r="N202" s="138">
        <v>60.690789473684205</v>
      </c>
      <c r="O202" s="36">
        <v>2.960526315789473</v>
      </c>
    </row>
    <row r="203" spans="1:15" x14ac:dyDescent="0.2">
      <c r="A203" s="31" t="s">
        <v>422</v>
      </c>
      <c r="B203" s="31" t="s">
        <v>423</v>
      </c>
      <c r="C203" s="32" t="s">
        <v>417</v>
      </c>
      <c r="D203" s="32">
        <v>1</v>
      </c>
      <c r="E203" s="32" t="s">
        <v>109</v>
      </c>
      <c r="F203" s="32">
        <v>93</v>
      </c>
      <c r="G203" s="32">
        <v>78</v>
      </c>
      <c r="H203" s="32">
        <v>93</v>
      </c>
      <c r="I203" s="36">
        <v>1.46</v>
      </c>
      <c r="J203" s="36">
        <v>0.42</v>
      </c>
      <c r="K203" s="36">
        <v>16.042558209621991</v>
      </c>
      <c r="L203" s="36">
        <v>2.6283255034039228</v>
      </c>
      <c r="M203" s="36">
        <v>5.2566510068078456</v>
      </c>
      <c r="N203" s="138">
        <v>71.381578947368411</v>
      </c>
      <c r="O203" s="36">
        <v>3.4539473684210527</v>
      </c>
    </row>
    <row r="204" spans="1:15" x14ac:dyDescent="0.2">
      <c r="A204" s="31" t="s">
        <v>424</v>
      </c>
      <c r="B204" s="31" t="s">
        <v>425</v>
      </c>
      <c r="C204" s="32" t="s">
        <v>417</v>
      </c>
      <c r="D204" s="32">
        <v>2</v>
      </c>
      <c r="E204" s="32" t="s">
        <v>58</v>
      </c>
      <c r="F204" s="32">
        <v>81</v>
      </c>
      <c r="G204" s="32">
        <v>51</v>
      </c>
      <c r="H204" s="32">
        <v>70</v>
      </c>
      <c r="I204" s="36">
        <v>-0.57999999999999996</v>
      </c>
      <c r="J204" s="36">
        <v>0.32</v>
      </c>
      <c r="K204" s="36">
        <v>-9.4897466805875439</v>
      </c>
      <c r="L204" s="36">
        <v>2.0025337168791792</v>
      </c>
      <c r="M204" s="36">
        <v>4.0050674337583585</v>
      </c>
      <c r="N204" s="138">
        <v>54.605263157894733</v>
      </c>
      <c r="O204" s="36">
        <v>2.6315789473684208</v>
      </c>
    </row>
    <row r="205" spans="1:15" x14ac:dyDescent="0.2">
      <c r="A205" s="31" t="s">
        <v>426</v>
      </c>
      <c r="B205" s="31" t="s">
        <v>427</v>
      </c>
      <c r="C205" s="32" t="s">
        <v>417</v>
      </c>
      <c r="D205" s="32">
        <v>1</v>
      </c>
      <c r="E205" s="32" t="s">
        <v>103</v>
      </c>
      <c r="F205" s="32">
        <v>89</v>
      </c>
      <c r="G205" s="32">
        <v>60</v>
      </c>
      <c r="H205" s="32">
        <v>97</v>
      </c>
      <c r="I205" s="36">
        <v>0.75</v>
      </c>
      <c r="J205" s="36">
        <v>0.38</v>
      </c>
      <c r="K205" s="36">
        <v>7.156314840970631</v>
      </c>
      <c r="L205" s="36">
        <v>2.3780087887940256</v>
      </c>
      <c r="M205" s="36">
        <v>4.7560175775880511</v>
      </c>
      <c r="N205" s="138">
        <v>65.54276315789474</v>
      </c>
      <c r="O205" s="36">
        <v>3.125</v>
      </c>
    </row>
    <row r="206" spans="1:15" x14ac:dyDescent="0.2">
      <c r="A206" s="31" t="s">
        <v>428</v>
      </c>
      <c r="B206" s="31" t="s">
        <v>429</v>
      </c>
      <c r="C206" s="32" t="s">
        <v>417</v>
      </c>
      <c r="D206" s="32">
        <v>1</v>
      </c>
      <c r="E206" s="32" t="s">
        <v>58</v>
      </c>
      <c r="F206" s="32">
        <v>93</v>
      </c>
      <c r="G206" s="32">
        <v>68</v>
      </c>
      <c r="H206" s="32">
        <v>88</v>
      </c>
      <c r="I206" s="36">
        <v>0.86</v>
      </c>
      <c r="J206" s="36">
        <v>0.38</v>
      </c>
      <c r="K206" s="36">
        <v>8.533056771325068</v>
      </c>
      <c r="L206" s="36">
        <v>2.3780087887940256</v>
      </c>
      <c r="M206" s="36">
        <v>4.7560175775880511</v>
      </c>
      <c r="N206" s="138">
        <v>66.447368421052616</v>
      </c>
      <c r="O206" s="36">
        <v>3.125</v>
      </c>
    </row>
    <row r="207" spans="1:15" x14ac:dyDescent="0.2">
      <c r="A207" s="31" t="s">
        <v>430</v>
      </c>
      <c r="B207" s="31" t="s">
        <v>431</v>
      </c>
      <c r="C207" s="32" t="s">
        <v>417</v>
      </c>
      <c r="D207" s="32">
        <v>1</v>
      </c>
      <c r="E207" s="32" t="s">
        <v>58</v>
      </c>
      <c r="F207" s="32">
        <v>74</v>
      </c>
      <c r="G207" s="32">
        <v>60</v>
      </c>
      <c r="H207" s="32">
        <v>70</v>
      </c>
      <c r="I207" s="36">
        <v>-0.53</v>
      </c>
      <c r="J207" s="36">
        <v>0.3</v>
      </c>
      <c r="K207" s="36">
        <v>-8.8639548940628039</v>
      </c>
      <c r="L207" s="36">
        <v>1.8773753595742304</v>
      </c>
      <c r="M207" s="36">
        <v>3.7547507191484608</v>
      </c>
      <c r="N207" s="138">
        <v>55.016447368421055</v>
      </c>
      <c r="O207" s="36">
        <v>2.4671052631578942</v>
      </c>
    </row>
    <row r="208" spans="1:15" x14ac:dyDescent="0.2">
      <c r="A208" s="31" t="s">
        <v>432</v>
      </c>
      <c r="B208" s="31" t="s">
        <v>433</v>
      </c>
      <c r="C208" s="32" t="s">
        <v>417</v>
      </c>
      <c r="D208" s="32">
        <v>1</v>
      </c>
      <c r="E208" s="32" t="s">
        <v>164</v>
      </c>
      <c r="F208" s="32">
        <v>99</v>
      </c>
      <c r="G208" s="32">
        <v>79</v>
      </c>
      <c r="H208" s="32">
        <v>92</v>
      </c>
      <c r="I208" s="36">
        <v>1.69</v>
      </c>
      <c r="J208" s="36">
        <v>0.36</v>
      </c>
      <c r="K208" s="36">
        <v>18.92120042763581</v>
      </c>
      <c r="L208" s="36">
        <v>2.2528504314890765</v>
      </c>
      <c r="M208" s="36">
        <v>4.505700862978153</v>
      </c>
      <c r="N208" s="138">
        <v>73.273026315789465</v>
      </c>
      <c r="O208" s="36">
        <v>2.960526315789473</v>
      </c>
    </row>
    <row r="209" spans="1:15" x14ac:dyDescent="0.2">
      <c r="A209" s="31" t="s">
        <v>434</v>
      </c>
      <c r="B209" s="31" t="s">
        <v>435</v>
      </c>
      <c r="C209" s="32" t="s">
        <v>417</v>
      </c>
      <c r="D209" s="32">
        <v>1</v>
      </c>
      <c r="E209" s="32" t="s">
        <v>164</v>
      </c>
      <c r="F209" s="32">
        <v>93</v>
      </c>
      <c r="G209" s="32">
        <v>76</v>
      </c>
      <c r="H209" s="32">
        <v>85</v>
      </c>
      <c r="I209" s="36">
        <v>1.04</v>
      </c>
      <c r="J209" s="36">
        <v>0.38</v>
      </c>
      <c r="K209" s="36">
        <v>10.785907202814144</v>
      </c>
      <c r="L209" s="36">
        <v>2.3780087887940256</v>
      </c>
      <c r="M209" s="36">
        <v>4.7560175775880511</v>
      </c>
      <c r="N209" s="138">
        <v>67.927631578947356</v>
      </c>
      <c r="O209" s="36">
        <v>3.125</v>
      </c>
    </row>
    <row r="210" spans="1:15" x14ac:dyDescent="0.2">
      <c r="A210" s="31" t="s">
        <v>436</v>
      </c>
      <c r="B210" s="31" t="s">
        <v>437</v>
      </c>
      <c r="C210" s="32" t="s">
        <v>417</v>
      </c>
      <c r="D210" s="32">
        <v>4</v>
      </c>
      <c r="E210" s="32" t="s">
        <v>70</v>
      </c>
      <c r="F210" s="32">
        <v>72</v>
      </c>
      <c r="G210" s="32">
        <v>48</v>
      </c>
      <c r="H210" s="32">
        <v>55</v>
      </c>
      <c r="I210" s="36">
        <v>-1.24</v>
      </c>
      <c r="J210" s="36">
        <v>0.3</v>
      </c>
      <c r="K210" s="36">
        <v>-17.750198262714161</v>
      </c>
      <c r="L210" s="36">
        <v>1.8773753595742304</v>
      </c>
      <c r="M210" s="36">
        <v>3.7547507191484608</v>
      </c>
      <c r="N210" s="138">
        <v>49.177631578947356</v>
      </c>
      <c r="O210" s="36">
        <v>2.4671052631578942</v>
      </c>
    </row>
    <row r="211" spans="1:15" x14ac:dyDescent="0.2">
      <c r="A211" s="31" t="s">
        <v>438</v>
      </c>
      <c r="B211" s="31" t="s">
        <v>439</v>
      </c>
      <c r="C211" s="32" t="s">
        <v>417</v>
      </c>
      <c r="D211" s="32">
        <v>2</v>
      </c>
      <c r="E211" s="32" t="s">
        <v>103</v>
      </c>
      <c r="F211" s="32">
        <v>81</v>
      </c>
      <c r="G211" s="32">
        <v>60</v>
      </c>
      <c r="H211" s="32">
        <v>72</v>
      </c>
      <c r="I211" s="36">
        <v>-0.32</v>
      </c>
      <c r="J211" s="36">
        <v>0.3</v>
      </c>
      <c r="K211" s="36">
        <v>-6.2356293906588798</v>
      </c>
      <c r="L211" s="36">
        <v>1.8773753595742304</v>
      </c>
      <c r="M211" s="36">
        <v>3.7547507191484608</v>
      </c>
      <c r="N211" s="138">
        <v>56.743421052631568</v>
      </c>
      <c r="O211" s="36">
        <v>2.4671052631578942</v>
      </c>
    </row>
    <row r="212" spans="1:15" x14ac:dyDescent="0.2">
      <c r="A212" s="31" t="s">
        <v>440</v>
      </c>
      <c r="B212" s="31" t="s">
        <v>441</v>
      </c>
      <c r="C212" s="32" t="s">
        <v>417</v>
      </c>
      <c r="D212" s="32">
        <v>1</v>
      </c>
      <c r="E212" s="32" t="s">
        <v>164</v>
      </c>
      <c r="F212" s="32">
        <v>85</v>
      </c>
      <c r="G212" s="32">
        <v>59</v>
      </c>
      <c r="H212" s="32">
        <v>73</v>
      </c>
      <c r="I212" s="36">
        <v>-0.22</v>
      </c>
      <c r="J212" s="36">
        <v>0.32</v>
      </c>
      <c r="K212" s="36">
        <v>-4.9840458176093927</v>
      </c>
      <c r="L212" s="36">
        <v>2.0025337168791792</v>
      </c>
      <c r="M212" s="36">
        <v>4.0050674337583585</v>
      </c>
      <c r="N212" s="138">
        <v>57.565789473684198</v>
      </c>
      <c r="O212" s="36">
        <v>2.6315789473684208</v>
      </c>
    </row>
    <row r="213" spans="1:15" x14ac:dyDescent="0.2">
      <c r="A213" s="31" t="s">
        <v>442</v>
      </c>
      <c r="B213" s="31" t="s">
        <v>443</v>
      </c>
      <c r="C213" s="32" t="s">
        <v>417</v>
      </c>
      <c r="D213" s="32">
        <v>1</v>
      </c>
      <c r="E213" s="32" t="s">
        <v>164</v>
      </c>
      <c r="F213" s="32">
        <v>88</v>
      </c>
      <c r="G213" s="32">
        <v>73</v>
      </c>
      <c r="H213" s="32">
        <v>88</v>
      </c>
      <c r="I213" s="36">
        <v>0.86</v>
      </c>
      <c r="J213" s="36">
        <v>0.38</v>
      </c>
      <c r="K213" s="36">
        <v>8.533056771325068</v>
      </c>
      <c r="L213" s="36">
        <v>2.3780087887940256</v>
      </c>
      <c r="M213" s="36">
        <v>4.7560175775880511</v>
      </c>
      <c r="N213" s="138">
        <v>66.447368421052616</v>
      </c>
      <c r="O213" s="36">
        <v>3.125</v>
      </c>
    </row>
    <row r="214" spans="1:15" x14ac:dyDescent="0.2">
      <c r="A214" s="31" t="s">
        <v>444</v>
      </c>
      <c r="B214" s="31" t="s">
        <v>445</v>
      </c>
      <c r="C214" s="32" t="s">
        <v>417</v>
      </c>
      <c r="D214" s="32">
        <v>2</v>
      </c>
      <c r="E214" s="32" t="s">
        <v>164</v>
      </c>
      <c r="F214" s="32">
        <v>78</v>
      </c>
      <c r="G214" s="32">
        <v>63</v>
      </c>
      <c r="H214" s="32">
        <v>72</v>
      </c>
      <c r="I214" s="36">
        <v>-0.32</v>
      </c>
      <c r="J214" s="36">
        <v>0.3</v>
      </c>
      <c r="K214" s="36">
        <v>-6.2356293906588798</v>
      </c>
      <c r="L214" s="36">
        <v>1.8773753595742304</v>
      </c>
      <c r="M214" s="36">
        <v>3.7547507191484608</v>
      </c>
      <c r="N214" s="138">
        <v>56.743421052631568</v>
      </c>
      <c r="O214" s="36">
        <v>2.4671052631578942</v>
      </c>
    </row>
    <row r="215" spans="1:15" x14ac:dyDescent="0.2">
      <c r="A215" s="31" t="s">
        <v>446</v>
      </c>
      <c r="B215" s="31" t="s">
        <v>447</v>
      </c>
      <c r="C215" s="32" t="s">
        <v>417</v>
      </c>
      <c r="D215" s="32">
        <v>2</v>
      </c>
      <c r="E215" s="32" t="s">
        <v>103</v>
      </c>
      <c r="F215" s="32">
        <v>73</v>
      </c>
      <c r="G215" s="32">
        <v>50</v>
      </c>
      <c r="H215" s="32">
        <v>76</v>
      </c>
      <c r="I215" s="36">
        <v>-0.65</v>
      </c>
      <c r="J215" s="36">
        <v>0.32</v>
      </c>
      <c r="K215" s="36">
        <v>-10.365855181722186</v>
      </c>
      <c r="L215" s="36">
        <v>2.0025337168791792</v>
      </c>
      <c r="M215" s="36">
        <v>4.0050674337583585</v>
      </c>
      <c r="N215" s="138">
        <v>54.02960526315789</v>
      </c>
      <c r="O215" s="36">
        <v>2.6315789473684208</v>
      </c>
    </row>
    <row r="216" spans="1:15" x14ac:dyDescent="0.2">
      <c r="A216" s="31" t="s">
        <v>448</v>
      </c>
      <c r="B216" s="31" t="s">
        <v>449</v>
      </c>
      <c r="C216" s="32" t="s">
        <v>450</v>
      </c>
      <c r="D216" s="32">
        <v>1</v>
      </c>
      <c r="E216" s="32" t="s">
        <v>58</v>
      </c>
      <c r="F216" s="32">
        <v>85</v>
      </c>
      <c r="G216" s="32">
        <v>78</v>
      </c>
      <c r="H216" s="32">
        <v>86</v>
      </c>
      <c r="I216" s="36">
        <v>0.86</v>
      </c>
      <c r="J216" s="36">
        <v>0.38</v>
      </c>
      <c r="K216" s="36">
        <v>8.533056771325068</v>
      </c>
      <c r="L216" s="36">
        <v>2.3780087887940256</v>
      </c>
      <c r="M216" s="36">
        <v>4.7560175775880511</v>
      </c>
      <c r="N216" s="138">
        <v>66.447368421052616</v>
      </c>
      <c r="O216" s="36">
        <v>3.125</v>
      </c>
    </row>
    <row r="217" spans="1:15" x14ac:dyDescent="0.2">
      <c r="A217" s="31" t="s">
        <v>451</v>
      </c>
      <c r="B217" s="31" t="s">
        <v>452</v>
      </c>
      <c r="C217" s="32" t="s">
        <v>450</v>
      </c>
      <c r="D217" s="32">
        <v>1</v>
      </c>
      <c r="E217" s="32" t="s">
        <v>103</v>
      </c>
      <c r="F217" s="32">
        <v>89</v>
      </c>
      <c r="G217" s="32">
        <v>54</v>
      </c>
      <c r="H217" s="32">
        <v>85</v>
      </c>
      <c r="I217" s="36">
        <v>0.06</v>
      </c>
      <c r="J217" s="36">
        <v>0.34</v>
      </c>
      <c r="K217" s="36">
        <v>-1.4796118130708287</v>
      </c>
      <c r="L217" s="36">
        <v>2.1276920741841283</v>
      </c>
      <c r="M217" s="36">
        <v>4.2553841483682566</v>
      </c>
      <c r="N217" s="138">
        <v>59.868421052631575</v>
      </c>
      <c r="O217" s="36">
        <v>2.7960526315789478</v>
      </c>
    </row>
    <row r="218" spans="1:15" x14ac:dyDescent="0.2">
      <c r="A218" s="31" t="s">
        <v>453</v>
      </c>
      <c r="B218" s="31" t="s">
        <v>454</v>
      </c>
      <c r="C218" s="32" t="s">
        <v>450</v>
      </c>
      <c r="D218" s="32">
        <v>2</v>
      </c>
      <c r="E218" s="32" t="s">
        <v>58</v>
      </c>
      <c r="F218" s="32">
        <v>82</v>
      </c>
      <c r="G218" s="32">
        <v>54</v>
      </c>
      <c r="H218" s="32">
        <v>72</v>
      </c>
      <c r="I218" s="36">
        <v>-0.43</v>
      </c>
      <c r="J218" s="36">
        <v>0.3</v>
      </c>
      <c r="K218" s="36">
        <v>-7.612371321013315</v>
      </c>
      <c r="L218" s="36">
        <v>1.8773753595742304</v>
      </c>
      <c r="M218" s="36">
        <v>3.7547507191484608</v>
      </c>
      <c r="N218" s="138">
        <v>55.838815789473685</v>
      </c>
      <c r="O218" s="36">
        <v>2.4671052631578942</v>
      </c>
    </row>
    <row r="219" spans="1:15" x14ac:dyDescent="0.2">
      <c r="A219" s="31" t="s">
        <v>455</v>
      </c>
      <c r="B219" s="31" t="s">
        <v>456</v>
      </c>
      <c r="C219" s="32" t="s">
        <v>450</v>
      </c>
      <c r="D219" s="32">
        <v>1</v>
      </c>
      <c r="E219" s="32" t="s">
        <v>109</v>
      </c>
      <c r="F219" s="32">
        <v>74</v>
      </c>
      <c r="G219" s="32">
        <v>52</v>
      </c>
      <c r="H219" s="32">
        <v>69</v>
      </c>
      <c r="I219" s="36">
        <v>-0.75</v>
      </c>
      <c r="J219" s="36">
        <v>0.32</v>
      </c>
      <c r="K219" s="36">
        <v>-11.617438754771674</v>
      </c>
      <c r="L219" s="36">
        <v>2.0025337168791792</v>
      </c>
      <c r="M219" s="36">
        <v>4.0050674337583585</v>
      </c>
      <c r="N219" s="138">
        <v>53.20723684210526</v>
      </c>
      <c r="O219" s="36">
        <v>2.6315789473684208</v>
      </c>
    </row>
    <row r="220" spans="1:15" x14ac:dyDescent="0.2">
      <c r="A220" s="31" t="s">
        <v>457</v>
      </c>
      <c r="B220" s="31" t="s">
        <v>458</v>
      </c>
      <c r="C220" s="32" t="s">
        <v>450</v>
      </c>
      <c r="D220" s="32">
        <v>1</v>
      </c>
      <c r="E220" s="32" t="s">
        <v>164</v>
      </c>
      <c r="F220" s="32">
        <v>85</v>
      </c>
      <c r="G220" s="32">
        <v>64</v>
      </c>
      <c r="H220" s="32">
        <v>75</v>
      </c>
      <c r="I220" s="36">
        <v>-0.05</v>
      </c>
      <c r="J220" s="36">
        <v>0.32</v>
      </c>
      <c r="K220" s="36">
        <v>-2.8563537434252639</v>
      </c>
      <c r="L220" s="36">
        <v>2.0025337168791792</v>
      </c>
      <c r="M220" s="36">
        <v>4.0050674337583585</v>
      </c>
      <c r="N220" s="138">
        <v>58.963815789473678</v>
      </c>
      <c r="O220" s="36">
        <v>2.6315789473684208</v>
      </c>
    </row>
    <row r="221" spans="1:15" x14ac:dyDescent="0.2">
      <c r="A221" s="31" t="s">
        <v>459</v>
      </c>
      <c r="B221" s="31" t="s">
        <v>460</v>
      </c>
      <c r="C221" s="32" t="s">
        <v>450</v>
      </c>
      <c r="D221" s="32">
        <v>1</v>
      </c>
      <c r="E221" s="32" t="s">
        <v>109</v>
      </c>
      <c r="F221" s="32">
        <v>85</v>
      </c>
      <c r="G221" s="32">
        <v>61</v>
      </c>
      <c r="H221" s="32">
        <v>84</v>
      </c>
      <c r="I221" s="36">
        <v>0.12</v>
      </c>
      <c r="J221" s="36">
        <v>0.36</v>
      </c>
      <c r="K221" s="36">
        <v>-0.7286616692411364</v>
      </c>
      <c r="L221" s="36">
        <v>2.2528504314890765</v>
      </c>
      <c r="M221" s="36">
        <v>4.505700862978153</v>
      </c>
      <c r="N221" s="138">
        <v>60.36184210526315</v>
      </c>
      <c r="O221" s="36">
        <v>2.960526315789473</v>
      </c>
    </row>
    <row r="222" spans="1:15" x14ac:dyDescent="0.2">
      <c r="A222" s="31" t="s">
        <v>461</v>
      </c>
      <c r="B222" s="31" t="s">
        <v>462</v>
      </c>
      <c r="C222" s="32" t="s">
        <v>450</v>
      </c>
      <c r="D222" s="32">
        <v>4</v>
      </c>
      <c r="E222" s="32" t="s">
        <v>70</v>
      </c>
      <c r="F222" s="32">
        <v>85</v>
      </c>
      <c r="G222" s="32">
        <v>64</v>
      </c>
      <c r="H222" s="32">
        <v>75</v>
      </c>
      <c r="I222" s="36">
        <v>-0.05</v>
      </c>
      <c r="J222" s="36">
        <v>0.32</v>
      </c>
      <c r="K222" s="36">
        <v>-2.8563537434252639</v>
      </c>
      <c r="L222" s="36">
        <v>2.0025337168791792</v>
      </c>
      <c r="M222" s="36">
        <v>4.0050674337583585</v>
      </c>
      <c r="N222" s="138">
        <v>58.963815789473678</v>
      </c>
      <c r="O222" s="36">
        <v>2.6315789473684208</v>
      </c>
    </row>
    <row r="223" spans="1:15" x14ac:dyDescent="0.2">
      <c r="A223" s="31" t="s">
        <v>463</v>
      </c>
      <c r="B223" s="31" t="s">
        <v>464</v>
      </c>
      <c r="C223" s="32" t="s">
        <v>450</v>
      </c>
      <c r="D223" s="32">
        <v>2</v>
      </c>
      <c r="E223" s="32" t="s">
        <v>58</v>
      </c>
      <c r="F223" s="32">
        <v>75</v>
      </c>
      <c r="G223" s="32">
        <v>49</v>
      </c>
      <c r="H223" s="32">
        <v>59</v>
      </c>
      <c r="I223" s="36">
        <v>-1.06</v>
      </c>
      <c r="J223" s="36">
        <v>0.3</v>
      </c>
      <c r="K223" s="36">
        <v>-15.497347831225085</v>
      </c>
      <c r="L223" s="36">
        <v>1.8773753595742304</v>
      </c>
      <c r="M223" s="36">
        <v>3.7547507191484608</v>
      </c>
      <c r="N223" s="138">
        <v>50.657894736842103</v>
      </c>
      <c r="O223" s="36">
        <v>2.4671052631578942</v>
      </c>
    </row>
    <row r="224" spans="1:15" x14ac:dyDescent="0.2">
      <c r="A224" s="31" t="s">
        <v>465</v>
      </c>
      <c r="B224" s="31" t="s">
        <v>466</v>
      </c>
      <c r="C224" s="32" t="s">
        <v>450</v>
      </c>
      <c r="D224" s="32">
        <v>1</v>
      </c>
      <c r="E224" s="32" t="s">
        <v>103</v>
      </c>
      <c r="F224" s="32">
        <v>80</v>
      </c>
      <c r="G224" s="32">
        <v>58</v>
      </c>
      <c r="H224" s="32">
        <v>67</v>
      </c>
      <c r="I224" s="36">
        <v>-0.5</v>
      </c>
      <c r="J224" s="36">
        <v>0.3</v>
      </c>
      <c r="K224" s="36">
        <v>-8.4884798221479567</v>
      </c>
      <c r="L224" s="36">
        <v>1.8773753595742304</v>
      </c>
      <c r="M224" s="36">
        <v>3.7547507191484608</v>
      </c>
      <c r="N224" s="138">
        <v>55.263157894736842</v>
      </c>
      <c r="O224" s="36">
        <v>2.4671052631578942</v>
      </c>
    </row>
    <row r="225" spans="1:15" x14ac:dyDescent="0.2">
      <c r="A225" s="31" t="s">
        <v>467</v>
      </c>
      <c r="B225" s="31" t="s">
        <v>468</v>
      </c>
      <c r="C225" s="32" t="s">
        <v>450</v>
      </c>
      <c r="D225" s="32">
        <v>3</v>
      </c>
      <c r="E225" s="32" t="s">
        <v>83</v>
      </c>
      <c r="F225" s="32">
        <v>82</v>
      </c>
      <c r="G225" s="32">
        <v>57</v>
      </c>
      <c r="H225" s="32">
        <v>77</v>
      </c>
      <c r="I225" s="36">
        <v>-0.25</v>
      </c>
      <c r="J225" s="36">
        <v>0.3</v>
      </c>
      <c r="K225" s="36">
        <v>-5.3595208895242381</v>
      </c>
      <c r="L225" s="36">
        <v>1.8773753595742304</v>
      </c>
      <c r="M225" s="36">
        <v>3.7547507191484608</v>
      </c>
      <c r="N225" s="138">
        <v>57.319078947368418</v>
      </c>
      <c r="O225" s="36">
        <v>2.4671052631578942</v>
      </c>
    </row>
    <row r="226" spans="1:15" x14ac:dyDescent="0.2">
      <c r="A226" s="31" t="s">
        <v>469</v>
      </c>
      <c r="B226" s="31" t="s">
        <v>470</v>
      </c>
      <c r="C226" s="32" t="s">
        <v>450</v>
      </c>
      <c r="D226" s="32">
        <v>1</v>
      </c>
      <c r="E226" s="32" t="s">
        <v>58</v>
      </c>
      <c r="F226" s="32">
        <v>78</v>
      </c>
      <c r="G226" s="32">
        <v>50</v>
      </c>
      <c r="H226" s="32">
        <v>70</v>
      </c>
      <c r="I226" s="36">
        <v>-0.67</v>
      </c>
      <c r="J226" s="36">
        <v>0.32</v>
      </c>
      <c r="K226" s="36">
        <v>-10.616171896332084</v>
      </c>
      <c r="L226" s="36">
        <v>2.0025337168791792</v>
      </c>
      <c r="M226" s="36">
        <v>4.0050674337583585</v>
      </c>
      <c r="N226" s="138">
        <v>53.865131578947356</v>
      </c>
      <c r="O226" s="36">
        <v>2.6315789473684208</v>
      </c>
    </row>
    <row r="227" spans="1:15" x14ac:dyDescent="0.2">
      <c r="A227" s="31" t="s">
        <v>471</v>
      </c>
      <c r="B227" s="31" t="s">
        <v>472</v>
      </c>
      <c r="C227" s="32" t="s">
        <v>450</v>
      </c>
      <c r="D227" s="32">
        <v>2</v>
      </c>
      <c r="E227" s="32" t="s">
        <v>103</v>
      </c>
      <c r="F227" s="32">
        <v>86</v>
      </c>
      <c r="G227" s="32">
        <v>60</v>
      </c>
      <c r="H227" s="32">
        <v>83</v>
      </c>
      <c r="I227" s="36">
        <v>0.09</v>
      </c>
      <c r="J227" s="36">
        <v>0.34</v>
      </c>
      <c r="K227" s="36">
        <v>-1.1041367411559824</v>
      </c>
      <c r="L227" s="36">
        <v>2.1276920741841283</v>
      </c>
      <c r="M227" s="36">
        <v>4.2553841483682566</v>
      </c>
      <c r="N227" s="138">
        <v>60.115131578947363</v>
      </c>
      <c r="O227" s="36">
        <v>2.7960526315789478</v>
      </c>
    </row>
    <row r="228" spans="1:15" x14ac:dyDescent="0.2">
      <c r="A228" s="31" t="s">
        <v>473</v>
      </c>
      <c r="B228" s="31" t="s">
        <v>474</v>
      </c>
      <c r="C228" s="32" t="s">
        <v>475</v>
      </c>
      <c r="D228" s="32">
        <v>1</v>
      </c>
      <c r="E228" s="32" t="s">
        <v>109</v>
      </c>
      <c r="F228" s="32">
        <v>90</v>
      </c>
      <c r="G228" s="32">
        <v>72</v>
      </c>
      <c r="H228" s="32">
        <v>83</v>
      </c>
      <c r="I228" s="36">
        <v>0.71</v>
      </c>
      <c r="J228" s="36">
        <v>0.4</v>
      </c>
      <c r="K228" s="36">
        <v>6.6556814117508365</v>
      </c>
      <c r="L228" s="36">
        <v>2.5031671460989742</v>
      </c>
      <c r="M228" s="36">
        <v>5.0063342921979483</v>
      </c>
      <c r="N228" s="138">
        <v>65.213815789473671</v>
      </c>
      <c r="O228" s="36">
        <v>3.2894736842105261</v>
      </c>
    </row>
    <row r="229" spans="1:15" x14ac:dyDescent="0.2">
      <c r="A229" s="31" t="s">
        <v>476</v>
      </c>
      <c r="B229" s="31" t="s">
        <v>477</v>
      </c>
      <c r="C229" s="32" t="s">
        <v>475</v>
      </c>
      <c r="D229" s="32">
        <v>1</v>
      </c>
      <c r="E229" s="32" t="s">
        <v>58</v>
      </c>
      <c r="F229" s="32">
        <v>82</v>
      </c>
      <c r="G229" s="32">
        <v>63</v>
      </c>
      <c r="H229" s="32">
        <v>80</v>
      </c>
      <c r="I229" s="36">
        <v>-0.02</v>
      </c>
      <c r="J229" s="36">
        <v>0.32</v>
      </c>
      <c r="K229" s="36">
        <v>-2.4808786715104181</v>
      </c>
      <c r="L229" s="36">
        <v>2.0025337168791792</v>
      </c>
      <c r="M229" s="36">
        <v>4.0050674337583585</v>
      </c>
      <c r="N229" s="138">
        <v>59.210526315789465</v>
      </c>
      <c r="O229" s="36">
        <v>2.6315789473684208</v>
      </c>
    </row>
    <row r="230" spans="1:15" x14ac:dyDescent="0.2">
      <c r="A230" s="31" t="s">
        <v>478</v>
      </c>
      <c r="B230" s="31" t="s">
        <v>479</v>
      </c>
      <c r="C230" s="32" t="s">
        <v>475</v>
      </c>
      <c r="D230" s="32">
        <v>1</v>
      </c>
      <c r="E230" s="32" t="s">
        <v>109</v>
      </c>
      <c r="F230" s="32">
        <v>79</v>
      </c>
      <c r="G230" s="32">
        <v>63</v>
      </c>
      <c r="H230" s="32">
        <v>74</v>
      </c>
      <c r="I230" s="36">
        <v>-0.25</v>
      </c>
      <c r="J230" s="36">
        <v>0.3</v>
      </c>
      <c r="K230" s="36">
        <v>-5.3595208895242381</v>
      </c>
      <c r="L230" s="36">
        <v>1.8773753595742304</v>
      </c>
      <c r="M230" s="36">
        <v>3.7547507191484608</v>
      </c>
      <c r="N230" s="138">
        <v>57.319078947368418</v>
      </c>
      <c r="O230" s="36">
        <v>2.4671052631578942</v>
      </c>
    </row>
    <row r="231" spans="1:15" x14ac:dyDescent="0.2">
      <c r="A231" s="31" t="s">
        <v>480</v>
      </c>
      <c r="B231" s="31" t="s">
        <v>481</v>
      </c>
      <c r="C231" s="32" t="s">
        <v>475</v>
      </c>
      <c r="D231" s="32">
        <v>2</v>
      </c>
      <c r="E231" s="32" t="s">
        <v>58</v>
      </c>
      <c r="F231" s="32">
        <v>82</v>
      </c>
      <c r="G231" s="32">
        <v>65</v>
      </c>
      <c r="H231" s="32">
        <v>82</v>
      </c>
      <c r="I231" s="36">
        <v>0.09</v>
      </c>
      <c r="J231" s="36">
        <v>0.34</v>
      </c>
      <c r="K231" s="36">
        <v>-1.1041367411559824</v>
      </c>
      <c r="L231" s="36">
        <v>2.1276920741841283</v>
      </c>
      <c r="M231" s="36">
        <v>4.2553841483682566</v>
      </c>
      <c r="N231" s="138">
        <v>60.115131578947363</v>
      </c>
      <c r="O231" s="36">
        <v>2.7960526315789478</v>
      </c>
    </row>
    <row r="232" spans="1:15" x14ac:dyDescent="0.2">
      <c r="A232" s="31" t="s">
        <v>482</v>
      </c>
      <c r="B232" s="31" t="s">
        <v>483</v>
      </c>
      <c r="C232" s="32" t="s">
        <v>475</v>
      </c>
      <c r="D232" s="32">
        <v>1</v>
      </c>
      <c r="E232" s="32" t="s">
        <v>109</v>
      </c>
      <c r="F232" s="32">
        <v>68</v>
      </c>
      <c r="G232" s="32">
        <v>48</v>
      </c>
      <c r="H232" s="32">
        <v>74</v>
      </c>
      <c r="I232" s="36">
        <v>-0.88</v>
      </c>
      <c r="J232" s="36">
        <v>0.32</v>
      </c>
      <c r="K232" s="36">
        <v>-13.244497399736007</v>
      </c>
      <c r="L232" s="36">
        <v>2.0025337168791792</v>
      </c>
      <c r="M232" s="36">
        <v>4.0050674337583585</v>
      </c>
      <c r="N232" s="138">
        <v>52.138157894736835</v>
      </c>
      <c r="O232" s="36">
        <v>2.6315789473684208</v>
      </c>
    </row>
    <row r="233" spans="1:15" x14ac:dyDescent="0.2">
      <c r="A233" s="31" t="s">
        <v>484</v>
      </c>
      <c r="B233" s="31" t="s">
        <v>485</v>
      </c>
      <c r="C233" s="32" t="s">
        <v>475</v>
      </c>
      <c r="D233" s="32">
        <v>4</v>
      </c>
      <c r="E233" s="32" t="s">
        <v>70</v>
      </c>
      <c r="F233" s="32">
        <v>84</v>
      </c>
      <c r="G233" s="32">
        <v>64</v>
      </c>
      <c r="H233" s="32">
        <v>73</v>
      </c>
      <c r="I233" s="36">
        <v>-0.12</v>
      </c>
      <c r="J233" s="36">
        <v>0.32</v>
      </c>
      <c r="K233" s="36">
        <v>-3.7324622445599052</v>
      </c>
      <c r="L233" s="36">
        <v>2.0025337168791792</v>
      </c>
      <c r="M233" s="36">
        <v>4.0050674337583585</v>
      </c>
      <c r="N233" s="138">
        <v>58.388157894736835</v>
      </c>
      <c r="O233" s="36">
        <v>2.6315789473684208</v>
      </c>
    </row>
    <row r="234" spans="1:15" x14ac:dyDescent="0.2">
      <c r="A234" s="31" t="s">
        <v>486</v>
      </c>
      <c r="B234" s="31" t="s">
        <v>487</v>
      </c>
      <c r="C234" s="32" t="s">
        <v>475</v>
      </c>
      <c r="D234" s="32">
        <v>2</v>
      </c>
      <c r="E234" s="32" t="s">
        <v>103</v>
      </c>
      <c r="F234" s="32">
        <v>92</v>
      </c>
      <c r="G234" s="32">
        <v>77</v>
      </c>
      <c r="H234" s="32">
        <v>86</v>
      </c>
      <c r="I234" s="36">
        <v>1.07</v>
      </c>
      <c r="J234" s="36">
        <v>0.4</v>
      </c>
      <c r="K234" s="36">
        <v>11.161382274728991</v>
      </c>
      <c r="L234" s="36">
        <v>2.5031671460989742</v>
      </c>
      <c r="M234" s="36">
        <v>5.0063342921979483</v>
      </c>
      <c r="N234" s="138">
        <v>68.17434210526315</v>
      </c>
      <c r="O234" s="36">
        <v>3.2894736842105261</v>
      </c>
    </row>
    <row r="235" spans="1:15" x14ac:dyDescent="0.2">
      <c r="A235" s="31" t="s">
        <v>488</v>
      </c>
      <c r="B235" s="31" t="s">
        <v>489</v>
      </c>
      <c r="C235" s="32" t="s">
        <v>475</v>
      </c>
      <c r="D235" s="32">
        <v>1</v>
      </c>
      <c r="E235" s="32" t="s">
        <v>109</v>
      </c>
      <c r="F235" s="32">
        <v>81</v>
      </c>
      <c r="G235" s="32">
        <v>58</v>
      </c>
      <c r="H235" s="32">
        <v>67</v>
      </c>
      <c r="I235" s="36">
        <v>-0.48</v>
      </c>
      <c r="J235" s="36">
        <v>0.3</v>
      </c>
      <c r="K235" s="36">
        <v>-8.2381631075380586</v>
      </c>
      <c r="L235" s="36">
        <v>1.8773753595742304</v>
      </c>
      <c r="M235" s="36">
        <v>3.7547507191484608</v>
      </c>
      <c r="N235" s="138">
        <v>55.427631578947363</v>
      </c>
      <c r="O235" s="36">
        <v>2.4671052631578942</v>
      </c>
    </row>
    <row r="236" spans="1:15" x14ac:dyDescent="0.2">
      <c r="A236" s="31" t="s">
        <v>490</v>
      </c>
      <c r="B236" s="31" t="s">
        <v>491</v>
      </c>
      <c r="C236" s="32" t="s">
        <v>475</v>
      </c>
      <c r="D236" s="32">
        <v>2</v>
      </c>
      <c r="E236" s="32" t="s">
        <v>103</v>
      </c>
      <c r="F236" s="32">
        <v>78</v>
      </c>
      <c r="G236" s="32">
        <v>60</v>
      </c>
      <c r="H236" s="32">
        <v>77</v>
      </c>
      <c r="I236" s="36">
        <v>-0.27</v>
      </c>
      <c r="J236" s="36">
        <v>0.3</v>
      </c>
      <c r="K236" s="36">
        <v>-5.6098376041341362</v>
      </c>
      <c r="L236" s="36">
        <v>1.8773753595742304</v>
      </c>
      <c r="M236" s="36">
        <v>3.7547507191484608</v>
      </c>
      <c r="N236" s="138">
        <v>57.154605263157883</v>
      </c>
      <c r="O236" s="36">
        <v>2.4671052631578942</v>
      </c>
    </row>
    <row r="237" spans="1:15" x14ac:dyDescent="0.2">
      <c r="A237" s="31" t="s">
        <v>492</v>
      </c>
      <c r="B237" s="31" t="s">
        <v>493</v>
      </c>
      <c r="C237" s="32" t="s">
        <v>475</v>
      </c>
      <c r="D237" s="32">
        <v>1</v>
      </c>
      <c r="E237" s="32" t="s">
        <v>109</v>
      </c>
      <c r="F237" s="32">
        <v>76</v>
      </c>
      <c r="G237" s="32">
        <v>49</v>
      </c>
      <c r="H237" s="32">
        <v>68</v>
      </c>
      <c r="I237" s="36">
        <v>-0.8</v>
      </c>
      <c r="J237" s="36">
        <v>0.32</v>
      </c>
      <c r="K237" s="36">
        <v>-12.243230541296418</v>
      </c>
      <c r="L237" s="36">
        <v>2.0025337168791792</v>
      </c>
      <c r="M237" s="36">
        <v>4.0050674337583585</v>
      </c>
      <c r="N237" s="138">
        <v>52.796052631578945</v>
      </c>
      <c r="O237" s="36">
        <v>2.6315789473684208</v>
      </c>
    </row>
    <row r="238" spans="1:15" x14ac:dyDescent="0.2">
      <c r="A238" s="31" t="s">
        <v>494</v>
      </c>
      <c r="B238" s="31" t="s">
        <v>495</v>
      </c>
      <c r="C238" s="32" t="s">
        <v>496</v>
      </c>
      <c r="D238" s="32">
        <v>1</v>
      </c>
      <c r="E238" s="32" t="s">
        <v>164</v>
      </c>
      <c r="F238" s="32">
        <v>83</v>
      </c>
      <c r="G238" s="32">
        <v>66</v>
      </c>
      <c r="H238" s="32">
        <v>82</v>
      </c>
      <c r="I238" s="36">
        <v>0.16</v>
      </c>
      <c r="J238" s="36">
        <v>0.36</v>
      </c>
      <c r="K238" s="36">
        <v>-0.22802824002134145</v>
      </c>
      <c r="L238" s="36">
        <v>2.2528504314890765</v>
      </c>
      <c r="M238" s="36">
        <v>4.505700862978153</v>
      </c>
      <c r="N238" s="138">
        <v>60.690789473684205</v>
      </c>
      <c r="O238" s="36">
        <v>2.960526315789473</v>
      </c>
    </row>
    <row r="239" spans="1:15" x14ac:dyDescent="0.2">
      <c r="A239" s="31" t="s">
        <v>497</v>
      </c>
      <c r="B239" s="31" t="s">
        <v>498</v>
      </c>
      <c r="C239" s="32" t="s">
        <v>496</v>
      </c>
      <c r="D239" s="32">
        <v>1</v>
      </c>
      <c r="E239" s="32" t="s">
        <v>223</v>
      </c>
      <c r="F239" s="32">
        <v>95</v>
      </c>
      <c r="G239" s="32">
        <v>74</v>
      </c>
      <c r="H239" s="32">
        <v>88</v>
      </c>
      <c r="I239" s="36">
        <v>1.1499999999999999</v>
      </c>
      <c r="J239" s="36">
        <v>0.4</v>
      </c>
      <c r="K239" s="36">
        <v>12.162649133168578</v>
      </c>
      <c r="L239" s="36">
        <v>2.5031671460989742</v>
      </c>
      <c r="M239" s="36">
        <v>5.0063342921979483</v>
      </c>
      <c r="N239" s="138">
        <v>68.83223684210526</v>
      </c>
      <c r="O239" s="36">
        <v>3.2894736842105261</v>
      </c>
    </row>
    <row r="240" spans="1:15" x14ac:dyDescent="0.2">
      <c r="A240" s="31" t="s">
        <v>499</v>
      </c>
      <c r="B240" s="31" t="s">
        <v>500</v>
      </c>
      <c r="C240" s="32" t="s">
        <v>496</v>
      </c>
      <c r="D240" s="32">
        <v>1</v>
      </c>
      <c r="E240" s="32" t="s">
        <v>58</v>
      </c>
      <c r="F240" s="32">
        <v>94</v>
      </c>
      <c r="G240" s="32">
        <v>82</v>
      </c>
      <c r="H240" s="32">
        <v>93</v>
      </c>
      <c r="I240" s="36">
        <v>1.66</v>
      </c>
      <c r="J240" s="36">
        <v>0.38</v>
      </c>
      <c r="K240" s="36">
        <v>18.545725355720961</v>
      </c>
      <c r="L240" s="36">
        <v>2.3780087887940256</v>
      </c>
      <c r="M240" s="36">
        <v>4.7560175775880511</v>
      </c>
      <c r="N240" s="138">
        <v>73.026315789473685</v>
      </c>
      <c r="O240" s="36">
        <v>3.125</v>
      </c>
    </row>
    <row r="241" spans="1:15" x14ac:dyDescent="0.2">
      <c r="A241" s="31" t="s">
        <v>501</v>
      </c>
      <c r="B241" s="31" t="s">
        <v>502</v>
      </c>
      <c r="C241" s="32" t="s">
        <v>496</v>
      </c>
      <c r="D241" s="32">
        <v>2</v>
      </c>
      <c r="E241" s="32" t="s">
        <v>223</v>
      </c>
      <c r="F241" s="32">
        <v>81</v>
      </c>
      <c r="G241" s="32">
        <v>50</v>
      </c>
      <c r="H241" s="32">
        <v>66</v>
      </c>
      <c r="I241" s="36">
        <v>-0.7</v>
      </c>
      <c r="J241" s="36">
        <v>0.32</v>
      </c>
      <c r="K241" s="36">
        <v>-10.991646968246931</v>
      </c>
      <c r="L241" s="36">
        <v>2.0025337168791792</v>
      </c>
      <c r="M241" s="36">
        <v>4.0050674337583585</v>
      </c>
      <c r="N241" s="138">
        <v>53.618421052631575</v>
      </c>
      <c r="O241" s="36">
        <v>2.6315789473684208</v>
      </c>
    </row>
    <row r="242" spans="1:15" x14ac:dyDescent="0.2">
      <c r="A242" s="31" t="s">
        <v>503</v>
      </c>
      <c r="B242" s="31" t="s">
        <v>504</v>
      </c>
      <c r="C242" s="32" t="s">
        <v>496</v>
      </c>
      <c r="D242" s="32">
        <v>1</v>
      </c>
      <c r="E242" s="32" t="s">
        <v>223</v>
      </c>
      <c r="F242" s="32">
        <v>80</v>
      </c>
      <c r="G242" s="32">
        <v>66</v>
      </c>
      <c r="H242" s="32">
        <v>73</v>
      </c>
      <c r="I242" s="36">
        <v>-0.17</v>
      </c>
      <c r="J242" s="36">
        <v>0.32</v>
      </c>
      <c r="K242" s="36">
        <v>-4.3582540310846483</v>
      </c>
      <c r="L242" s="36">
        <v>2.0025337168791792</v>
      </c>
      <c r="M242" s="36">
        <v>4.0050674337583585</v>
      </c>
      <c r="N242" s="138">
        <v>57.976973684210513</v>
      </c>
      <c r="O242" s="36">
        <v>2.6315789473684208</v>
      </c>
    </row>
    <row r="243" spans="1:15" x14ac:dyDescent="0.2">
      <c r="A243" s="31" t="s">
        <v>505</v>
      </c>
      <c r="B243" s="31" t="s">
        <v>506</v>
      </c>
      <c r="C243" s="32" t="s">
        <v>496</v>
      </c>
      <c r="D243" s="32">
        <v>1</v>
      </c>
      <c r="E243" s="32" t="s">
        <v>223</v>
      </c>
      <c r="F243" s="32">
        <v>89</v>
      </c>
      <c r="G243" s="32">
        <v>71</v>
      </c>
      <c r="H243" s="32">
        <v>85</v>
      </c>
      <c r="I243" s="36">
        <v>0.71</v>
      </c>
      <c r="J243" s="36">
        <v>0.4</v>
      </c>
      <c r="K243" s="36">
        <v>6.6556814117508365</v>
      </c>
      <c r="L243" s="36">
        <v>2.5031671460989742</v>
      </c>
      <c r="M243" s="36">
        <v>5.0063342921979483</v>
      </c>
      <c r="N243" s="138">
        <v>65.213815789473671</v>
      </c>
      <c r="O243" s="36">
        <v>3.2894736842105261</v>
      </c>
    </row>
    <row r="244" spans="1:15" x14ac:dyDescent="0.2">
      <c r="A244" s="31" t="s">
        <v>507</v>
      </c>
      <c r="B244" s="31" t="s">
        <v>508</v>
      </c>
      <c r="C244" s="32" t="s">
        <v>496</v>
      </c>
      <c r="D244" s="32">
        <v>1</v>
      </c>
      <c r="E244" s="32" t="s">
        <v>223</v>
      </c>
      <c r="F244" s="32">
        <v>86</v>
      </c>
      <c r="G244" s="32">
        <v>57</v>
      </c>
      <c r="H244" s="32">
        <v>83</v>
      </c>
      <c r="I244" s="36">
        <v>0.01</v>
      </c>
      <c r="J244" s="36">
        <v>0.34</v>
      </c>
      <c r="K244" s="36">
        <v>-2.1054035995955718</v>
      </c>
      <c r="L244" s="36">
        <v>2.1276920741841283</v>
      </c>
      <c r="M244" s="36">
        <v>4.2553841483682566</v>
      </c>
      <c r="N244" s="138">
        <v>59.457236842105253</v>
      </c>
      <c r="O244" s="36">
        <v>2.7960526315789478</v>
      </c>
    </row>
    <row r="245" spans="1:15" x14ac:dyDescent="0.2">
      <c r="A245" s="31" t="s">
        <v>509</v>
      </c>
      <c r="B245" s="31" t="s">
        <v>510</v>
      </c>
      <c r="C245" s="32" t="s">
        <v>496</v>
      </c>
      <c r="D245" s="32">
        <v>1</v>
      </c>
      <c r="E245" s="32" t="s">
        <v>109</v>
      </c>
      <c r="F245" s="32">
        <v>79</v>
      </c>
      <c r="G245" s="32">
        <v>52</v>
      </c>
      <c r="H245" s="32">
        <v>80</v>
      </c>
      <c r="I245" s="36">
        <v>-0.36</v>
      </c>
      <c r="J245" s="36">
        <v>0.3</v>
      </c>
      <c r="K245" s="36">
        <v>-6.7362628198786734</v>
      </c>
      <c r="L245" s="36">
        <v>1.8773753595742304</v>
      </c>
      <c r="M245" s="36">
        <v>3.7547507191484608</v>
      </c>
      <c r="N245" s="138">
        <v>56.41447368421052</v>
      </c>
      <c r="O245" s="36">
        <v>2.4671052631578942</v>
      </c>
    </row>
    <row r="246" spans="1:15" x14ac:dyDescent="0.2">
      <c r="A246" s="31" t="s">
        <v>511</v>
      </c>
      <c r="B246" s="31" t="s">
        <v>512</v>
      </c>
      <c r="C246" s="32" t="s">
        <v>496</v>
      </c>
      <c r="D246" s="32">
        <v>2</v>
      </c>
      <c r="E246" s="32" t="s">
        <v>164</v>
      </c>
      <c r="F246" s="32">
        <v>88</v>
      </c>
      <c r="G246" s="32">
        <v>54</v>
      </c>
      <c r="H246" s="32">
        <v>74</v>
      </c>
      <c r="I246" s="36">
        <v>-0.25</v>
      </c>
      <c r="J246" s="36">
        <v>0.3</v>
      </c>
      <c r="K246" s="36">
        <v>-5.3595208895242381</v>
      </c>
      <c r="L246" s="36">
        <v>1.8773753595742304</v>
      </c>
      <c r="M246" s="36">
        <v>3.7547507191484608</v>
      </c>
      <c r="N246" s="138">
        <v>57.319078947368418</v>
      </c>
      <c r="O246" s="36">
        <v>2.4671052631578942</v>
      </c>
    </row>
    <row r="247" spans="1:15" x14ac:dyDescent="0.2">
      <c r="A247" s="31" t="s">
        <v>513</v>
      </c>
      <c r="B247" s="31" t="s">
        <v>514</v>
      </c>
      <c r="C247" s="32" t="s">
        <v>496</v>
      </c>
      <c r="D247" s="32">
        <v>3</v>
      </c>
      <c r="E247" s="32" t="s">
        <v>83</v>
      </c>
      <c r="F247" s="32">
        <v>85</v>
      </c>
      <c r="G247" s="32">
        <v>70</v>
      </c>
      <c r="H247" s="32">
        <v>84</v>
      </c>
      <c r="I247" s="36">
        <v>0.46</v>
      </c>
      <c r="J247" s="36">
        <v>0.42</v>
      </c>
      <c r="K247" s="36">
        <v>3.5267224791271197</v>
      </c>
      <c r="L247" s="36">
        <v>2.6283255034039228</v>
      </c>
      <c r="M247" s="36">
        <v>5.2566510068078456</v>
      </c>
      <c r="N247" s="138">
        <v>63.157894736842088</v>
      </c>
      <c r="O247" s="36">
        <v>3.4539473684210527</v>
      </c>
    </row>
    <row r="248" spans="1:15" x14ac:dyDescent="0.2">
      <c r="A248" s="31" t="s">
        <v>515</v>
      </c>
      <c r="B248" s="31" t="s">
        <v>516</v>
      </c>
      <c r="C248" s="32" t="s">
        <v>496</v>
      </c>
      <c r="D248" s="32">
        <v>3</v>
      </c>
      <c r="E248" s="32" t="s">
        <v>70</v>
      </c>
      <c r="F248" s="32">
        <v>78</v>
      </c>
      <c r="G248" s="32">
        <v>59</v>
      </c>
      <c r="H248" s="32">
        <v>80</v>
      </c>
      <c r="I248" s="36">
        <v>-0.22</v>
      </c>
      <c r="J248" s="36">
        <v>0.32</v>
      </c>
      <c r="K248" s="36">
        <v>-4.9840458176093927</v>
      </c>
      <c r="L248" s="36">
        <v>2.0025337168791792</v>
      </c>
      <c r="M248" s="36">
        <v>4.0050674337583585</v>
      </c>
      <c r="N248" s="138">
        <v>57.565789473684198</v>
      </c>
      <c r="O248" s="36">
        <v>2.6315789473684208</v>
      </c>
    </row>
    <row r="249" spans="1:15" x14ac:dyDescent="0.2">
      <c r="A249" s="31" t="s">
        <v>517</v>
      </c>
      <c r="B249" s="31" t="s">
        <v>518</v>
      </c>
      <c r="C249" s="32" t="s">
        <v>496</v>
      </c>
      <c r="D249" s="32">
        <v>1</v>
      </c>
      <c r="E249" s="32" t="s">
        <v>58</v>
      </c>
      <c r="F249" s="32">
        <v>86</v>
      </c>
      <c r="G249" s="32">
        <v>70</v>
      </c>
      <c r="H249" s="32">
        <v>86</v>
      </c>
      <c r="I249" s="36">
        <v>0.59</v>
      </c>
      <c r="J249" s="36">
        <v>0.4</v>
      </c>
      <c r="K249" s="36">
        <v>5.1537811240914522</v>
      </c>
      <c r="L249" s="36">
        <v>2.5031671460989742</v>
      </c>
      <c r="M249" s="36">
        <v>5.0063342921979483</v>
      </c>
      <c r="N249" s="138">
        <v>64.22697368421052</v>
      </c>
      <c r="O249" s="36">
        <v>3.2894736842105261</v>
      </c>
    </row>
    <row r="250" spans="1:15" x14ac:dyDescent="0.2">
      <c r="A250" s="31" t="s">
        <v>519</v>
      </c>
      <c r="B250" s="31" t="s">
        <v>520</v>
      </c>
      <c r="C250" s="32" t="s">
        <v>496</v>
      </c>
      <c r="D250" s="32">
        <v>2</v>
      </c>
      <c r="E250" s="32" t="s">
        <v>109</v>
      </c>
      <c r="F250" s="32">
        <v>83</v>
      </c>
      <c r="G250" s="32">
        <v>60</v>
      </c>
      <c r="H250" s="32">
        <v>91</v>
      </c>
      <c r="I250" s="36">
        <v>0.26</v>
      </c>
      <c r="J250" s="36">
        <v>0.38</v>
      </c>
      <c r="K250" s="36">
        <v>1.0235553330281457</v>
      </c>
      <c r="L250" s="36">
        <v>2.3780087887940256</v>
      </c>
      <c r="M250" s="36">
        <v>4.7560175775880511</v>
      </c>
      <c r="N250" s="138">
        <v>61.513157894736835</v>
      </c>
      <c r="O250" s="36">
        <v>3.125</v>
      </c>
    </row>
    <row r="251" spans="1:15" x14ac:dyDescent="0.2">
      <c r="A251" s="31" t="s">
        <v>521</v>
      </c>
      <c r="B251" s="31" t="s">
        <v>522</v>
      </c>
      <c r="C251" s="32" t="s">
        <v>496</v>
      </c>
      <c r="D251" s="32">
        <v>2</v>
      </c>
      <c r="E251" s="32" t="s">
        <v>83</v>
      </c>
      <c r="F251" s="32">
        <v>74</v>
      </c>
      <c r="G251" s="32">
        <v>55</v>
      </c>
      <c r="H251" s="32">
        <v>82</v>
      </c>
      <c r="I251" s="36">
        <v>-0.36</v>
      </c>
      <c r="J251" s="36">
        <v>0.3</v>
      </c>
      <c r="K251" s="36">
        <v>-6.7362628198786734</v>
      </c>
      <c r="L251" s="36">
        <v>1.8773753595742304</v>
      </c>
      <c r="M251" s="36">
        <v>3.7547507191484608</v>
      </c>
      <c r="N251" s="138">
        <v>56.41447368421052</v>
      </c>
      <c r="O251" s="36">
        <v>2.4671052631578942</v>
      </c>
    </row>
    <row r="252" spans="1:15" x14ac:dyDescent="0.2">
      <c r="A252" s="31" t="s">
        <v>523</v>
      </c>
      <c r="B252" s="31" t="s">
        <v>524</v>
      </c>
      <c r="C252" s="32" t="s">
        <v>496</v>
      </c>
      <c r="D252" s="32">
        <v>2</v>
      </c>
      <c r="E252" s="32" t="s">
        <v>164</v>
      </c>
      <c r="F252" s="32">
        <v>81</v>
      </c>
      <c r="G252" s="32">
        <v>53</v>
      </c>
      <c r="H252" s="32">
        <v>76</v>
      </c>
      <c r="I252" s="36">
        <v>-0.39</v>
      </c>
      <c r="J252" s="36">
        <v>0.3</v>
      </c>
      <c r="K252" s="36">
        <v>-7.1117378917935197</v>
      </c>
      <c r="L252" s="36">
        <v>1.8773753595742304</v>
      </c>
      <c r="M252" s="36">
        <v>3.7547507191484608</v>
      </c>
      <c r="N252" s="138">
        <v>56.167763157894726</v>
      </c>
      <c r="O252" s="36">
        <v>2.4671052631578942</v>
      </c>
    </row>
    <row r="253" spans="1:15" x14ac:dyDescent="0.2">
      <c r="A253" s="31" t="s">
        <v>525</v>
      </c>
      <c r="B253" s="31" t="s">
        <v>526</v>
      </c>
      <c r="C253" s="32" t="s">
        <v>527</v>
      </c>
      <c r="D253" s="32">
        <v>1</v>
      </c>
      <c r="E253" s="32" t="s">
        <v>103</v>
      </c>
      <c r="F253" s="32">
        <v>91</v>
      </c>
      <c r="G253" s="32">
        <v>57</v>
      </c>
      <c r="H253" s="32">
        <v>83</v>
      </c>
      <c r="I253" s="36">
        <v>0.16</v>
      </c>
      <c r="J253" s="36">
        <v>0.36</v>
      </c>
      <c r="K253" s="36">
        <v>-0.22802824002134145</v>
      </c>
      <c r="L253" s="36">
        <v>2.2528504314890765</v>
      </c>
      <c r="M253" s="36">
        <v>4.505700862978153</v>
      </c>
      <c r="N253" s="138">
        <v>60.690789473684205</v>
      </c>
      <c r="O253" s="36">
        <v>2.960526315789473</v>
      </c>
    </row>
    <row r="254" spans="1:15" x14ac:dyDescent="0.2">
      <c r="A254" s="31" t="s">
        <v>528</v>
      </c>
      <c r="B254" s="31" t="s">
        <v>529</v>
      </c>
      <c r="C254" s="32" t="s">
        <v>527</v>
      </c>
      <c r="D254" s="32">
        <v>1</v>
      </c>
      <c r="E254" s="32" t="s">
        <v>103</v>
      </c>
      <c r="F254" s="32">
        <v>78</v>
      </c>
      <c r="G254" s="32">
        <v>64</v>
      </c>
      <c r="H254" s="32">
        <v>84</v>
      </c>
      <c r="I254" s="36">
        <v>0.01</v>
      </c>
      <c r="J254" s="36">
        <v>0.34</v>
      </c>
      <c r="K254" s="36">
        <v>-2.1054035995955718</v>
      </c>
      <c r="L254" s="36">
        <v>2.1276920741841283</v>
      </c>
      <c r="M254" s="36">
        <v>4.2553841483682566</v>
      </c>
      <c r="N254" s="138">
        <v>59.457236842105253</v>
      </c>
      <c r="O254" s="36">
        <v>2.7960526315789478</v>
      </c>
    </row>
    <row r="255" spans="1:15" x14ac:dyDescent="0.2">
      <c r="A255" s="31" t="s">
        <v>530</v>
      </c>
      <c r="B255" s="31" t="s">
        <v>531</v>
      </c>
      <c r="C255" s="32" t="s">
        <v>527</v>
      </c>
      <c r="D255" s="32">
        <v>1</v>
      </c>
      <c r="E255" s="32" t="s">
        <v>164</v>
      </c>
      <c r="F255" s="32">
        <v>83</v>
      </c>
      <c r="G255" s="32">
        <v>62</v>
      </c>
      <c r="H255" s="32">
        <v>77</v>
      </c>
      <c r="I255" s="36">
        <v>-0.1</v>
      </c>
      <c r="J255" s="36">
        <v>0.32</v>
      </c>
      <c r="K255" s="36">
        <v>-3.4821455299500084</v>
      </c>
      <c r="L255" s="36">
        <v>2.0025337168791792</v>
      </c>
      <c r="M255" s="36">
        <v>4.0050674337583585</v>
      </c>
      <c r="N255" s="138">
        <v>58.55263157894737</v>
      </c>
      <c r="O255" s="36">
        <v>2.6315789473684208</v>
      </c>
    </row>
    <row r="256" spans="1:15" x14ac:dyDescent="0.2">
      <c r="A256" s="31" t="s">
        <v>532</v>
      </c>
      <c r="B256" s="31" t="s">
        <v>533</v>
      </c>
      <c r="C256" s="32" t="s">
        <v>527</v>
      </c>
      <c r="D256" s="32">
        <v>1</v>
      </c>
      <c r="E256" s="32" t="s">
        <v>109</v>
      </c>
      <c r="F256" s="32">
        <v>68</v>
      </c>
      <c r="G256" s="32">
        <v>44</v>
      </c>
      <c r="H256" s="32">
        <v>73</v>
      </c>
      <c r="I256" s="36">
        <v>-1.01</v>
      </c>
      <c r="J256" s="36">
        <v>0.32</v>
      </c>
      <c r="K256" s="36">
        <v>-14.871556044700341</v>
      </c>
      <c r="L256" s="36">
        <v>2.0025337168791792</v>
      </c>
      <c r="M256" s="36">
        <v>4.0050674337583585</v>
      </c>
      <c r="N256" s="138">
        <v>51.069078947368418</v>
      </c>
      <c r="O256" s="36">
        <v>2.6315789473684208</v>
      </c>
    </row>
    <row r="257" spans="1:15" x14ac:dyDescent="0.2">
      <c r="A257" s="31" t="s">
        <v>534</v>
      </c>
      <c r="B257" s="31" t="s">
        <v>535</v>
      </c>
      <c r="C257" s="32" t="s">
        <v>527</v>
      </c>
      <c r="D257" s="32">
        <v>2</v>
      </c>
      <c r="E257" s="32" t="s">
        <v>164</v>
      </c>
      <c r="F257" s="32">
        <v>88</v>
      </c>
      <c r="G257" s="32">
        <v>68</v>
      </c>
      <c r="H257" s="32">
        <v>86</v>
      </c>
      <c r="I257" s="36">
        <v>0.59</v>
      </c>
      <c r="J257" s="36">
        <v>0.4</v>
      </c>
      <c r="K257" s="36">
        <v>5.1537811240914522</v>
      </c>
      <c r="L257" s="36">
        <v>2.5031671460989742</v>
      </c>
      <c r="M257" s="36">
        <v>5.0063342921979483</v>
      </c>
      <c r="N257" s="138">
        <v>64.22697368421052</v>
      </c>
      <c r="O257" s="36">
        <v>3.2894736842105261</v>
      </c>
    </row>
    <row r="258" spans="1:15" x14ac:dyDescent="0.2">
      <c r="A258" s="31" t="s">
        <v>536</v>
      </c>
      <c r="B258" s="31" t="s">
        <v>537</v>
      </c>
      <c r="C258" s="32" t="s">
        <v>527</v>
      </c>
      <c r="D258" s="32">
        <v>4</v>
      </c>
      <c r="E258" s="32" t="s">
        <v>70</v>
      </c>
      <c r="F258" s="32">
        <v>82</v>
      </c>
      <c r="G258" s="32">
        <v>64</v>
      </c>
      <c r="H258" s="32">
        <v>68</v>
      </c>
      <c r="I258" s="36">
        <v>-0.28999999999999998</v>
      </c>
      <c r="J258" s="36">
        <v>0.3</v>
      </c>
      <c r="K258" s="36">
        <v>-5.8601543187440326</v>
      </c>
      <c r="L258" s="36">
        <v>1.8773753595742304</v>
      </c>
      <c r="M258" s="36">
        <v>3.7547507191484608</v>
      </c>
      <c r="N258" s="138">
        <v>56.990131578947356</v>
      </c>
      <c r="O258" s="36">
        <v>2.4671052631578942</v>
      </c>
    </row>
    <row r="259" spans="1:15" x14ac:dyDescent="0.2">
      <c r="A259" s="31" t="s">
        <v>538</v>
      </c>
      <c r="B259" s="31" t="s">
        <v>539</v>
      </c>
      <c r="C259" s="32" t="s">
        <v>527</v>
      </c>
      <c r="D259" s="32">
        <v>3</v>
      </c>
      <c r="E259" s="32" t="s">
        <v>103</v>
      </c>
      <c r="F259" s="32">
        <v>74</v>
      </c>
      <c r="G259" s="32">
        <v>57</v>
      </c>
      <c r="H259" s="32">
        <v>77</v>
      </c>
      <c r="I259" s="36">
        <v>-0.43</v>
      </c>
      <c r="J259" s="36">
        <v>0.3</v>
      </c>
      <c r="K259" s="36">
        <v>-7.612371321013315</v>
      </c>
      <c r="L259" s="36">
        <v>1.8773753595742304</v>
      </c>
      <c r="M259" s="36">
        <v>3.7547507191484608</v>
      </c>
      <c r="N259" s="138">
        <v>55.838815789473685</v>
      </c>
      <c r="O259" s="36">
        <v>2.4671052631578942</v>
      </c>
    </row>
    <row r="260" spans="1:15" x14ac:dyDescent="0.2">
      <c r="A260" s="31" t="s">
        <v>540</v>
      </c>
      <c r="B260" s="31" t="s">
        <v>541</v>
      </c>
      <c r="C260" s="32" t="s">
        <v>527</v>
      </c>
      <c r="D260" s="32">
        <v>2</v>
      </c>
      <c r="E260" s="32" t="s">
        <v>164</v>
      </c>
      <c r="F260" s="32">
        <v>86</v>
      </c>
      <c r="G260" s="32">
        <v>72</v>
      </c>
      <c r="H260" s="32">
        <v>87</v>
      </c>
      <c r="I260" s="36">
        <v>0.71</v>
      </c>
      <c r="J260" s="36">
        <v>0.4</v>
      </c>
      <c r="K260" s="36">
        <v>6.6556814117508365</v>
      </c>
      <c r="L260" s="36">
        <v>2.5031671460989742</v>
      </c>
      <c r="M260" s="36">
        <v>5.0063342921979483</v>
      </c>
      <c r="N260" s="138">
        <v>65.213815789473671</v>
      </c>
      <c r="O260" s="36">
        <v>3.2894736842105261</v>
      </c>
    </row>
    <row r="261" spans="1:15" x14ac:dyDescent="0.2">
      <c r="A261" s="31" t="s">
        <v>542</v>
      </c>
      <c r="B261" s="31" t="s">
        <v>543</v>
      </c>
      <c r="C261" s="32" t="s">
        <v>527</v>
      </c>
      <c r="D261" s="32">
        <v>2</v>
      </c>
      <c r="E261" s="32" t="s">
        <v>164</v>
      </c>
      <c r="F261" s="32">
        <v>85</v>
      </c>
      <c r="G261" s="32">
        <v>70</v>
      </c>
      <c r="H261" s="32">
        <v>84</v>
      </c>
      <c r="I261" s="36">
        <v>0.46</v>
      </c>
      <c r="J261" s="36">
        <v>0.42</v>
      </c>
      <c r="K261" s="36">
        <v>3.5267224791271197</v>
      </c>
      <c r="L261" s="36">
        <v>2.6283255034039228</v>
      </c>
      <c r="M261" s="36">
        <v>5.2566510068078456</v>
      </c>
      <c r="N261" s="138">
        <v>63.157894736842088</v>
      </c>
      <c r="O261" s="36">
        <v>3.4539473684210527</v>
      </c>
    </row>
    <row r="262" spans="1:15" x14ac:dyDescent="0.2">
      <c r="A262" s="31" t="s">
        <v>544</v>
      </c>
      <c r="B262" s="31" t="s">
        <v>545</v>
      </c>
      <c r="C262" s="32" t="s">
        <v>527</v>
      </c>
      <c r="D262" s="32">
        <v>3</v>
      </c>
      <c r="E262" s="32" t="s">
        <v>83</v>
      </c>
      <c r="F262" s="32">
        <v>86</v>
      </c>
      <c r="G262" s="32">
        <v>71</v>
      </c>
      <c r="H262" s="32">
        <v>84</v>
      </c>
      <c r="I262" s="36">
        <v>0.55000000000000004</v>
      </c>
      <c r="J262" s="36">
        <v>0.42</v>
      </c>
      <c r="K262" s="36">
        <v>4.6531476948716586</v>
      </c>
      <c r="L262" s="36">
        <v>2.6283255034039228</v>
      </c>
      <c r="M262" s="36">
        <v>5.2566510068078456</v>
      </c>
      <c r="N262" s="138">
        <v>63.898026315789465</v>
      </c>
      <c r="O262" s="36">
        <v>3.4539473684210527</v>
      </c>
    </row>
    <row r="263" spans="1:15" x14ac:dyDescent="0.2">
      <c r="A263" s="31" t="s">
        <v>546</v>
      </c>
      <c r="B263" s="31" t="s">
        <v>547</v>
      </c>
      <c r="C263" s="32" t="s">
        <v>548</v>
      </c>
      <c r="D263" s="32">
        <v>1</v>
      </c>
      <c r="E263" s="32" t="s">
        <v>164</v>
      </c>
      <c r="F263" s="32">
        <v>92</v>
      </c>
      <c r="G263" s="32">
        <v>77</v>
      </c>
      <c r="H263" s="32">
        <v>90</v>
      </c>
      <c r="I263" s="36">
        <v>1.24</v>
      </c>
      <c r="J263" s="36">
        <v>0.42</v>
      </c>
      <c r="K263" s="36">
        <v>13.289074348913118</v>
      </c>
      <c r="L263" s="36">
        <v>2.6283255034039228</v>
      </c>
      <c r="M263" s="36">
        <v>5.2566510068078456</v>
      </c>
      <c r="N263" s="138">
        <v>69.57236842105263</v>
      </c>
      <c r="O263" s="36">
        <v>3.4539473684210527</v>
      </c>
    </row>
    <row r="264" spans="1:15" x14ac:dyDescent="0.2">
      <c r="A264" s="31" t="s">
        <v>549</v>
      </c>
      <c r="B264" s="31" t="s">
        <v>550</v>
      </c>
      <c r="C264" s="32" t="s">
        <v>548</v>
      </c>
      <c r="D264" s="32">
        <v>2</v>
      </c>
      <c r="E264" s="32" t="s">
        <v>58</v>
      </c>
      <c r="F264" s="32">
        <v>86</v>
      </c>
      <c r="G264" s="32">
        <v>62</v>
      </c>
      <c r="H264" s="32">
        <v>78</v>
      </c>
      <c r="I264" s="36">
        <v>0.01</v>
      </c>
      <c r="J264" s="36">
        <v>0.34</v>
      </c>
      <c r="K264" s="36">
        <v>-2.1054035995955718</v>
      </c>
      <c r="L264" s="36">
        <v>2.1276920741841283</v>
      </c>
      <c r="M264" s="36">
        <v>4.2553841483682566</v>
      </c>
      <c r="N264" s="138">
        <v>59.457236842105253</v>
      </c>
      <c r="O264" s="36">
        <v>2.7960526315789478</v>
      </c>
    </row>
    <row r="265" spans="1:15" x14ac:dyDescent="0.2">
      <c r="A265" s="31" t="s">
        <v>551</v>
      </c>
      <c r="B265" s="31" t="s">
        <v>552</v>
      </c>
      <c r="C265" s="32" t="s">
        <v>548</v>
      </c>
      <c r="D265" s="32">
        <v>2</v>
      </c>
      <c r="E265" s="32" t="s">
        <v>83</v>
      </c>
      <c r="F265" s="32">
        <v>77</v>
      </c>
      <c r="G265" s="32">
        <v>42</v>
      </c>
      <c r="H265" s="32">
        <v>57</v>
      </c>
      <c r="I265" s="36">
        <v>-1.22</v>
      </c>
      <c r="J265" s="36">
        <v>0.3</v>
      </c>
      <c r="K265" s="36">
        <v>-17.499881548104263</v>
      </c>
      <c r="L265" s="36">
        <v>1.8773753595742304</v>
      </c>
      <c r="M265" s="36">
        <v>3.7547507191484608</v>
      </c>
      <c r="N265" s="138">
        <v>49.34210526315789</v>
      </c>
      <c r="O265" s="36">
        <v>2.4671052631578942</v>
      </c>
    </row>
    <row r="266" spans="1:15" x14ac:dyDescent="0.2">
      <c r="A266" s="31" t="s">
        <v>553</v>
      </c>
      <c r="B266" s="31" t="s">
        <v>554</v>
      </c>
      <c r="C266" s="32" t="s">
        <v>548</v>
      </c>
      <c r="D266" s="32">
        <v>4</v>
      </c>
      <c r="E266" s="32" t="s">
        <v>70</v>
      </c>
      <c r="F266" s="32">
        <v>84</v>
      </c>
      <c r="G266" s="32">
        <v>65</v>
      </c>
      <c r="H266" s="32">
        <v>80</v>
      </c>
      <c r="I266" s="36">
        <v>0.09</v>
      </c>
      <c r="J266" s="36">
        <v>0.34</v>
      </c>
      <c r="K266" s="36">
        <v>-1.1041367411559824</v>
      </c>
      <c r="L266" s="36">
        <v>2.1276920741841283</v>
      </c>
      <c r="M266" s="36">
        <v>4.2553841483682566</v>
      </c>
      <c r="N266" s="138">
        <v>60.115131578947363</v>
      </c>
      <c r="O266" s="36">
        <v>2.7960526315789478</v>
      </c>
    </row>
    <row r="267" spans="1:15" x14ac:dyDescent="0.2">
      <c r="A267" s="31" t="s">
        <v>555</v>
      </c>
      <c r="B267" s="31" t="s">
        <v>556</v>
      </c>
      <c r="C267" s="32" t="s">
        <v>548</v>
      </c>
      <c r="D267" s="32">
        <v>2</v>
      </c>
      <c r="E267" s="32" t="s">
        <v>164</v>
      </c>
      <c r="F267" s="32">
        <v>83</v>
      </c>
      <c r="G267" s="32">
        <v>64</v>
      </c>
      <c r="H267" s="32">
        <v>78</v>
      </c>
      <c r="I267" s="36">
        <v>-0.02</v>
      </c>
      <c r="J267" s="36">
        <v>0.32</v>
      </c>
      <c r="K267" s="36">
        <v>-2.4808786715104181</v>
      </c>
      <c r="L267" s="36">
        <v>2.0025337168791792</v>
      </c>
      <c r="M267" s="36">
        <v>4.0050674337583585</v>
      </c>
      <c r="N267" s="138">
        <v>59.210526315789465</v>
      </c>
      <c r="O267" s="36">
        <v>2.6315789473684208</v>
      </c>
    </row>
    <row r="268" spans="1:15" x14ac:dyDescent="0.2">
      <c r="A268" s="31" t="s">
        <v>557</v>
      </c>
      <c r="B268" s="31" t="s">
        <v>558</v>
      </c>
      <c r="C268" s="32" t="s">
        <v>548</v>
      </c>
      <c r="D268" s="32">
        <v>2</v>
      </c>
      <c r="E268" s="32" t="s">
        <v>164</v>
      </c>
      <c r="F268" s="32">
        <v>79</v>
      </c>
      <c r="G268" s="32">
        <v>58</v>
      </c>
      <c r="H268" s="32">
        <v>77</v>
      </c>
      <c r="I268" s="36">
        <v>-0.28999999999999998</v>
      </c>
      <c r="J268" s="36">
        <v>0.3</v>
      </c>
      <c r="K268" s="36">
        <v>-5.8601543187440326</v>
      </c>
      <c r="L268" s="36">
        <v>1.8773753595742304</v>
      </c>
      <c r="M268" s="36">
        <v>3.7547507191484608</v>
      </c>
      <c r="N268" s="138">
        <v>56.990131578947356</v>
      </c>
      <c r="O268" s="36">
        <v>2.4671052631578942</v>
      </c>
    </row>
    <row r="269" spans="1:15" x14ac:dyDescent="0.2">
      <c r="A269" s="31" t="s">
        <v>559</v>
      </c>
      <c r="B269" s="31" t="s">
        <v>560</v>
      </c>
      <c r="C269" s="32" t="s">
        <v>548</v>
      </c>
      <c r="D269" s="32">
        <v>3</v>
      </c>
      <c r="E269" s="32" t="s">
        <v>83</v>
      </c>
      <c r="F269" s="32">
        <v>83</v>
      </c>
      <c r="G269" s="32">
        <v>62</v>
      </c>
      <c r="H269" s="32">
        <v>72</v>
      </c>
      <c r="I269" s="36">
        <v>-0.22</v>
      </c>
      <c r="J269" s="36">
        <v>0.32</v>
      </c>
      <c r="K269" s="36">
        <v>-4.9840458176093927</v>
      </c>
      <c r="L269" s="36">
        <v>2.0025337168791792</v>
      </c>
      <c r="M269" s="36">
        <v>4.0050674337583585</v>
      </c>
      <c r="N269" s="138">
        <v>57.565789473684198</v>
      </c>
      <c r="O269" s="36">
        <v>2.6315789473684208</v>
      </c>
    </row>
    <row r="270" spans="1:15" x14ac:dyDescent="0.2">
      <c r="A270" s="31" t="s">
        <v>561</v>
      </c>
      <c r="B270" s="31" t="s">
        <v>562</v>
      </c>
      <c r="C270" s="32" t="s">
        <v>563</v>
      </c>
      <c r="D270" s="32">
        <v>1</v>
      </c>
      <c r="E270" s="32" t="s">
        <v>164</v>
      </c>
      <c r="F270" s="84" t="s">
        <v>679</v>
      </c>
      <c r="G270" s="84" t="s">
        <v>679</v>
      </c>
      <c r="H270" s="84" t="s">
        <v>679</v>
      </c>
      <c r="I270" s="36">
        <v>-7.22</v>
      </c>
      <c r="J270" s="36">
        <v>0.56000000000000005</v>
      </c>
      <c r="K270" s="36">
        <v>-92.594895931073481</v>
      </c>
      <c r="L270" s="36">
        <v>3.504434004538564</v>
      </c>
      <c r="M270" s="36">
        <v>7.008868009077128</v>
      </c>
      <c r="N270" s="138">
        <v>0</v>
      </c>
      <c r="O270" s="36">
        <v>4.6052631578947363</v>
      </c>
    </row>
    <row r="271" spans="1:15" x14ac:dyDescent="0.2">
      <c r="A271" s="31" t="s">
        <v>564</v>
      </c>
      <c r="B271" s="31" t="s">
        <v>565</v>
      </c>
      <c r="C271" s="32" t="s">
        <v>563</v>
      </c>
      <c r="D271" s="32">
        <v>1</v>
      </c>
      <c r="E271" s="32" t="s">
        <v>103</v>
      </c>
      <c r="F271" s="32">
        <v>95</v>
      </c>
      <c r="G271" s="32">
        <v>77</v>
      </c>
      <c r="H271" s="32">
        <v>94</v>
      </c>
      <c r="I271" s="36">
        <v>1.55</v>
      </c>
      <c r="J271" s="36">
        <v>0.4</v>
      </c>
      <c r="K271" s="36">
        <v>17.168983425366527</v>
      </c>
      <c r="L271" s="36">
        <v>2.5031671460989742</v>
      </c>
      <c r="M271" s="36">
        <v>5.0063342921979483</v>
      </c>
      <c r="N271" s="138">
        <v>72.12171052631578</v>
      </c>
      <c r="O271" s="36">
        <v>3.2894736842105261</v>
      </c>
    </row>
    <row r="272" spans="1:15" x14ac:dyDescent="0.2">
      <c r="A272" s="31" t="s">
        <v>566</v>
      </c>
      <c r="B272" s="31" t="s">
        <v>567</v>
      </c>
      <c r="C272" s="32" t="s">
        <v>563</v>
      </c>
      <c r="D272" s="32">
        <v>2</v>
      </c>
      <c r="E272" s="32" t="s">
        <v>58</v>
      </c>
      <c r="F272" s="32">
        <v>88</v>
      </c>
      <c r="G272" s="32">
        <v>69</v>
      </c>
      <c r="H272" s="32">
        <v>86</v>
      </c>
      <c r="I272" s="36">
        <v>0.63</v>
      </c>
      <c r="J272" s="36">
        <v>0.4</v>
      </c>
      <c r="K272" s="36">
        <v>5.6544145533112475</v>
      </c>
      <c r="L272" s="36">
        <v>2.5031671460989742</v>
      </c>
      <c r="M272" s="36">
        <v>5.0063342921979483</v>
      </c>
      <c r="N272" s="138">
        <v>64.555921052631561</v>
      </c>
      <c r="O272" s="36">
        <v>3.2894736842105261</v>
      </c>
    </row>
    <row r="273" spans="1:15" x14ac:dyDescent="0.2">
      <c r="A273" s="31" t="s">
        <v>568</v>
      </c>
      <c r="B273" s="31" t="s">
        <v>569</v>
      </c>
      <c r="C273" s="32" t="s">
        <v>563</v>
      </c>
      <c r="D273" s="32">
        <v>1</v>
      </c>
      <c r="E273" s="32" t="s">
        <v>164</v>
      </c>
      <c r="F273" s="32">
        <v>87</v>
      </c>
      <c r="G273" s="32">
        <v>72</v>
      </c>
      <c r="H273" s="32">
        <v>85</v>
      </c>
      <c r="I273" s="36">
        <v>0.67</v>
      </c>
      <c r="J273" s="36">
        <v>0.4</v>
      </c>
      <c r="K273" s="36">
        <v>6.1550479825310429</v>
      </c>
      <c r="L273" s="36">
        <v>2.5031671460989742</v>
      </c>
      <c r="M273" s="36">
        <v>5.0063342921979483</v>
      </c>
      <c r="N273" s="138">
        <v>64.88486842105263</v>
      </c>
      <c r="O273" s="36">
        <v>3.2894736842105261</v>
      </c>
    </row>
    <row r="274" spans="1:15" x14ac:dyDescent="0.2">
      <c r="A274" s="31" t="s">
        <v>570</v>
      </c>
      <c r="B274" s="31" t="s">
        <v>571</v>
      </c>
      <c r="C274" s="32" t="s">
        <v>563</v>
      </c>
      <c r="D274" s="32">
        <v>1</v>
      </c>
      <c r="E274" s="32" t="s">
        <v>223</v>
      </c>
      <c r="F274" s="32">
        <v>87</v>
      </c>
      <c r="G274" s="32">
        <v>79</v>
      </c>
      <c r="H274" s="32">
        <v>85</v>
      </c>
      <c r="I274" s="36">
        <v>0.93</v>
      </c>
      <c r="J274" s="36">
        <v>0.38</v>
      </c>
      <c r="K274" s="36">
        <v>9.4091652724597097</v>
      </c>
      <c r="L274" s="36">
        <v>2.3780087887940256</v>
      </c>
      <c r="M274" s="36">
        <v>4.7560175775880511</v>
      </c>
      <c r="N274" s="138">
        <v>67.023026315789465</v>
      </c>
      <c r="O274" s="36">
        <v>3.125</v>
      </c>
    </row>
    <row r="275" spans="1:15" x14ac:dyDescent="0.2">
      <c r="A275" s="31" t="s">
        <v>572</v>
      </c>
      <c r="B275" s="31" t="s">
        <v>573</v>
      </c>
      <c r="C275" s="32" t="s">
        <v>563</v>
      </c>
      <c r="D275" s="32">
        <v>1</v>
      </c>
      <c r="E275" s="32" t="s">
        <v>103</v>
      </c>
      <c r="F275" s="32">
        <v>88</v>
      </c>
      <c r="G275" s="32">
        <v>74</v>
      </c>
      <c r="H275" s="32">
        <v>85</v>
      </c>
      <c r="I275" s="36">
        <v>0.78</v>
      </c>
      <c r="J275" s="36">
        <v>0.38</v>
      </c>
      <c r="K275" s="36">
        <v>7.5317899128854782</v>
      </c>
      <c r="L275" s="36">
        <v>2.3780087887940256</v>
      </c>
      <c r="M275" s="36">
        <v>4.7560175775880511</v>
      </c>
      <c r="N275" s="138">
        <v>65.789473684210506</v>
      </c>
      <c r="O275" s="36">
        <v>3.125</v>
      </c>
    </row>
    <row r="276" spans="1:15" x14ac:dyDescent="0.2">
      <c r="A276" s="31" t="s">
        <v>574</v>
      </c>
      <c r="B276" s="31" t="s">
        <v>575</v>
      </c>
      <c r="C276" s="32" t="s">
        <v>563</v>
      </c>
      <c r="D276" s="32">
        <v>1</v>
      </c>
      <c r="E276" s="32" t="s">
        <v>223</v>
      </c>
      <c r="F276" s="32">
        <v>81</v>
      </c>
      <c r="G276" s="32">
        <v>63</v>
      </c>
      <c r="H276" s="32">
        <v>82</v>
      </c>
      <c r="I276" s="36">
        <v>0.01</v>
      </c>
      <c r="J276" s="36">
        <v>0.34</v>
      </c>
      <c r="K276" s="36">
        <v>-2.1054035995955718</v>
      </c>
      <c r="L276" s="36">
        <v>2.1276920741841283</v>
      </c>
      <c r="M276" s="36">
        <v>4.2553841483682566</v>
      </c>
      <c r="N276" s="138">
        <v>59.457236842105253</v>
      </c>
      <c r="O276" s="36">
        <v>2.7960526315789478</v>
      </c>
    </row>
    <row r="277" spans="1:15" x14ac:dyDescent="0.2">
      <c r="A277" s="31" t="s">
        <v>576</v>
      </c>
      <c r="B277" s="31" t="s">
        <v>577</v>
      </c>
      <c r="C277" s="32" t="s">
        <v>563</v>
      </c>
      <c r="D277" s="32">
        <v>3</v>
      </c>
      <c r="E277" s="32" t="s">
        <v>70</v>
      </c>
      <c r="F277" s="32">
        <v>84</v>
      </c>
      <c r="G277" s="32">
        <v>64</v>
      </c>
      <c r="H277" s="32">
        <v>76</v>
      </c>
      <c r="I277" s="36">
        <v>-0.05</v>
      </c>
      <c r="J277" s="36">
        <v>0.32</v>
      </c>
      <c r="K277" s="36">
        <v>-2.8563537434252639</v>
      </c>
      <c r="L277" s="36">
        <v>2.0025337168791792</v>
      </c>
      <c r="M277" s="36">
        <v>4.0050674337583585</v>
      </c>
      <c r="N277" s="138">
        <v>58.963815789473678</v>
      </c>
      <c r="O277" s="36">
        <v>2.6315789473684208</v>
      </c>
    </row>
    <row r="278" spans="1:15" x14ac:dyDescent="0.2">
      <c r="A278" s="31" t="s">
        <v>578</v>
      </c>
      <c r="B278" s="31" t="s">
        <v>579</v>
      </c>
      <c r="C278" s="32" t="s">
        <v>580</v>
      </c>
      <c r="D278" s="32">
        <v>1</v>
      </c>
      <c r="E278" s="32" t="s">
        <v>58</v>
      </c>
      <c r="F278" s="32">
        <v>81</v>
      </c>
      <c r="G278" s="32">
        <v>66</v>
      </c>
      <c r="H278" s="32">
        <v>85</v>
      </c>
      <c r="I278" s="36">
        <v>0.19</v>
      </c>
      <c r="J278" s="36">
        <v>0.36</v>
      </c>
      <c r="K278" s="36">
        <v>0.14744683189350463</v>
      </c>
      <c r="L278" s="36">
        <v>2.2528504314890765</v>
      </c>
      <c r="M278" s="36">
        <v>4.505700862978153</v>
      </c>
      <c r="N278" s="138">
        <v>60.937499999999993</v>
      </c>
      <c r="O278" s="36">
        <v>2.960526315789473</v>
      </c>
    </row>
    <row r="279" spans="1:15" x14ac:dyDescent="0.2">
      <c r="A279" s="31" t="s">
        <v>581</v>
      </c>
      <c r="B279" s="31" t="s">
        <v>582</v>
      </c>
      <c r="C279" s="32" t="s">
        <v>580</v>
      </c>
      <c r="D279" s="32">
        <v>1</v>
      </c>
      <c r="E279" s="32" t="s">
        <v>58</v>
      </c>
      <c r="F279" s="32">
        <v>83</v>
      </c>
      <c r="G279" s="32">
        <v>80</v>
      </c>
      <c r="H279" s="32">
        <v>85</v>
      </c>
      <c r="I279" s="36">
        <v>0.82</v>
      </c>
      <c r="J279" s="36">
        <v>0.38</v>
      </c>
      <c r="K279" s="36">
        <v>8.0324233421052735</v>
      </c>
      <c r="L279" s="36">
        <v>2.3780087887940256</v>
      </c>
      <c r="M279" s="36">
        <v>4.7560175775880511</v>
      </c>
      <c r="N279" s="138">
        <v>66.118421052631575</v>
      </c>
      <c r="O279" s="36">
        <v>3.125</v>
      </c>
    </row>
    <row r="280" spans="1:15" x14ac:dyDescent="0.2">
      <c r="A280" s="31" t="s">
        <v>583</v>
      </c>
      <c r="B280" s="31" t="s">
        <v>584</v>
      </c>
      <c r="C280" s="32" t="s">
        <v>580</v>
      </c>
      <c r="D280" s="32">
        <v>1</v>
      </c>
      <c r="E280" s="32" t="s">
        <v>103</v>
      </c>
      <c r="F280" s="32">
        <v>89</v>
      </c>
      <c r="G280" s="32">
        <v>74</v>
      </c>
      <c r="H280" s="32">
        <v>82</v>
      </c>
      <c r="I280" s="36">
        <v>0.71</v>
      </c>
      <c r="J280" s="36">
        <v>0.4</v>
      </c>
      <c r="K280" s="36">
        <v>6.6556814117508365</v>
      </c>
      <c r="L280" s="36">
        <v>2.5031671460989742</v>
      </c>
      <c r="M280" s="36">
        <v>5.0063342921979483</v>
      </c>
      <c r="N280" s="138">
        <v>65.213815789473671</v>
      </c>
      <c r="O280" s="36">
        <v>3.2894736842105261</v>
      </c>
    </row>
    <row r="281" spans="1:15" x14ac:dyDescent="0.2">
      <c r="A281" s="31" t="s">
        <v>585</v>
      </c>
      <c r="B281" s="31" t="s">
        <v>586</v>
      </c>
      <c r="C281" s="32" t="s">
        <v>580</v>
      </c>
      <c r="D281" s="32">
        <v>1</v>
      </c>
      <c r="E281" s="32" t="s">
        <v>103</v>
      </c>
      <c r="F281" s="32">
        <v>85</v>
      </c>
      <c r="G281" s="32">
        <v>69</v>
      </c>
      <c r="H281" s="32">
        <v>76</v>
      </c>
      <c r="I281" s="36">
        <v>0.12</v>
      </c>
      <c r="J281" s="36">
        <v>0.36</v>
      </c>
      <c r="K281" s="36">
        <v>-0.7286616692411364</v>
      </c>
      <c r="L281" s="36">
        <v>2.2528504314890765</v>
      </c>
      <c r="M281" s="36">
        <v>4.505700862978153</v>
      </c>
      <c r="N281" s="138">
        <v>60.36184210526315</v>
      </c>
      <c r="O281" s="36">
        <v>2.960526315789473</v>
      </c>
    </row>
    <row r="282" spans="1:15" x14ac:dyDescent="0.2">
      <c r="A282" s="31" t="s">
        <v>587</v>
      </c>
      <c r="B282" s="31" t="s">
        <v>588</v>
      </c>
      <c r="C282" s="32" t="s">
        <v>580</v>
      </c>
      <c r="D282" s="32">
        <v>1</v>
      </c>
      <c r="E282" s="32" t="s">
        <v>164</v>
      </c>
      <c r="F282" s="32">
        <v>84</v>
      </c>
      <c r="G282" s="32">
        <v>77</v>
      </c>
      <c r="H282" s="32">
        <v>83</v>
      </c>
      <c r="I282" s="36">
        <v>0.67</v>
      </c>
      <c r="J282" s="36">
        <v>0.4</v>
      </c>
      <c r="K282" s="36">
        <v>6.1550479825310429</v>
      </c>
      <c r="L282" s="36">
        <v>2.5031671460989742</v>
      </c>
      <c r="M282" s="36">
        <v>5.0063342921979483</v>
      </c>
      <c r="N282" s="138">
        <v>64.88486842105263</v>
      </c>
      <c r="O282" s="36">
        <v>3.2894736842105261</v>
      </c>
    </row>
    <row r="283" spans="1:15" x14ac:dyDescent="0.2">
      <c r="A283" s="31" t="s">
        <v>589</v>
      </c>
      <c r="B283" s="31" t="s">
        <v>590</v>
      </c>
      <c r="C283" s="32" t="s">
        <v>580</v>
      </c>
      <c r="D283" s="32">
        <v>1</v>
      </c>
      <c r="E283" s="32" t="s">
        <v>164</v>
      </c>
      <c r="F283" s="32">
        <v>94</v>
      </c>
      <c r="G283" s="32">
        <v>71</v>
      </c>
      <c r="H283" s="32">
        <v>87</v>
      </c>
      <c r="I283" s="36">
        <v>0.96</v>
      </c>
      <c r="J283" s="36">
        <v>0.38</v>
      </c>
      <c r="K283" s="36">
        <v>9.7846403443745533</v>
      </c>
      <c r="L283" s="36">
        <v>2.3780087887940256</v>
      </c>
      <c r="M283" s="36">
        <v>4.7560175775880511</v>
      </c>
      <c r="N283" s="138">
        <v>67.269736842105246</v>
      </c>
      <c r="O283" s="36">
        <v>3.125</v>
      </c>
    </row>
    <row r="284" spans="1:15" x14ac:dyDescent="0.2">
      <c r="A284" s="31" t="s">
        <v>591</v>
      </c>
      <c r="B284" s="31" t="s">
        <v>592</v>
      </c>
      <c r="C284" s="32" t="s">
        <v>580</v>
      </c>
      <c r="D284" s="32">
        <v>1</v>
      </c>
      <c r="E284" s="32" t="s">
        <v>223</v>
      </c>
      <c r="F284" s="32">
        <v>82</v>
      </c>
      <c r="G284" s="32">
        <v>60</v>
      </c>
      <c r="H284" s="32">
        <v>78</v>
      </c>
      <c r="I284" s="36">
        <v>-0.15</v>
      </c>
      <c r="J284" s="36">
        <v>0.32</v>
      </c>
      <c r="K284" s="36">
        <v>-4.107937316474751</v>
      </c>
      <c r="L284" s="36">
        <v>2.0025337168791792</v>
      </c>
      <c r="M284" s="36">
        <v>4.0050674337583585</v>
      </c>
      <c r="N284" s="138">
        <v>58.141447368421048</v>
      </c>
      <c r="O284" s="36">
        <v>2.6315789473684208</v>
      </c>
    </row>
    <row r="285" spans="1:15" x14ac:dyDescent="0.2">
      <c r="A285" s="31" t="s">
        <v>593</v>
      </c>
      <c r="B285" s="31" t="s">
        <v>594</v>
      </c>
      <c r="C285" s="32" t="s">
        <v>580</v>
      </c>
      <c r="D285" s="32">
        <v>1</v>
      </c>
      <c r="E285" s="32" t="s">
        <v>164</v>
      </c>
      <c r="F285" s="84" t="s">
        <v>679</v>
      </c>
      <c r="G285" s="84" t="s">
        <v>679</v>
      </c>
      <c r="H285" s="84" t="s">
        <v>679</v>
      </c>
      <c r="I285" s="36">
        <v>-7.22</v>
      </c>
      <c r="J285" s="36">
        <v>0.56000000000000005</v>
      </c>
      <c r="K285" s="36">
        <v>-92.594895931073481</v>
      </c>
      <c r="L285" s="36">
        <v>3.504434004538564</v>
      </c>
      <c r="M285" s="36">
        <v>7.008868009077128</v>
      </c>
      <c r="N285" s="138">
        <v>0</v>
      </c>
      <c r="O285" s="36">
        <v>4.6052631578947363</v>
      </c>
    </row>
    <row r="286" spans="1:15" x14ac:dyDescent="0.2">
      <c r="A286" s="31" t="s">
        <v>595</v>
      </c>
      <c r="B286" s="31" t="s">
        <v>596</v>
      </c>
      <c r="C286" s="32" t="s">
        <v>580</v>
      </c>
      <c r="D286" s="32">
        <v>1</v>
      </c>
      <c r="E286" s="32" t="s">
        <v>164</v>
      </c>
      <c r="F286" s="32">
        <v>75</v>
      </c>
      <c r="G286" s="32">
        <v>50</v>
      </c>
      <c r="H286" s="32">
        <v>70</v>
      </c>
      <c r="I286" s="36">
        <v>-0.75</v>
      </c>
      <c r="J286" s="36">
        <v>0.32</v>
      </c>
      <c r="K286" s="36">
        <v>-11.617438754771674</v>
      </c>
      <c r="L286" s="36">
        <v>2.0025337168791792</v>
      </c>
      <c r="M286" s="36">
        <v>4.0050674337583585</v>
      </c>
      <c r="N286" s="138">
        <v>53.20723684210526</v>
      </c>
      <c r="O286" s="36">
        <v>2.6315789473684208</v>
      </c>
    </row>
    <row r="287" spans="1:15" x14ac:dyDescent="0.2">
      <c r="A287" s="31" t="s">
        <v>597</v>
      </c>
      <c r="B287" s="31" t="s">
        <v>598</v>
      </c>
      <c r="C287" s="32" t="s">
        <v>580</v>
      </c>
      <c r="D287" s="32">
        <v>1</v>
      </c>
      <c r="E287" s="32" t="s">
        <v>58</v>
      </c>
      <c r="F287" s="32">
        <v>91</v>
      </c>
      <c r="G287" s="32">
        <v>69</v>
      </c>
      <c r="H287" s="32">
        <v>86</v>
      </c>
      <c r="I287" s="36">
        <v>0.75</v>
      </c>
      <c r="J287" s="36">
        <v>0.38</v>
      </c>
      <c r="K287" s="36">
        <v>7.156314840970631</v>
      </c>
      <c r="L287" s="36">
        <v>2.3780087887940256</v>
      </c>
      <c r="M287" s="36">
        <v>4.7560175775880511</v>
      </c>
      <c r="N287" s="138">
        <v>65.54276315789474</v>
      </c>
      <c r="O287" s="36">
        <v>3.125</v>
      </c>
    </row>
    <row r="288" spans="1:15" x14ac:dyDescent="0.2">
      <c r="A288" s="31" t="s">
        <v>599</v>
      </c>
      <c r="B288" s="31" t="s">
        <v>600</v>
      </c>
      <c r="C288" s="32" t="s">
        <v>580</v>
      </c>
      <c r="D288" s="32">
        <v>1</v>
      </c>
      <c r="E288" s="32" t="s">
        <v>164</v>
      </c>
      <c r="F288" s="32">
        <v>92</v>
      </c>
      <c r="G288" s="32">
        <v>72</v>
      </c>
      <c r="H288" s="32">
        <v>81</v>
      </c>
      <c r="I288" s="36">
        <v>0.71</v>
      </c>
      <c r="J288" s="36">
        <v>0.4</v>
      </c>
      <c r="K288" s="36">
        <v>6.6556814117508365</v>
      </c>
      <c r="L288" s="36">
        <v>2.5031671460989742</v>
      </c>
      <c r="M288" s="36">
        <v>5.0063342921979483</v>
      </c>
      <c r="N288" s="138">
        <v>65.213815789473671</v>
      </c>
      <c r="O288" s="36">
        <v>3.2894736842105261</v>
      </c>
    </row>
    <row r="289" spans="1:15" x14ac:dyDescent="0.2">
      <c r="A289" s="31" t="s">
        <v>601</v>
      </c>
      <c r="B289" s="31" t="s">
        <v>602</v>
      </c>
      <c r="C289" s="32" t="s">
        <v>580</v>
      </c>
      <c r="D289" s="32">
        <v>1</v>
      </c>
      <c r="E289" s="32" t="s">
        <v>164</v>
      </c>
      <c r="F289" s="32">
        <v>88</v>
      </c>
      <c r="G289" s="32">
        <v>67</v>
      </c>
      <c r="H289" s="32">
        <v>88</v>
      </c>
      <c r="I289" s="36">
        <v>0.63</v>
      </c>
      <c r="J289" s="36">
        <v>0.4</v>
      </c>
      <c r="K289" s="36">
        <v>5.6544145533112475</v>
      </c>
      <c r="L289" s="36">
        <v>2.5031671460989742</v>
      </c>
      <c r="M289" s="36">
        <v>5.0063342921979483</v>
      </c>
      <c r="N289" s="138">
        <v>64.555921052631561</v>
      </c>
      <c r="O289" s="36">
        <v>3.2894736842105261</v>
      </c>
    </row>
    <row r="290" spans="1:15" x14ac:dyDescent="0.2">
      <c r="A290" s="31" t="s">
        <v>603</v>
      </c>
      <c r="B290" s="31" t="s">
        <v>604</v>
      </c>
      <c r="C290" s="32" t="s">
        <v>580</v>
      </c>
      <c r="D290" s="32">
        <v>4</v>
      </c>
      <c r="E290" s="32" t="s">
        <v>70</v>
      </c>
      <c r="F290" s="32">
        <v>89</v>
      </c>
      <c r="G290" s="32">
        <v>74</v>
      </c>
      <c r="H290" s="32">
        <v>83</v>
      </c>
      <c r="I290" s="36">
        <v>0.75</v>
      </c>
      <c r="J290" s="36">
        <v>0.38</v>
      </c>
      <c r="K290" s="36">
        <v>7.156314840970631</v>
      </c>
      <c r="L290" s="36">
        <v>2.3780087887940256</v>
      </c>
      <c r="M290" s="36">
        <v>4.7560175775880511</v>
      </c>
      <c r="N290" s="138">
        <v>65.54276315789474</v>
      </c>
      <c r="O290" s="36">
        <v>3.125</v>
      </c>
    </row>
    <row r="291" spans="1:15" x14ac:dyDescent="0.2">
      <c r="A291" s="31" t="s">
        <v>605</v>
      </c>
      <c r="B291" s="31" t="s">
        <v>606</v>
      </c>
      <c r="C291" s="32" t="s">
        <v>580</v>
      </c>
      <c r="D291" s="32">
        <v>1</v>
      </c>
      <c r="E291" s="32" t="s">
        <v>164</v>
      </c>
      <c r="F291" s="32">
        <v>90</v>
      </c>
      <c r="G291" s="32">
        <v>67</v>
      </c>
      <c r="H291" s="32">
        <v>82</v>
      </c>
      <c r="I291" s="36">
        <v>0.46</v>
      </c>
      <c r="J291" s="36">
        <v>0.42</v>
      </c>
      <c r="K291" s="36">
        <v>3.5267224791271197</v>
      </c>
      <c r="L291" s="36">
        <v>2.6283255034039228</v>
      </c>
      <c r="M291" s="36">
        <v>5.2566510068078456</v>
      </c>
      <c r="N291" s="138">
        <v>63.157894736842088</v>
      </c>
      <c r="O291" s="36">
        <v>3.4539473684210527</v>
      </c>
    </row>
    <row r="292" spans="1:15" x14ac:dyDescent="0.2">
      <c r="A292" s="31" t="s">
        <v>607</v>
      </c>
      <c r="B292" s="31" t="s">
        <v>608</v>
      </c>
      <c r="C292" s="32" t="s">
        <v>580</v>
      </c>
      <c r="D292" s="32">
        <v>4</v>
      </c>
      <c r="E292" s="32" t="s">
        <v>83</v>
      </c>
      <c r="F292" s="32">
        <v>81</v>
      </c>
      <c r="G292" s="32">
        <v>61</v>
      </c>
      <c r="H292" s="32">
        <v>81</v>
      </c>
      <c r="I292" s="36">
        <v>-7.0000000000000007E-2</v>
      </c>
      <c r="J292" s="36">
        <v>0.32</v>
      </c>
      <c r="K292" s="36">
        <v>-3.1066704580351616</v>
      </c>
      <c r="L292" s="36">
        <v>2.0025337168791792</v>
      </c>
      <c r="M292" s="36">
        <v>4.0050674337583585</v>
      </c>
      <c r="N292" s="138">
        <v>58.799342105263143</v>
      </c>
      <c r="O292" s="36">
        <v>2.6315789473684208</v>
      </c>
    </row>
    <row r="293" spans="1:15" x14ac:dyDescent="0.2">
      <c r="A293" s="31" t="s">
        <v>609</v>
      </c>
      <c r="B293" s="31" t="s">
        <v>610</v>
      </c>
      <c r="C293" s="32" t="s">
        <v>611</v>
      </c>
      <c r="D293" s="32">
        <v>1</v>
      </c>
      <c r="E293" s="32" t="s">
        <v>164</v>
      </c>
      <c r="F293" s="32">
        <v>93</v>
      </c>
      <c r="G293" s="32">
        <v>80</v>
      </c>
      <c r="H293" s="32">
        <v>88</v>
      </c>
      <c r="I293" s="36">
        <v>1.33</v>
      </c>
      <c r="J293" s="36">
        <v>0.42</v>
      </c>
      <c r="K293" s="36">
        <v>14.415499564657656</v>
      </c>
      <c r="L293" s="36">
        <v>2.6283255034039228</v>
      </c>
      <c r="M293" s="36">
        <v>5.2566510068078456</v>
      </c>
      <c r="N293" s="138">
        <v>70.312499999999986</v>
      </c>
      <c r="O293" s="36">
        <v>3.4539473684210527</v>
      </c>
    </row>
    <row r="294" spans="1:15" x14ac:dyDescent="0.2">
      <c r="A294" s="31" t="s">
        <v>612</v>
      </c>
      <c r="B294" s="31" t="s">
        <v>613</v>
      </c>
      <c r="C294" s="32" t="s">
        <v>611</v>
      </c>
      <c r="D294" s="32">
        <v>1</v>
      </c>
      <c r="E294" s="32" t="s">
        <v>223</v>
      </c>
      <c r="F294" s="32">
        <v>89</v>
      </c>
      <c r="G294" s="32">
        <v>82</v>
      </c>
      <c r="H294" s="32">
        <v>85</v>
      </c>
      <c r="I294" s="36">
        <v>1.1100000000000001</v>
      </c>
      <c r="J294" s="36">
        <v>0.4</v>
      </c>
      <c r="K294" s="36">
        <v>11.662015703948786</v>
      </c>
      <c r="L294" s="36">
        <v>2.5031671460989742</v>
      </c>
      <c r="M294" s="36">
        <v>5.0063342921979483</v>
      </c>
      <c r="N294" s="138">
        <v>68.503289473684205</v>
      </c>
      <c r="O294" s="36">
        <v>3.2894736842105261</v>
      </c>
    </row>
    <row r="295" spans="1:15" x14ac:dyDescent="0.2">
      <c r="A295" s="31" t="s">
        <v>614</v>
      </c>
      <c r="B295" s="31" t="s">
        <v>615</v>
      </c>
      <c r="C295" s="32" t="s">
        <v>611</v>
      </c>
      <c r="D295" s="32">
        <v>1</v>
      </c>
      <c r="E295" s="32" t="s">
        <v>164</v>
      </c>
      <c r="F295" s="32">
        <v>93</v>
      </c>
      <c r="G295" s="32">
        <v>75</v>
      </c>
      <c r="H295" s="32">
        <v>98</v>
      </c>
      <c r="I295" s="36">
        <v>1.55</v>
      </c>
      <c r="J295" s="36">
        <v>0.4</v>
      </c>
      <c r="K295" s="36">
        <v>17.168983425366527</v>
      </c>
      <c r="L295" s="36">
        <v>2.5031671460989742</v>
      </c>
      <c r="M295" s="36">
        <v>5.0063342921979483</v>
      </c>
      <c r="N295" s="138">
        <v>72.12171052631578</v>
      </c>
      <c r="O295" s="36">
        <v>3.2894736842105261</v>
      </c>
    </row>
    <row r="296" spans="1:15" x14ac:dyDescent="0.2">
      <c r="A296" s="31" t="s">
        <v>616</v>
      </c>
      <c r="B296" s="31" t="s">
        <v>617</v>
      </c>
      <c r="C296" s="32" t="s">
        <v>611</v>
      </c>
      <c r="D296" s="32">
        <v>1</v>
      </c>
      <c r="E296" s="32" t="s">
        <v>164</v>
      </c>
      <c r="F296" s="32">
        <v>83</v>
      </c>
      <c r="G296" s="32">
        <v>62</v>
      </c>
      <c r="H296" s="32">
        <v>78</v>
      </c>
      <c r="I296" s="36">
        <v>-7.0000000000000007E-2</v>
      </c>
      <c r="J296" s="36">
        <v>0.32</v>
      </c>
      <c r="K296" s="36">
        <v>-3.1066704580351616</v>
      </c>
      <c r="L296" s="36">
        <v>2.0025337168791792</v>
      </c>
      <c r="M296" s="36">
        <v>4.0050674337583585</v>
      </c>
      <c r="N296" s="138">
        <v>58.799342105263143</v>
      </c>
      <c r="O296" s="36">
        <v>2.6315789473684208</v>
      </c>
    </row>
    <row r="297" spans="1:15" x14ac:dyDescent="0.2">
      <c r="A297" s="31" t="s">
        <v>618</v>
      </c>
      <c r="B297" s="31" t="s">
        <v>619</v>
      </c>
      <c r="C297" s="32" t="s">
        <v>611</v>
      </c>
      <c r="D297" s="32">
        <v>2</v>
      </c>
      <c r="E297" s="32" t="s">
        <v>164</v>
      </c>
      <c r="F297" s="32">
        <v>86</v>
      </c>
      <c r="G297" s="32">
        <v>68</v>
      </c>
      <c r="H297" s="32">
        <v>82</v>
      </c>
      <c r="I297" s="36">
        <v>0.34</v>
      </c>
      <c r="J297" s="36">
        <v>0.4</v>
      </c>
      <c r="K297" s="36">
        <v>2.0248221914677353</v>
      </c>
      <c r="L297" s="36">
        <v>2.5031671460989742</v>
      </c>
      <c r="M297" s="36">
        <v>5.0063342921979483</v>
      </c>
      <c r="N297" s="138">
        <v>62.171052631578938</v>
      </c>
      <c r="O297" s="36">
        <v>3.2894736842105261</v>
      </c>
    </row>
    <row r="298" spans="1:15" x14ac:dyDescent="0.2">
      <c r="A298" s="31" t="s">
        <v>620</v>
      </c>
      <c r="B298" s="31" t="s">
        <v>621</v>
      </c>
      <c r="C298" s="32" t="s">
        <v>611</v>
      </c>
      <c r="D298" s="32">
        <v>1</v>
      </c>
      <c r="E298" s="32" t="s">
        <v>164</v>
      </c>
      <c r="F298" s="32">
        <v>85</v>
      </c>
      <c r="G298" s="32">
        <v>54</v>
      </c>
      <c r="H298" s="32">
        <v>85</v>
      </c>
      <c r="I298" s="36">
        <v>-0.05</v>
      </c>
      <c r="J298" s="36">
        <v>0.32</v>
      </c>
      <c r="K298" s="36">
        <v>-2.8563537434252639</v>
      </c>
      <c r="L298" s="36">
        <v>2.0025337168791792</v>
      </c>
      <c r="M298" s="36">
        <v>4.0050674337583585</v>
      </c>
      <c r="N298" s="138">
        <v>58.963815789473678</v>
      </c>
      <c r="O298" s="36">
        <v>2.6315789473684208</v>
      </c>
    </row>
    <row r="299" spans="1:15" x14ac:dyDescent="0.2">
      <c r="A299" s="31" t="s">
        <v>622</v>
      </c>
      <c r="B299" s="31" t="s">
        <v>623</v>
      </c>
      <c r="C299" s="32" t="s">
        <v>611</v>
      </c>
      <c r="D299" s="32">
        <v>1</v>
      </c>
      <c r="E299" s="32" t="s">
        <v>164</v>
      </c>
      <c r="F299" s="32">
        <v>85</v>
      </c>
      <c r="G299" s="32">
        <v>71</v>
      </c>
      <c r="H299" s="32">
        <v>81</v>
      </c>
      <c r="I299" s="36">
        <v>0.38</v>
      </c>
      <c r="J299" s="36">
        <v>0.4</v>
      </c>
      <c r="K299" s="36">
        <v>2.5254556206875298</v>
      </c>
      <c r="L299" s="36">
        <v>2.5031671460989742</v>
      </c>
      <c r="M299" s="36">
        <v>5.0063342921979483</v>
      </c>
      <c r="N299" s="138">
        <v>62.499999999999986</v>
      </c>
      <c r="O299" s="36">
        <v>3.2894736842105261</v>
      </c>
    </row>
    <row r="300" spans="1:15" x14ac:dyDescent="0.2">
      <c r="A300" s="31" t="s">
        <v>624</v>
      </c>
      <c r="B300" s="31" t="s">
        <v>625</v>
      </c>
      <c r="C300" s="32" t="s">
        <v>611</v>
      </c>
      <c r="D300" s="32">
        <v>2</v>
      </c>
      <c r="E300" s="32" t="s">
        <v>164</v>
      </c>
      <c r="F300" s="32">
        <v>80</v>
      </c>
      <c r="G300" s="32">
        <v>53</v>
      </c>
      <c r="H300" s="32">
        <v>80</v>
      </c>
      <c r="I300" s="36">
        <v>-0.32</v>
      </c>
      <c r="J300" s="36">
        <v>0.3</v>
      </c>
      <c r="K300" s="36">
        <v>-6.2356293906588798</v>
      </c>
      <c r="L300" s="36">
        <v>1.8773753595742304</v>
      </c>
      <c r="M300" s="36">
        <v>3.7547507191484608</v>
      </c>
      <c r="N300" s="138">
        <v>56.743421052631568</v>
      </c>
      <c r="O300" s="36">
        <v>2.4671052631578942</v>
      </c>
    </row>
    <row r="301" spans="1:15" x14ac:dyDescent="0.2">
      <c r="A301" s="31" t="s">
        <v>626</v>
      </c>
      <c r="B301" s="31" t="s">
        <v>627</v>
      </c>
      <c r="C301" s="32" t="s">
        <v>611</v>
      </c>
      <c r="D301" s="32">
        <v>1</v>
      </c>
      <c r="E301" s="32" t="s">
        <v>103</v>
      </c>
      <c r="F301" s="32">
        <v>88</v>
      </c>
      <c r="G301" s="32">
        <v>69</v>
      </c>
      <c r="H301" s="32">
        <v>75</v>
      </c>
      <c r="I301" s="36">
        <v>0.19</v>
      </c>
      <c r="J301" s="36">
        <v>0.36</v>
      </c>
      <c r="K301" s="36">
        <v>0.14744683189350463</v>
      </c>
      <c r="L301" s="36">
        <v>2.2528504314890765</v>
      </c>
      <c r="M301" s="36">
        <v>4.505700862978153</v>
      </c>
      <c r="N301" s="138">
        <v>60.937499999999993</v>
      </c>
      <c r="O301" s="36">
        <v>2.960526315789473</v>
      </c>
    </row>
    <row r="302" spans="1:15" x14ac:dyDescent="0.2">
      <c r="A302" s="31" t="s">
        <v>628</v>
      </c>
      <c r="B302" s="31" t="s">
        <v>629</v>
      </c>
      <c r="C302" s="32" t="s">
        <v>611</v>
      </c>
      <c r="D302" s="32">
        <v>4</v>
      </c>
      <c r="E302" s="32" t="s">
        <v>70</v>
      </c>
      <c r="F302" s="32">
        <v>73</v>
      </c>
      <c r="G302" s="32">
        <v>55</v>
      </c>
      <c r="H302" s="32">
        <v>66</v>
      </c>
      <c r="I302" s="36">
        <v>-0.78</v>
      </c>
      <c r="J302" s="36">
        <v>0.32</v>
      </c>
      <c r="K302" s="36">
        <v>-11.99291382668652</v>
      </c>
      <c r="L302" s="36">
        <v>2.0025337168791792</v>
      </c>
      <c r="M302" s="36">
        <v>4.0050674337583585</v>
      </c>
      <c r="N302" s="138">
        <v>52.960526315789465</v>
      </c>
      <c r="O302" s="36">
        <v>2.6315789473684208</v>
      </c>
    </row>
    <row r="303" spans="1:15" x14ac:dyDescent="0.2">
      <c r="A303" s="31" t="s">
        <v>630</v>
      </c>
      <c r="B303" s="31" t="s">
        <v>631</v>
      </c>
      <c r="C303" s="32" t="s">
        <v>611</v>
      </c>
      <c r="D303" s="32">
        <v>3</v>
      </c>
      <c r="E303" s="32" t="s">
        <v>83</v>
      </c>
      <c r="F303" s="32">
        <v>87</v>
      </c>
      <c r="G303" s="32">
        <v>71</v>
      </c>
      <c r="H303" s="32">
        <v>85</v>
      </c>
      <c r="I303" s="36">
        <v>0.63</v>
      </c>
      <c r="J303" s="36">
        <v>0.4</v>
      </c>
      <c r="K303" s="36">
        <v>5.6544145533112475</v>
      </c>
      <c r="L303" s="36">
        <v>2.5031671460989742</v>
      </c>
      <c r="M303" s="36">
        <v>5.0063342921979483</v>
      </c>
      <c r="N303" s="138">
        <v>64.555921052631561</v>
      </c>
      <c r="O303" s="36">
        <v>3.2894736842105261</v>
      </c>
    </row>
    <row r="304" spans="1:15" x14ac:dyDescent="0.2">
      <c r="A304" s="31" t="s">
        <v>632</v>
      </c>
      <c r="B304" s="31" t="s">
        <v>633</v>
      </c>
      <c r="C304" s="32" t="s">
        <v>611</v>
      </c>
      <c r="D304" s="32">
        <v>2</v>
      </c>
      <c r="E304" s="32" t="s">
        <v>103</v>
      </c>
      <c r="F304" s="32">
        <v>83</v>
      </c>
      <c r="G304" s="32">
        <v>57</v>
      </c>
      <c r="H304" s="32">
        <v>67</v>
      </c>
      <c r="I304" s="36">
        <v>-0.46</v>
      </c>
      <c r="J304" s="36">
        <v>0.3</v>
      </c>
      <c r="K304" s="36">
        <v>-7.9878463929281613</v>
      </c>
      <c r="L304" s="36">
        <v>1.8773753595742304</v>
      </c>
      <c r="M304" s="36">
        <v>3.7547507191484608</v>
      </c>
      <c r="N304" s="138">
        <v>55.592105263157883</v>
      </c>
      <c r="O304" s="36">
        <v>2.4671052631578942</v>
      </c>
    </row>
    <row r="305" spans="1:15" x14ac:dyDescent="0.2">
      <c r="A305" s="31" t="s">
        <v>634</v>
      </c>
      <c r="B305" s="31" t="s">
        <v>635</v>
      </c>
      <c r="C305" s="32" t="s">
        <v>611</v>
      </c>
      <c r="D305" s="32">
        <v>1</v>
      </c>
      <c r="E305" s="32" t="s">
        <v>164</v>
      </c>
      <c r="F305" s="32">
        <v>89</v>
      </c>
      <c r="G305" s="32">
        <v>76</v>
      </c>
      <c r="H305" s="32">
        <v>85</v>
      </c>
      <c r="I305" s="36">
        <v>0.89</v>
      </c>
      <c r="J305" s="36">
        <v>0.38</v>
      </c>
      <c r="K305" s="36">
        <v>8.9085318432399152</v>
      </c>
      <c r="L305" s="36">
        <v>2.3780087887940256</v>
      </c>
      <c r="M305" s="36">
        <v>4.7560175775880511</v>
      </c>
      <c r="N305" s="138">
        <v>66.694078947368411</v>
      </c>
      <c r="O305" s="36">
        <v>3.125</v>
      </c>
    </row>
    <row r="306" spans="1:15" x14ac:dyDescent="0.2">
      <c r="A306" s="31" t="s">
        <v>636</v>
      </c>
      <c r="B306" s="31" t="s">
        <v>637</v>
      </c>
      <c r="C306" s="32" t="s">
        <v>611</v>
      </c>
      <c r="D306" s="32">
        <v>2</v>
      </c>
      <c r="E306" s="32" t="s">
        <v>83</v>
      </c>
      <c r="F306" s="32">
        <v>80</v>
      </c>
      <c r="G306" s="32">
        <v>57</v>
      </c>
      <c r="H306" s="32">
        <v>69</v>
      </c>
      <c r="I306" s="36">
        <v>-0.48</v>
      </c>
      <c r="J306" s="36">
        <v>0.3</v>
      </c>
      <c r="K306" s="36">
        <v>-8.2381631075380586</v>
      </c>
      <c r="L306" s="36">
        <v>1.8773753595742304</v>
      </c>
      <c r="M306" s="36">
        <v>3.7547507191484608</v>
      </c>
      <c r="N306" s="138">
        <v>55.427631578947363</v>
      </c>
      <c r="O306" s="36">
        <v>2.4671052631578942</v>
      </c>
    </row>
    <row r="307" spans="1:15" x14ac:dyDescent="0.2">
      <c r="F307" s="32"/>
      <c r="G307" s="32"/>
      <c r="H307" s="32"/>
    </row>
    <row r="308" spans="1:15" x14ac:dyDescent="0.2">
      <c r="F308" s="32"/>
      <c r="G308" s="32"/>
      <c r="H308" s="32"/>
    </row>
    <row r="309" spans="1:15" x14ac:dyDescent="0.2">
      <c r="F309" s="32"/>
      <c r="G309" s="32"/>
      <c r="H309" s="32"/>
    </row>
  </sheetData>
  <pageMargins left="0.7" right="0.7" top="0.75" bottom="0.75" header="0.3" footer="0.3"/>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CF94C-D095-423C-8680-933495FC7491}">
  <dimension ref="A1:O309"/>
  <sheetViews>
    <sheetView topLeftCell="B11" zoomScaleNormal="100" workbookViewId="0">
      <selection activeCell="C285" sqref="C285"/>
    </sheetView>
  </sheetViews>
  <sheetFormatPr defaultColWidth="8.85546875" defaultRowHeight="15" x14ac:dyDescent="0.25"/>
  <cols>
    <col min="1" max="15" width="15.7109375" style="6" customWidth="1"/>
    <col min="16" max="16384" width="8.85546875" style="6"/>
  </cols>
  <sheetData>
    <row r="1" spans="1:15" s="9" customFormat="1" ht="26.25" x14ac:dyDescent="0.4">
      <c r="A1" s="43" t="s">
        <v>1073</v>
      </c>
    </row>
    <row r="3" spans="1:15" x14ac:dyDescent="0.25">
      <c r="A3" s="75" t="s">
        <v>855</v>
      </c>
    </row>
    <row r="4" spans="1:15" x14ac:dyDescent="0.25">
      <c r="A4" s="17" t="s">
        <v>856</v>
      </c>
    </row>
    <row r="7" spans="1:15" x14ac:dyDescent="0.25">
      <c r="H7" s="8"/>
    </row>
    <row r="8" spans="1:15" s="103" customFormat="1" ht="38.25" customHeight="1" x14ac:dyDescent="0.25">
      <c r="E8" s="72" t="s">
        <v>661</v>
      </c>
      <c r="F8" s="120" t="s">
        <v>663</v>
      </c>
      <c r="G8" s="120" t="s">
        <v>663</v>
      </c>
      <c r="H8" s="120" t="s">
        <v>663</v>
      </c>
    </row>
    <row r="9" spans="1:15" s="103" customFormat="1" ht="62.25" customHeight="1" x14ac:dyDescent="0.25">
      <c r="E9" s="72" t="s">
        <v>664</v>
      </c>
      <c r="F9" s="120" t="s">
        <v>857</v>
      </c>
      <c r="G9" s="120" t="s">
        <v>858</v>
      </c>
      <c r="H9" s="120" t="s">
        <v>839</v>
      </c>
    </row>
    <row r="10" spans="1:15" s="103" customFormat="1" ht="44.25" customHeight="1" x14ac:dyDescent="0.25">
      <c r="E10" s="72" t="s">
        <v>667</v>
      </c>
      <c r="F10" s="121">
        <v>1</v>
      </c>
      <c r="G10" s="121">
        <v>1</v>
      </c>
      <c r="H10" s="121">
        <v>1</v>
      </c>
    </row>
    <row r="11" spans="1:15" s="103" customFormat="1" ht="86.25" customHeight="1" x14ac:dyDescent="0.25">
      <c r="E11" s="72" t="s">
        <v>669</v>
      </c>
      <c r="F11" s="120" t="s">
        <v>859</v>
      </c>
      <c r="G11" s="120" t="s">
        <v>860</v>
      </c>
      <c r="H11" s="120" t="s">
        <v>841</v>
      </c>
    </row>
    <row r="12" spans="1:15" s="103" customFormat="1" ht="138" customHeight="1" x14ac:dyDescent="0.25">
      <c r="E12" s="72" t="s">
        <v>671</v>
      </c>
      <c r="F12" s="89" t="s">
        <v>1155</v>
      </c>
      <c r="G12" s="89" t="s">
        <v>1156</v>
      </c>
      <c r="H12" s="89" t="s">
        <v>1157</v>
      </c>
    </row>
    <row r="13" spans="1:15" s="103" customFormat="1" ht="60" customHeight="1" x14ac:dyDescent="0.25">
      <c r="A13" s="72" t="s">
        <v>25</v>
      </c>
      <c r="B13" s="72" t="s">
        <v>26</v>
      </c>
      <c r="C13" s="72" t="s">
        <v>27</v>
      </c>
      <c r="D13" s="72" t="s">
        <v>28</v>
      </c>
      <c r="E13" s="72" t="s">
        <v>29</v>
      </c>
      <c r="F13" s="72" t="s">
        <v>672</v>
      </c>
      <c r="G13" s="72" t="s">
        <v>672</v>
      </c>
      <c r="H13" s="72" t="s">
        <v>672</v>
      </c>
    </row>
    <row r="14" spans="1:15" s="103" customFormat="1" ht="45" x14ac:dyDescent="0.25">
      <c r="A14" s="122" t="s">
        <v>25</v>
      </c>
      <c r="B14" s="122" t="s">
        <v>26</v>
      </c>
      <c r="C14" s="122" t="s">
        <v>27</v>
      </c>
      <c r="D14" s="122" t="s">
        <v>28</v>
      </c>
      <c r="E14" s="122" t="s">
        <v>29</v>
      </c>
      <c r="F14" s="123" t="s">
        <v>861</v>
      </c>
      <c r="G14" s="123" t="s">
        <v>862</v>
      </c>
      <c r="H14" s="123" t="s">
        <v>863</v>
      </c>
      <c r="I14" s="76" t="s">
        <v>1026</v>
      </c>
      <c r="J14" s="76" t="s">
        <v>1027</v>
      </c>
      <c r="K14" s="76" t="s">
        <v>1028</v>
      </c>
      <c r="L14" s="81" t="s">
        <v>1102</v>
      </c>
      <c r="M14" s="81" t="s">
        <v>1029</v>
      </c>
      <c r="N14" s="76" t="s">
        <v>1030</v>
      </c>
      <c r="O14" s="76" t="s">
        <v>1031</v>
      </c>
    </row>
    <row r="15" spans="1:15" x14ac:dyDescent="0.25">
      <c r="A15" s="59" t="s">
        <v>958</v>
      </c>
      <c r="B15" s="59"/>
      <c r="C15" s="59"/>
      <c r="D15" s="60"/>
      <c r="E15" s="60"/>
      <c r="F15" s="125">
        <v>100</v>
      </c>
      <c r="G15" s="125">
        <v>100</v>
      </c>
      <c r="H15" s="125">
        <v>100</v>
      </c>
      <c r="I15" s="57">
        <v>10.39</v>
      </c>
      <c r="J15" s="57">
        <v>3.56</v>
      </c>
      <c r="K15" s="57">
        <v>1.9805242116812081</v>
      </c>
      <c r="L15" s="57">
        <v>0.71873739850682128</v>
      </c>
      <c r="M15" s="57">
        <v>1.4374747970136426</v>
      </c>
      <c r="N15" s="124">
        <v>100</v>
      </c>
      <c r="O15" s="57">
        <v>15.47826086956522</v>
      </c>
    </row>
    <row r="16" spans="1:15" x14ac:dyDescent="0.25">
      <c r="A16" s="61" t="s">
        <v>959</v>
      </c>
      <c r="B16" s="61"/>
      <c r="C16" s="61"/>
      <c r="D16" s="62"/>
      <c r="E16" s="62"/>
      <c r="F16" s="109">
        <v>0</v>
      </c>
      <c r="G16" s="109">
        <v>0</v>
      </c>
      <c r="H16" s="109">
        <v>0</v>
      </c>
      <c r="I16" s="58">
        <v>-12.61</v>
      </c>
      <c r="J16" s="58">
        <v>0.46</v>
      </c>
      <c r="K16" s="58">
        <v>-7.3065320611597402</v>
      </c>
      <c r="L16" s="58">
        <v>9.2870562728409489E-2</v>
      </c>
      <c r="M16" s="58">
        <v>0.18574112545681898</v>
      </c>
      <c r="N16" s="110">
        <v>0</v>
      </c>
      <c r="O16" s="58">
        <v>2.0000000000000004</v>
      </c>
    </row>
    <row r="17" spans="1:15" x14ac:dyDescent="0.25">
      <c r="A17" s="11" t="s">
        <v>30</v>
      </c>
      <c r="B17" s="11" t="s">
        <v>31</v>
      </c>
      <c r="C17" s="12" t="s">
        <v>32</v>
      </c>
      <c r="D17" s="12">
        <v>3</v>
      </c>
      <c r="E17" s="12" t="s">
        <v>33</v>
      </c>
      <c r="F17" s="77">
        <v>73</v>
      </c>
      <c r="G17" s="77">
        <v>79</v>
      </c>
      <c r="H17" s="77">
        <v>94</v>
      </c>
      <c r="I17" s="13">
        <v>3.53</v>
      </c>
      <c r="J17" s="13">
        <v>0.48</v>
      </c>
      <c r="K17" s="13">
        <v>-0.78944126795744041</v>
      </c>
      <c r="L17" s="13">
        <v>9.6908413281818595E-2</v>
      </c>
      <c r="M17" s="13">
        <v>0.19381682656363719</v>
      </c>
      <c r="N17" s="139">
        <v>70.173913043478265</v>
      </c>
      <c r="O17" s="13">
        <v>2.0869565217391304</v>
      </c>
    </row>
    <row r="18" spans="1:15" x14ac:dyDescent="0.25">
      <c r="A18" s="11" t="s">
        <v>34</v>
      </c>
      <c r="B18" s="11" t="s">
        <v>35</v>
      </c>
      <c r="C18" s="12" t="s">
        <v>32</v>
      </c>
      <c r="D18" s="12">
        <v>3</v>
      </c>
      <c r="E18" s="12" t="s">
        <v>33</v>
      </c>
      <c r="F18" s="77">
        <v>85</v>
      </c>
      <c r="G18" s="77">
        <v>92</v>
      </c>
      <c r="H18" s="77">
        <v>97</v>
      </c>
      <c r="I18" s="13">
        <v>5.83</v>
      </c>
      <c r="J18" s="13">
        <v>0.66</v>
      </c>
      <c r="K18" s="13">
        <v>0.13926435932665454</v>
      </c>
      <c r="L18" s="13">
        <v>0.13324906826250058</v>
      </c>
      <c r="M18" s="13">
        <v>0.26649813652500115</v>
      </c>
      <c r="N18" s="139">
        <v>80.173913043478265</v>
      </c>
      <c r="O18" s="13">
        <v>2.8695652173913047</v>
      </c>
    </row>
    <row r="19" spans="1:15" x14ac:dyDescent="0.25">
      <c r="A19" s="11" t="s">
        <v>36</v>
      </c>
      <c r="B19" s="11" t="s">
        <v>37</v>
      </c>
      <c r="C19" s="12" t="s">
        <v>32</v>
      </c>
      <c r="D19" s="12">
        <v>3</v>
      </c>
      <c r="E19" s="12" t="s">
        <v>33</v>
      </c>
      <c r="F19" s="77">
        <v>82</v>
      </c>
      <c r="G19" s="77">
        <v>84</v>
      </c>
      <c r="H19" s="77">
        <v>97</v>
      </c>
      <c r="I19" s="13">
        <v>4.7699999999999996</v>
      </c>
      <c r="J19" s="13">
        <v>0.62</v>
      </c>
      <c r="K19" s="13">
        <v>-0.28874779933471112</v>
      </c>
      <c r="L19" s="13">
        <v>0.12517336715568236</v>
      </c>
      <c r="M19" s="13">
        <v>0.25034673431136473</v>
      </c>
      <c r="N19" s="139">
        <v>75.565217391304344</v>
      </c>
      <c r="O19" s="13">
        <v>2.6956521739130439</v>
      </c>
    </row>
    <row r="20" spans="1:15" x14ac:dyDescent="0.25">
      <c r="A20" s="11" t="s">
        <v>38</v>
      </c>
      <c r="B20" s="11" t="s">
        <v>39</v>
      </c>
      <c r="C20" s="12" t="s">
        <v>32</v>
      </c>
      <c r="D20" s="12">
        <v>3</v>
      </c>
      <c r="E20" s="12" t="s">
        <v>33</v>
      </c>
      <c r="F20" s="77">
        <v>83</v>
      </c>
      <c r="G20" s="77">
        <v>86</v>
      </c>
      <c r="H20" s="77">
        <v>95</v>
      </c>
      <c r="I20" s="13">
        <v>4.87</v>
      </c>
      <c r="J20" s="13">
        <v>0.62</v>
      </c>
      <c r="K20" s="13">
        <v>-0.24836929380061981</v>
      </c>
      <c r="L20" s="13">
        <v>0.12517336715568236</v>
      </c>
      <c r="M20" s="13">
        <v>0.25034673431136473</v>
      </c>
      <c r="N20" s="139">
        <v>76</v>
      </c>
      <c r="O20" s="13">
        <v>2.6956521739130439</v>
      </c>
    </row>
    <row r="21" spans="1:15" x14ac:dyDescent="0.25">
      <c r="A21" s="11" t="s">
        <v>40</v>
      </c>
      <c r="B21" s="11" t="s">
        <v>41</v>
      </c>
      <c r="C21" s="12" t="s">
        <v>32</v>
      </c>
      <c r="D21" s="12">
        <v>4</v>
      </c>
      <c r="E21" s="12" t="s">
        <v>33</v>
      </c>
      <c r="F21" s="77">
        <v>78</v>
      </c>
      <c r="G21" s="77">
        <v>80</v>
      </c>
      <c r="H21" s="77">
        <v>95</v>
      </c>
      <c r="I21" s="13">
        <v>3.94</v>
      </c>
      <c r="J21" s="13">
        <v>0.52</v>
      </c>
      <c r="K21" s="13">
        <v>-0.62388939526766696</v>
      </c>
      <c r="L21" s="13">
        <v>0.10498411438863682</v>
      </c>
      <c r="M21" s="13">
        <v>0.20996822877727364</v>
      </c>
      <c r="N21" s="139">
        <v>71.956521739130437</v>
      </c>
      <c r="O21" s="13">
        <v>2.2608695652173916</v>
      </c>
    </row>
    <row r="22" spans="1:15" x14ac:dyDescent="0.25">
      <c r="A22" s="11" t="s">
        <v>42</v>
      </c>
      <c r="B22" s="11" t="s">
        <v>43</v>
      </c>
      <c r="C22" s="12" t="s">
        <v>32</v>
      </c>
      <c r="D22" s="12">
        <v>2</v>
      </c>
      <c r="E22" s="12" t="s">
        <v>33</v>
      </c>
      <c r="F22" s="77">
        <v>89</v>
      </c>
      <c r="G22" s="77">
        <v>92</v>
      </c>
      <c r="H22" s="77">
        <v>100</v>
      </c>
      <c r="I22" s="13">
        <v>6.69</v>
      </c>
      <c r="J22" s="13">
        <v>0.7</v>
      </c>
      <c r="K22" s="13">
        <v>0.48651950691983797</v>
      </c>
      <c r="L22" s="13">
        <v>0.14132476936931879</v>
      </c>
      <c r="M22" s="13">
        <v>0.28264953873863757</v>
      </c>
      <c r="N22" s="139">
        <v>83.913043478260875</v>
      </c>
      <c r="O22" s="13">
        <v>3.0434782608695654</v>
      </c>
    </row>
    <row r="23" spans="1:15" x14ac:dyDescent="0.25">
      <c r="A23" s="11" t="s">
        <v>44</v>
      </c>
      <c r="B23" s="11" t="s">
        <v>45</v>
      </c>
      <c r="C23" s="12" t="s">
        <v>32</v>
      </c>
      <c r="D23" s="12">
        <v>4</v>
      </c>
      <c r="E23" s="12" t="s">
        <v>33</v>
      </c>
      <c r="F23" s="77">
        <v>79</v>
      </c>
      <c r="G23" s="77">
        <v>81</v>
      </c>
      <c r="H23" s="77">
        <v>93</v>
      </c>
      <c r="I23" s="13">
        <v>3.94</v>
      </c>
      <c r="J23" s="13">
        <v>0.52</v>
      </c>
      <c r="K23" s="13">
        <v>-0.62388939526766696</v>
      </c>
      <c r="L23" s="13">
        <v>0.10498411438863682</v>
      </c>
      <c r="M23" s="13">
        <v>0.20996822877727364</v>
      </c>
      <c r="N23" s="139">
        <v>71.956521739130437</v>
      </c>
      <c r="O23" s="13">
        <v>2.2608695652173916</v>
      </c>
    </row>
    <row r="24" spans="1:15" x14ac:dyDescent="0.25">
      <c r="A24" s="11" t="s">
        <v>46</v>
      </c>
      <c r="B24" s="11" t="s">
        <v>47</v>
      </c>
      <c r="C24" s="12" t="s">
        <v>32</v>
      </c>
      <c r="D24" s="12">
        <v>4</v>
      </c>
      <c r="E24" s="12" t="s">
        <v>33</v>
      </c>
      <c r="F24" s="77">
        <v>75</v>
      </c>
      <c r="G24" s="77">
        <v>77</v>
      </c>
      <c r="H24" s="77">
        <v>90</v>
      </c>
      <c r="I24" s="13">
        <v>3.29</v>
      </c>
      <c r="J24" s="13">
        <v>0.5</v>
      </c>
      <c r="K24" s="13">
        <v>-0.88634968123925895</v>
      </c>
      <c r="L24" s="13">
        <v>0.1009462638352277</v>
      </c>
      <c r="M24" s="13">
        <v>0.2018925276704554</v>
      </c>
      <c r="N24" s="139">
        <v>69.130434782608702</v>
      </c>
      <c r="O24" s="13">
        <v>2.1739130434782612</v>
      </c>
    </row>
    <row r="25" spans="1:15" x14ac:dyDescent="0.25">
      <c r="A25" s="11" t="s">
        <v>48</v>
      </c>
      <c r="B25" s="11" t="s">
        <v>49</v>
      </c>
      <c r="C25" s="12" t="s">
        <v>32</v>
      </c>
      <c r="D25" s="12">
        <v>2</v>
      </c>
      <c r="E25" s="12" t="s">
        <v>33</v>
      </c>
      <c r="F25" s="77">
        <v>85</v>
      </c>
      <c r="G25" s="77">
        <v>89</v>
      </c>
      <c r="H25" s="77">
        <v>96</v>
      </c>
      <c r="I25" s="13">
        <v>5.42</v>
      </c>
      <c r="J25" s="13">
        <v>0.62</v>
      </c>
      <c r="K25" s="13">
        <v>-2.6287513363118943E-2</v>
      </c>
      <c r="L25" s="13">
        <v>0.12517336715568236</v>
      </c>
      <c r="M25" s="13">
        <v>0.25034673431136473</v>
      </c>
      <c r="N25" s="139">
        <v>78.391304347826093</v>
      </c>
      <c r="O25" s="13">
        <v>2.6956521739130439</v>
      </c>
    </row>
    <row r="26" spans="1:15" x14ac:dyDescent="0.25">
      <c r="A26" s="11" t="s">
        <v>50</v>
      </c>
      <c r="B26" s="11" t="s">
        <v>51</v>
      </c>
      <c r="C26" s="12" t="s">
        <v>32</v>
      </c>
      <c r="D26" s="12">
        <v>4</v>
      </c>
      <c r="E26" s="12" t="s">
        <v>33</v>
      </c>
      <c r="F26" s="77">
        <v>82</v>
      </c>
      <c r="G26" s="77">
        <v>86</v>
      </c>
      <c r="H26" s="77">
        <v>98</v>
      </c>
      <c r="I26" s="13">
        <v>5.05</v>
      </c>
      <c r="J26" s="13">
        <v>0.6</v>
      </c>
      <c r="K26" s="13">
        <v>-0.17568798383925599</v>
      </c>
      <c r="L26" s="13">
        <v>0.12113551660227324</v>
      </c>
      <c r="M26" s="13">
        <v>0.24227103320454649</v>
      </c>
      <c r="N26" s="139">
        <v>76.782608695652172</v>
      </c>
      <c r="O26" s="13">
        <v>2.6086956521739135</v>
      </c>
    </row>
    <row r="27" spans="1:15" x14ac:dyDescent="0.25">
      <c r="A27" s="11" t="s">
        <v>52</v>
      </c>
      <c r="B27" s="11" t="s">
        <v>53</v>
      </c>
      <c r="C27" s="12" t="s">
        <v>32</v>
      </c>
      <c r="D27" s="12">
        <v>3</v>
      </c>
      <c r="E27" s="12" t="s">
        <v>33</v>
      </c>
      <c r="F27" s="77">
        <v>83</v>
      </c>
      <c r="G27" s="77">
        <v>82</v>
      </c>
      <c r="H27" s="77">
        <v>95</v>
      </c>
      <c r="I27" s="13">
        <v>4.5</v>
      </c>
      <c r="J27" s="13">
        <v>0.6</v>
      </c>
      <c r="K27" s="13">
        <v>-0.39776976427675687</v>
      </c>
      <c r="L27" s="13">
        <v>0.12113551660227324</v>
      </c>
      <c r="M27" s="13">
        <v>0.24227103320454649</v>
      </c>
      <c r="N27" s="139">
        <v>74.391304347826079</v>
      </c>
      <c r="O27" s="13">
        <v>2.6086956521739135</v>
      </c>
    </row>
    <row r="28" spans="1:15" x14ac:dyDescent="0.25">
      <c r="A28" s="11" t="s">
        <v>54</v>
      </c>
      <c r="B28" s="11" t="s">
        <v>55</v>
      </c>
      <c r="C28" s="12" t="s">
        <v>32</v>
      </c>
      <c r="D28" s="12">
        <v>3</v>
      </c>
      <c r="E28" s="12" t="s">
        <v>33</v>
      </c>
      <c r="F28" s="77">
        <v>79</v>
      </c>
      <c r="G28" s="77">
        <v>83</v>
      </c>
      <c r="H28" s="77">
        <v>94</v>
      </c>
      <c r="I28" s="13">
        <v>4.16</v>
      </c>
      <c r="J28" s="13">
        <v>0.56000000000000005</v>
      </c>
      <c r="K28" s="13">
        <v>-0.53505668309266652</v>
      </c>
      <c r="L28" s="13">
        <v>0.11305981549545503</v>
      </c>
      <c r="M28" s="13">
        <v>0.22611963099091006</v>
      </c>
      <c r="N28" s="139">
        <v>72.91304347826086</v>
      </c>
      <c r="O28" s="13">
        <v>2.4347826086956523</v>
      </c>
    </row>
    <row r="29" spans="1:15" x14ac:dyDescent="0.25">
      <c r="A29" s="11" t="s">
        <v>56</v>
      </c>
      <c r="B29" s="11" t="s">
        <v>57</v>
      </c>
      <c r="C29" s="12" t="s">
        <v>32</v>
      </c>
      <c r="D29" s="12">
        <v>1</v>
      </c>
      <c r="E29" s="12" t="s">
        <v>58</v>
      </c>
      <c r="F29" s="77">
        <v>83</v>
      </c>
      <c r="G29" s="77">
        <v>87</v>
      </c>
      <c r="H29" s="77">
        <v>100</v>
      </c>
      <c r="I29" s="13">
        <v>5.42</v>
      </c>
      <c r="J29" s="13">
        <v>0.62</v>
      </c>
      <c r="K29" s="13">
        <v>-2.6287513363118943E-2</v>
      </c>
      <c r="L29" s="13">
        <v>0.12517336715568236</v>
      </c>
      <c r="M29" s="13">
        <v>0.25034673431136473</v>
      </c>
      <c r="N29" s="139">
        <v>78.391304347826093</v>
      </c>
      <c r="O29" s="13">
        <v>2.6956521739130439</v>
      </c>
    </row>
    <row r="30" spans="1:15" x14ac:dyDescent="0.25">
      <c r="A30" s="11" t="s">
        <v>59</v>
      </c>
      <c r="B30" s="11" t="s">
        <v>60</v>
      </c>
      <c r="C30" s="12" t="s">
        <v>32</v>
      </c>
      <c r="D30" s="12">
        <v>4</v>
      </c>
      <c r="E30" s="12" t="s">
        <v>33</v>
      </c>
      <c r="F30" s="77">
        <v>80</v>
      </c>
      <c r="G30" s="77">
        <v>83</v>
      </c>
      <c r="H30" s="77">
        <v>96</v>
      </c>
      <c r="I30" s="13">
        <v>4.41</v>
      </c>
      <c r="J30" s="13">
        <v>0.6</v>
      </c>
      <c r="K30" s="13">
        <v>-0.43411041925743876</v>
      </c>
      <c r="L30" s="13">
        <v>0.12113551660227324</v>
      </c>
      <c r="M30" s="13">
        <v>0.24227103320454649</v>
      </c>
      <c r="N30" s="139">
        <v>74</v>
      </c>
      <c r="O30" s="13">
        <v>2.6086956521739135</v>
      </c>
    </row>
    <row r="31" spans="1:15" x14ac:dyDescent="0.25">
      <c r="A31" s="11" t="s">
        <v>61</v>
      </c>
      <c r="B31" s="11" t="s">
        <v>62</v>
      </c>
      <c r="C31" s="12" t="s">
        <v>32</v>
      </c>
      <c r="D31" s="12">
        <v>3</v>
      </c>
      <c r="E31" s="12" t="s">
        <v>33</v>
      </c>
      <c r="F31" s="77">
        <v>83</v>
      </c>
      <c r="G31" s="77">
        <v>87</v>
      </c>
      <c r="H31" s="77">
        <v>97</v>
      </c>
      <c r="I31" s="13">
        <v>5.15</v>
      </c>
      <c r="J31" s="13">
        <v>0.6</v>
      </c>
      <c r="K31" s="13">
        <v>-0.13530947830516468</v>
      </c>
      <c r="L31" s="13">
        <v>0.12113551660227324</v>
      </c>
      <c r="M31" s="13">
        <v>0.24227103320454649</v>
      </c>
      <c r="N31" s="139">
        <v>77.217391304347828</v>
      </c>
      <c r="O31" s="13">
        <v>2.6086956521739135</v>
      </c>
    </row>
    <row r="32" spans="1:15" x14ac:dyDescent="0.25">
      <c r="A32" s="11" t="s">
        <v>63</v>
      </c>
      <c r="B32" s="11" t="s">
        <v>64</v>
      </c>
      <c r="C32" s="12" t="s">
        <v>32</v>
      </c>
      <c r="D32" s="12">
        <v>4</v>
      </c>
      <c r="E32" s="12" t="s">
        <v>33</v>
      </c>
      <c r="F32" s="77">
        <v>75</v>
      </c>
      <c r="G32" s="77">
        <v>80</v>
      </c>
      <c r="H32" s="77">
        <v>93</v>
      </c>
      <c r="I32" s="13">
        <v>3.64</v>
      </c>
      <c r="J32" s="13">
        <v>0.48</v>
      </c>
      <c r="K32" s="13">
        <v>-0.74502491186994013</v>
      </c>
      <c r="L32" s="13">
        <v>9.6908413281818595E-2</v>
      </c>
      <c r="M32" s="13">
        <v>0.19381682656363719</v>
      </c>
      <c r="N32" s="139">
        <v>70.65217391304347</v>
      </c>
      <c r="O32" s="13">
        <v>2.0869565217391304</v>
      </c>
    </row>
    <row r="33" spans="1:15" x14ac:dyDescent="0.25">
      <c r="A33" s="11" t="s">
        <v>65</v>
      </c>
      <c r="B33" s="11" t="s">
        <v>66</v>
      </c>
      <c r="C33" s="12" t="s">
        <v>32</v>
      </c>
      <c r="D33" s="12">
        <v>5</v>
      </c>
      <c r="E33" s="12" t="s">
        <v>67</v>
      </c>
      <c r="F33" s="77">
        <v>81</v>
      </c>
      <c r="G33" s="77">
        <v>85</v>
      </c>
      <c r="H33" s="77">
        <v>95</v>
      </c>
      <c r="I33" s="13">
        <v>4.59</v>
      </c>
      <c r="J33" s="13">
        <v>0.6</v>
      </c>
      <c r="K33" s="13">
        <v>-0.36142910929607497</v>
      </c>
      <c r="L33" s="13">
        <v>0.12113551660227324</v>
      </c>
      <c r="M33" s="13">
        <v>0.24227103320454649</v>
      </c>
      <c r="N33" s="139">
        <v>74.782608695652172</v>
      </c>
      <c r="O33" s="13">
        <v>2.6086956521739135</v>
      </c>
    </row>
    <row r="34" spans="1:15" x14ac:dyDescent="0.25">
      <c r="A34" s="11" t="s">
        <v>68</v>
      </c>
      <c r="B34" s="11" t="s">
        <v>69</v>
      </c>
      <c r="C34" s="12" t="s">
        <v>32</v>
      </c>
      <c r="D34" s="12">
        <v>4</v>
      </c>
      <c r="E34" s="12" t="s">
        <v>70</v>
      </c>
      <c r="F34" s="77">
        <v>82</v>
      </c>
      <c r="G34" s="77">
        <v>79</v>
      </c>
      <c r="H34" s="77">
        <v>92</v>
      </c>
      <c r="I34" s="13">
        <v>3.94</v>
      </c>
      <c r="J34" s="13">
        <v>0.52</v>
      </c>
      <c r="K34" s="13">
        <v>-0.62388939526766696</v>
      </c>
      <c r="L34" s="13">
        <v>0.10498411438863682</v>
      </c>
      <c r="M34" s="13">
        <v>0.20996822877727364</v>
      </c>
      <c r="N34" s="139">
        <v>71.956521739130437</v>
      </c>
      <c r="O34" s="13">
        <v>2.2608695652173916</v>
      </c>
    </row>
    <row r="35" spans="1:15" x14ac:dyDescent="0.25">
      <c r="A35" s="11" t="s">
        <v>71</v>
      </c>
      <c r="B35" s="11" t="s">
        <v>72</v>
      </c>
      <c r="C35" s="12" t="s">
        <v>32</v>
      </c>
      <c r="D35" s="12">
        <v>4</v>
      </c>
      <c r="E35" s="12" t="s">
        <v>33</v>
      </c>
      <c r="F35" s="77">
        <v>86</v>
      </c>
      <c r="G35" s="77">
        <v>86</v>
      </c>
      <c r="H35" s="77">
        <v>97</v>
      </c>
      <c r="I35" s="13">
        <v>5.33</v>
      </c>
      <c r="J35" s="13">
        <v>0.6</v>
      </c>
      <c r="K35" s="13">
        <v>-6.2628168343800861E-2</v>
      </c>
      <c r="L35" s="13">
        <v>0.12113551660227324</v>
      </c>
      <c r="M35" s="13">
        <v>0.24227103320454649</v>
      </c>
      <c r="N35" s="139">
        <v>78</v>
      </c>
      <c r="O35" s="13">
        <v>2.6086956521739135</v>
      </c>
    </row>
    <row r="36" spans="1:15" x14ac:dyDescent="0.25">
      <c r="A36" s="11" t="s">
        <v>73</v>
      </c>
      <c r="B36" s="11" t="s">
        <v>74</v>
      </c>
      <c r="C36" s="12" t="s">
        <v>32</v>
      </c>
      <c r="D36" s="12">
        <v>3</v>
      </c>
      <c r="E36" s="12" t="s">
        <v>33</v>
      </c>
      <c r="F36" s="77">
        <v>79</v>
      </c>
      <c r="G36" s="77">
        <v>78</v>
      </c>
      <c r="H36" s="77">
        <v>95</v>
      </c>
      <c r="I36" s="13">
        <v>3.88</v>
      </c>
      <c r="J36" s="13">
        <v>0.5</v>
      </c>
      <c r="K36" s="13">
        <v>-0.64811649858812159</v>
      </c>
      <c r="L36" s="13">
        <v>0.1009462638352277</v>
      </c>
      <c r="M36" s="13">
        <v>0.2018925276704554</v>
      </c>
      <c r="N36" s="139">
        <v>71.695652173913047</v>
      </c>
      <c r="O36" s="13">
        <v>2.1739130434782612</v>
      </c>
    </row>
    <row r="37" spans="1:15" x14ac:dyDescent="0.25">
      <c r="A37" s="11" t="s">
        <v>75</v>
      </c>
      <c r="B37" s="11" t="s">
        <v>76</v>
      </c>
      <c r="C37" s="12" t="s">
        <v>32</v>
      </c>
      <c r="D37" s="12">
        <v>4</v>
      </c>
      <c r="E37" s="12" t="s">
        <v>33</v>
      </c>
      <c r="F37" s="77">
        <v>81</v>
      </c>
      <c r="G37" s="77">
        <v>81</v>
      </c>
      <c r="H37" s="77">
        <v>95</v>
      </c>
      <c r="I37" s="13">
        <v>4.24</v>
      </c>
      <c r="J37" s="13">
        <v>0.57999999999999996</v>
      </c>
      <c r="K37" s="13">
        <v>-0.50275387866539356</v>
      </c>
      <c r="L37" s="13">
        <v>0.11709766604886412</v>
      </c>
      <c r="M37" s="13">
        <v>0.23419533209772825</v>
      </c>
      <c r="N37" s="139">
        <v>73.260869565217391</v>
      </c>
      <c r="O37" s="13">
        <v>2.5217391304347827</v>
      </c>
    </row>
    <row r="38" spans="1:15" x14ac:dyDescent="0.25">
      <c r="A38" s="11" t="s">
        <v>77</v>
      </c>
      <c r="B38" s="11" t="s">
        <v>78</v>
      </c>
      <c r="C38" s="12" t="s">
        <v>32</v>
      </c>
      <c r="D38" s="12">
        <v>3</v>
      </c>
      <c r="E38" s="12" t="s">
        <v>33</v>
      </c>
      <c r="F38" s="77">
        <v>81</v>
      </c>
      <c r="G38" s="77">
        <v>84</v>
      </c>
      <c r="H38" s="77">
        <v>94</v>
      </c>
      <c r="I38" s="13">
        <v>4.41</v>
      </c>
      <c r="J38" s="13">
        <v>0.6</v>
      </c>
      <c r="K38" s="13">
        <v>-0.43411041925743876</v>
      </c>
      <c r="L38" s="13">
        <v>0.12113551660227324</v>
      </c>
      <c r="M38" s="13">
        <v>0.24227103320454649</v>
      </c>
      <c r="N38" s="139">
        <v>74</v>
      </c>
      <c r="O38" s="13">
        <v>2.6086956521739135</v>
      </c>
    </row>
    <row r="39" spans="1:15" x14ac:dyDescent="0.25">
      <c r="A39" s="11" t="s">
        <v>79</v>
      </c>
      <c r="B39" s="11" t="s">
        <v>80</v>
      </c>
      <c r="C39" s="12" t="s">
        <v>32</v>
      </c>
      <c r="D39" s="12">
        <v>1</v>
      </c>
      <c r="E39" s="12" t="s">
        <v>33</v>
      </c>
      <c r="F39" s="77">
        <v>89</v>
      </c>
      <c r="G39" s="77">
        <v>88</v>
      </c>
      <c r="H39" s="77">
        <v>94</v>
      </c>
      <c r="I39" s="13">
        <v>5.52</v>
      </c>
      <c r="J39" s="13">
        <v>0.62</v>
      </c>
      <c r="K39" s="13">
        <v>1.4090992170971995E-2</v>
      </c>
      <c r="L39" s="13">
        <v>0.12517336715568236</v>
      </c>
      <c r="M39" s="13">
        <v>0.25034673431136473</v>
      </c>
      <c r="N39" s="139">
        <v>78.826086956521735</v>
      </c>
      <c r="O39" s="13">
        <v>2.6956521739130439</v>
      </c>
    </row>
    <row r="40" spans="1:15" x14ac:dyDescent="0.25">
      <c r="A40" s="11" t="s">
        <v>81</v>
      </c>
      <c r="B40" s="11" t="s">
        <v>82</v>
      </c>
      <c r="C40" s="12" t="s">
        <v>32</v>
      </c>
      <c r="D40" s="12">
        <v>3</v>
      </c>
      <c r="E40" s="12" t="s">
        <v>83</v>
      </c>
      <c r="F40" s="77">
        <v>93</v>
      </c>
      <c r="G40" s="77">
        <v>91</v>
      </c>
      <c r="H40" s="77">
        <v>97</v>
      </c>
      <c r="I40" s="13">
        <v>6.69</v>
      </c>
      <c r="J40" s="13">
        <v>0.7</v>
      </c>
      <c r="K40" s="13">
        <v>0.48651950691983797</v>
      </c>
      <c r="L40" s="13">
        <v>0.14132476936931879</v>
      </c>
      <c r="M40" s="13">
        <v>0.28264953873863757</v>
      </c>
      <c r="N40" s="139">
        <v>83.913043478260875</v>
      </c>
      <c r="O40" s="13">
        <v>3.0434782608695654</v>
      </c>
    </row>
    <row r="41" spans="1:15" x14ac:dyDescent="0.25">
      <c r="A41" s="11" t="s">
        <v>84</v>
      </c>
      <c r="B41" s="11" t="s">
        <v>85</v>
      </c>
      <c r="C41" s="12" t="s">
        <v>32</v>
      </c>
      <c r="D41" s="12">
        <v>3</v>
      </c>
      <c r="E41" s="12" t="s">
        <v>33</v>
      </c>
      <c r="F41" s="77">
        <v>72</v>
      </c>
      <c r="G41" s="77">
        <v>76</v>
      </c>
      <c r="H41" s="77">
        <v>91</v>
      </c>
      <c r="I41" s="13">
        <v>3.08</v>
      </c>
      <c r="J41" s="13">
        <v>0.56000000000000005</v>
      </c>
      <c r="K41" s="13">
        <v>-0.97114454286085017</v>
      </c>
      <c r="L41" s="13">
        <v>0.11305981549545503</v>
      </c>
      <c r="M41" s="13">
        <v>0.22611963099091006</v>
      </c>
      <c r="N41" s="139">
        <v>68.217391304347814</v>
      </c>
      <c r="O41" s="13">
        <v>2.4347826086956523</v>
      </c>
    </row>
    <row r="42" spans="1:15" x14ac:dyDescent="0.25">
      <c r="A42" s="11" t="s">
        <v>86</v>
      </c>
      <c r="B42" s="11" t="s">
        <v>87</v>
      </c>
      <c r="C42" s="12" t="s">
        <v>32</v>
      </c>
      <c r="D42" s="12">
        <v>2</v>
      </c>
      <c r="E42" s="12" t="s">
        <v>33</v>
      </c>
      <c r="F42" s="77">
        <v>84</v>
      </c>
      <c r="G42" s="77">
        <v>87</v>
      </c>
      <c r="H42" s="77">
        <v>97</v>
      </c>
      <c r="I42" s="13">
        <v>5.24</v>
      </c>
      <c r="J42" s="13">
        <v>0.6</v>
      </c>
      <c r="K42" s="13">
        <v>-9.8968823324482771E-2</v>
      </c>
      <c r="L42" s="13">
        <v>0.12113551660227324</v>
      </c>
      <c r="M42" s="13">
        <v>0.24227103320454649</v>
      </c>
      <c r="N42" s="139">
        <v>77.608695652173921</v>
      </c>
      <c r="O42" s="13">
        <v>2.6086956521739135</v>
      </c>
    </row>
    <row r="43" spans="1:15" x14ac:dyDescent="0.25">
      <c r="A43" s="11" t="s">
        <v>88</v>
      </c>
      <c r="B43" s="11" t="s">
        <v>89</v>
      </c>
      <c r="C43" s="12" t="s">
        <v>90</v>
      </c>
      <c r="D43" s="12">
        <v>2</v>
      </c>
      <c r="E43" s="12" t="s">
        <v>33</v>
      </c>
      <c r="F43" s="77">
        <v>86</v>
      </c>
      <c r="G43" s="77">
        <v>89</v>
      </c>
      <c r="H43" s="77">
        <v>96</v>
      </c>
      <c r="I43" s="13">
        <v>5.52</v>
      </c>
      <c r="J43" s="13">
        <v>0.62</v>
      </c>
      <c r="K43" s="13">
        <v>1.4090992170971995E-2</v>
      </c>
      <c r="L43" s="13">
        <v>0.12517336715568236</v>
      </c>
      <c r="M43" s="13">
        <v>0.25034673431136473</v>
      </c>
      <c r="N43" s="139">
        <v>78.826086956521735</v>
      </c>
      <c r="O43" s="13">
        <v>2.6956521739130439</v>
      </c>
    </row>
    <row r="44" spans="1:15" x14ac:dyDescent="0.25">
      <c r="A44" s="11" t="s">
        <v>91</v>
      </c>
      <c r="B44" s="11" t="s">
        <v>92</v>
      </c>
      <c r="C44" s="12" t="s">
        <v>90</v>
      </c>
      <c r="D44" s="12">
        <v>1</v>
      </c>
      <c r="E44" s="12" t="s">
        <v>58</v>
      </c>
      <c r="F44" s="77">
        <v>90</v>
      </c>
      <c r="G44" s="77">
        <v>91</v>
      </c>
      <c r="H44" s="77">
        <v>98</v>
      </c>
      <c r="I44" s="13">
        <v>6.44</v>
      </c>
      <c r="J44" s="13">
        <v>0.72</v>
      </c>
      <c r="K44" s="13">
        <v>0.38557324308461027</v>
      </c>
      <c r="L44" s="13">
        <v>0.14536261992272789</v>
      </c>
      <c r="M44" s="13">
        <v>0.29072523984545579</v>
      </c>
      <c r="N44" s="139">
        <v>82.826086956521749</v>
      </c>
      <c r="O44" s="13">
        <v>3.1304347826086962</v>
      </c>
    </row>
    <row r="45" spans="1:15" x14ac:dyDescent="0.25">
      <c r="A45" s="11" t="s">
        <v>93</v>
      </c>
      <c r="B45" s="11" t="s">
        <v>94</v>
      </c>
      <c r="C45" s="12" t="s">
        <v>90</v>
      </c>
      <c r="D45" s="12">
        <v>2</v>
      </c>
      <c r="E45" s="12" t="s">
        <v>58</v>
      </c>
      <c r="F45" s="77">
        <v>77</v>
      </c>
      <c r="G45" s="77">
        <v>84</v>
      </c>
      <c r="H45" s="77">
        <v>98</v>
      </c>
      <c r="I45" s="13">
        <v>4.41</v>
      </c>
      <c r="J45" s="13">
        <v>0.6</v>
      </c>
      <c r="K45" s="13">
        <v>-0.43411041925743876</v>
      </c>
      <c r="L45" s="13">
        <v>0.12113551660227324</v>
      </c>
      <c r="M45" s="13">
        <v>0.24227103320454649</v>
      </c>
      <c r="N45" s="139">
        <v>74</v>
      </c>
      <c r="O45" s="13">
        <v>2.6086956521739135</v>
      </c>
    </row>
    <row r="46" spans="1:15" x14ac:dyDescent="0.25">
      <c r="A46" s="11" t="s">
        <v>95</v>
      </c>
      <c r="B46" s="11" t="s">
        <v>96</v>
      </c>
      <c r="C46" s="12" t="s">
        <v>90</v>
      </c>
      <c r="D46" s="12">
        <v>1</v>
      </c>
      <c r="E46" s="12" t="s">
        <v>58</v>
      </c>
      <c r="F46" s="77">
        <v>91</v>
      </c>
      <c r="G46" s="77">
        <v>94</v>
      </c>
      <c r="H46" s="77">
        <v>99</v>
      </c>
      <c r="I46" s="13">
        <v>7.07</v>
      </c>
      <c r="J46" s="13">
        <v>0.7</v>
      </c>
      <c r="K46" s="13">
        <v>0.63995782794938405</v>
      </c>
      <c r="L46" s="13">
        <v>0.14132476936931879</v>
      </c>
      <c r="M46" s="13">
        <v>0.28264953873863757</v>
      </c>
      <c r="N46" s="139">
        <v>85.565217391304344</v>
      </c>
      <c r="O46" s="13">
        <v>3.0434782608695654</v>
      </c>
    </row>
    <row r="47" spans="1:15" x14ac:dyDescent="0.25">
      <c r="A47" s="11" t="s">
        <v>97</v>
      </c>
      <c r="B47" s="11" t="s">
        <v>98</v>
      </c>
      <c r="C47" s="12" t="s">
        <v>90</v>
      </c>
      <c r="D47" s="12">
        <v>2</v>
      </c>
      <c r="E47" s="12" t="s">
        <v>58</v>
      </c>
      <c r="F47" s="77">
        <v>86</v>
      </c>
      <c r="G47" s="77">
        <v>89</v>
      </c>
      <c r="H47" s="77">
        <v>95</v>
      </c>
      <c r="I47" s="13">
        <v>5.42</v>
      </c>
      <c r="J47" s="13">
        <v>0.62</v>
      </c>
      <c r="K47" s="13">
        <v>-2.6287513363118943E-2</v>
      </c>
      <c r="L47" s="13">
        <v>0.12517336715568236</v>
      </c>
      <c r="M47" s="13">
        <v>0.25034673431136473</v>
      </c>
      <c r="N47" s="139">
        <v>78.391304347826093</v>
      </c>
      <c r="O47" s="13">
        <v>2.6956521739130439</v>
      </c>
    </row>
    <row r="48" spans="1:15" x14ac:dyDescent="0.25">
      <c r="A48" s="11" t="s">
        <v>99</v>
      </c>
      <c r="B48" s="11" t="s">
        <v>100</v>
      </c>
      <c r="C48" s="12" t="s">
        <v>90</v>
      </c>
      <c r="D48" s="12">
        <v>5</v>
      </c>
      <c r="E48" s="12" t="s">
        <v>70</v>
      </c>
      <c r="F48" s="77">
        <v>82</v>
      </c>
      <c r="G48" s="77">
        <v>83</v>
      </c>
      <c r="H48" s="77">
        <v>96</v>
      </c>
      <c r="I48" s="13">
        <v>4.59</v>
      </c>
      <c r="J48" s="13">
        <v>0.6</v>
      </c>
      <c r="K48" s="13">
        <v>-0.36142910929607497</v>
      </c>
      <c r="L48" s="13">
        <v>0.12113551660227324</v>
      </c>
      <c r="M48" s="13">
        <v>0.24227103320454649</v>
      </c>
      <c r="N48" s="139">
        <v>74.782608695652172</v>
      </c>
      <c r="O48" s="13">
        <v>2.6086956521739135</v>
      </c>
    </row>
    <row r="49" spans="1:15" x14ac:dyDescent="0.25">
      <c r="A49" s="11" t="s">
        <v>101</v>
      </c>
      <c r="B49" s="11" t="s">
        <v>102</v>
      </c>
      <c r="C49" s="12" t="s">
        <v>90</v>
      </c>
      <c r="D49" s="12">
        <v>3</v>
      </c>
      <c r="E49" s="12" t="s">
        <v>103</v>
      </c>
      <c r="F49" s="77">
        <v>86</v>
      </c>
      <c r="G49" s="77">
        <v>87</v>
      </c>
      <c r="H49" s="77">
        <v>95</v>
      </c>
      <c r="I49" s="13">
        <v>5.24</v>
      </c>
      <c r="J49" s="13">
        <v>0.6</v>
      </c>
      <c r="K49" s="13">
        <v>-9.8968823324482771E-2</v>
      </c>
      <c r="L49" s="13">
        <v>0.12113551660227324</v>
      </c>
      <c r="M49" s="13">
        <v>0.24227103320454649</v>
      </c>
      <c r="N49" s="139">
        <v>77.608695652173921</v>
      </c>
      <c r="O49" s="13">
        <v>2.6086956521739135</v>
      </c>
    </row>
    <row r="50" spans="1:15" x14ac:dyDescent="0.25">
      <c r="A50" s="11" t="s">
        <v>104</v>
      </c>
      <c r="B50" s="11" t="s">
        <v>105</v>
      </c>
      <c r="C50" s="12" t="s">
        <v>90</v>
      </c>
      <c r="D50" s="12">
        <v>2</v>
      </c>
      <c r="E50" s="12" t="s">
        <v>103</v>
      </c>
      <c r="F50" s="77">
        <v>82</v>
      </c>
      <c r="G50" s="77">
        <v>88</v>
      </c>
      <c r="H50" s="77">
        <v>95</v>
      </c>
      <c r="I50" s="13">
        <v>4.96</v>
      </c>
      <c r="J50" s="13">
        <v>0.6</v>
      </c>
      <c r="K50" s="13">
        <v>-0.21202863881993789</v>
      </c>
      <c r="L50" s="13">
        <v>0.12113551660227324</v>
      </c>
      <c r="M50" s="13">
        <v>0.24227103320454649</v>
      </c>
      <c r="N50" s="139">
        <v>76.391304347826093</v>
      </c>
      <c r="O50" s="13">
        <v>2.6086956521739135</v>
      </c>
    </row>
    <row r="51" spans="1:15" x14ac:dyDescent="0.25">
      <c r="A51" s="11" t="s">
        <v>106</v>
      </c>
      <c r="B51" s="11" t="s">
        <v>107</v>
      </c>
      <c r="C51" s="12" t="s">
        <v>108</v>
      </c>
      <c r="D51" s="12">
        <v>1</v>
      </c>
      <c r="E51" s="12" t="s">
        <v>109</v>
      </c>
      <c r="F51" s="77">
        <v>87</v>
      </c>
      <c r="G51" s="77">
        <v>90</v>
      </c>
      <c r="H51" s="77">
        <v>95</v>
      </c>
      <c r="I51" s="13">
        <v>5.62</v>
      </c>
      <c r="J51" s="13">
        <v>0.64</v>
      </c>
      <c r="K51" s="13">
        <v>5.4469497705063291E-2</v>
      </c>
      <c r="L51" s="13">
        <v>0.12921121770909147</v>
      </c>
      <c r="M51" s="13">
        <v>0.25842243541818294</v>
      </c>
      <c r="N51" s="139">
        <v>79.260869565217391</v>
      </c>
      <c r="O51" s="13">
        <v>2.7826086956521743</v>
      </c>
    </row>
    <row r="52" spans="1:15" x14ac:dyDescent="0.25">
      <c r="A52" s="11" t="s">
        <v>110</v>
      </c>
      <c r="B52" s="11" t="s">
        <v>111</v>
      </c>
      <c r="C52" s="12" t="s">
        <v>108</v>
      </c>
      <c r="D52" s="12">
        <v>1</v>
      </c>
      <c r="E52" s="12" t="s">
        <v>58</v>
      </c>
      <c r="F52" s="77">
        <v>84</v>
      </c>
      <c r="G52" s="77">
        <v>87</v>
      </c>
      <c r="H52" s="77">
        <v>90</v>
      </c>
      <c r="I52" s="13">
        <v>4.59</v>
      </c>
      <c r="J52" s="13">
        <v>0.6</v>
      </c>
      <c r="K52" s="13">
        <v>-0.36142910929607497</v>
      </c>
      <c r="L52" s="13">
        <v>0.12113551660227324</v>
      </c>
      <c r="M52" s="13">
        <v>0.24227103320454649</v>
      </c>
      <c r="N52" s="139">
        <v>74.782608695652172</v>
      </c>
      <c r="O52" s="13">
        <v>2.6086956521739135</v>
      </c>
    </row>
    <row r="53" spans="1:15" x14ac:dyDescent="0.25">
      <c r="A53" s="11" t="s">
        <v>112</v>
      </c>
      <c r="B53" s="11" t="s">
        <v>113</v>
      </c>
      <c r="C53" s="12" t="s">
        <v>108</v>
      </c>
      <c r="D53" s="12">
        <v>3</v>
      </c>
      <c r="E53" s="12" t="s">
        <v>83</v>
      </c>
      <c r="F53" s="77">
        <v>87</v>
      </c>
      <c r="G53" s="77">
        <v>90</v>
      </c>
      <c r="H53" s="77">
        <v>97</v>
      </c>
      <c r="I53" s="13">
        <v>5.83</v>
      </c>
      <c r="J53" s="13">
        <v>0.66</v>
      </c>
      <c r="K53" s="13">
        <v>0.13926435932665454</v>
      </c>
      <c r="L53" s="13">
        <v>0.13324906826250058</v>
      </c>
      <c r="M53" s="13">
        <v>0.26649813652500115</v>
      </c>
      <c r="N53" s="139">
        <v>80.173913043478265</v>
      </c>
      <c r="O53" s="13">
        <v>2.8695652173913047</v>
      </c>
    </row>
    <row r="54" spans="1:15" x14ac:dyDescent="0.25">
      <c r="A54" s="11" t="s">
        <v>114</v>
      </c>
      <c r="B54" s="11" t="s">
        <v>115</v>
      </c>
      <c r="C54" s="12" t="s">
        <v>108</v>
      </c>
      <c r="D54" s="12">
        <v>1</v>
      </c>
      <c r="E54" s="12" t="s">
        <v>109</v>
      </c>
      <c r="F54" s="77">
        <v>70</v>
      </c>
      <c r="G54" s="77">
        <v>72</v>
      </c>
      <c r="H54" s="77">
        <v>85</v>
      </c>
      <c r="I54" s="13">
        <v>-4.1100000000000003</v>
      </c>
      <c r="J54" s="13">
        <v>1.1000000000000001</v>
      </c>
      <c r="K54" s="13">
        <v>-3.8743590907619989</v>
      </c>
      <c r="L54" s="13">
        <v>0.22208178043750096</v>
      </c>
      <c r="M54" s="13">
        <v>0.44416356087500192</v>
      </c>
      <c r="N54" s="139">
        <v>36.95652173913043</v>
      </c>
      <c r="O54" s="13">
        <v>4.7826086956521747</v>
      </c>
    </row>
    <row r="55" spans="1:15" x14ac:dyDescent="0.25">
      <c r="A55" s="11" t="s">
        <v>116</v>
      </c>
      <c r="B55" s="11" t="s">
        <v>117</v>
      </c>
      <c r="C55" s="12" t="s">
        <v>108</v>
      </c>
      <c r="D55" s="12">
        <v>2</v>
      </c>
      <c r="E55" s="12" t="s">
        <v>103</v>
      </c>
      <c r="F55" s="77">
        <v>81</v>
      </c>
      <c r="G55" s="77">
        <v>86</v>
      </c>
      <c r="H55" s="77">
        <v>96</v>
      </c>
      <c r="I55" s="13">
        <v>4.7699999999999996</v>
      </c>
      <c r="J55" s="13">
        <v>0.62</v>
      </c>
      <c r="K55" s="13">
        <v>-0.28874779933471112</v>
      </c>
      <c r="L55" s="13">
        <v>0.12517336715568236</v>
      </c>
      <c r="M55" s="13">
        <v>0.25034673431136473</v>
      </c>
      <c r="N55" s="139">
        <v>75.565217391304344</v>
      </c>
      <c r="O55" s="13">
        <v>2.6956521739130439</v>
      </c>
    </row>
    <row r="56" spans="1:15" x14ac:dyDescent="0.25">
      <c r="A56" s="11" t="s">
        <v>118</v>
      </c>
      <c r="B56" s="11" t="s">
        <v>119</v>
      </c>
      <c r="C56" s="12" t="s">
        <v>108</v>
      </c>
      <c r="D56" s="12">
        <v>3</v>
      </c>
      <c r="E56" s="12" t="s">
        <v>83</v>
      </c>
      <c r="F56" s="77">
        <v>85</v>
      </c>
      <c r="G56" s="77">
        <v>88</v>
      </c>
      <c r="H56" s="77">
        <v>95</v>
      </c>
      <c r="I56" s="13">
        <v>5.24</v>
      </c>
      <c r="J56" s="13">
        <v>0.6</v>
      </c>
      <c r="K56" s="13">
        <v>-9.8968823324482771E-2</v>
      </c>
      <c r="L56" s="13">
        <v>0.12113551660227324</v>
      </c>
      <c r="M56" s="13">
        <v>0.24227103320454649</v>
      </c>
      <c r="N56" s="139">
        <v>77.608695652173921</v>
      </c>
      <c r="O56" s="13">
        <v>2.6086956521739135</v>
      </c>
    </row>
    <row r="57" spans="1:15" x14ac:dyDescent="0.25">
      <c r="A57" s="11" t="s">
        <v>120</v>
      </c>
      <c r="B57" s="11" t="s">
        <v>121</v>
      </c>
      <c r="C57" s="12" t="s">
        <v>108</v>
      </c>
      <c r="D57" s="12">
        <v>4</v>
      </c>
      <c r="E57" s="12" t="s">
        <v>70</v>
      </c>
      <c r="F57" s="77">
        <v>81</v>
      </c>
      <c r="G57" s="77">
        <v>81</v>
      </c>
      <c r="H57" s="77">
        <v>94</v>
      </c>
      <c r="I57" s="13">
        <v>4.16</v>
      </c>
      <c r="J57" s="13">
        <v>0.56000000000000005</v>
      </c>
      <c r="K57" s="13">
        <v>-0.53505668309266652</v>
      </c>
      <c r="L57" s="13">
        <v>0.11305981549545503</v>
      </c>
      <c r="M57" s="13">
        <v>0.22611963099091006</v>
      </c>
      <c r="N57" s="139">
        <v>72.91304347826086</v>
      </c>
      <c r="O57" s="13">
        <v>2.4347826086956523</v>
      </c>
    </row>
    <row r="58" spans="1:15" x14ac:dyDescent="0.25">
      <c r="A58" s="11" t="s">
        <v>122</v>
      </c>
      <c r="B58" s="11" t="s">
        <v>123</v>
      </c>
      <c r="C58" s="12" t="s">
        <v>108</v>
      </c>
      <c r="D58" s="12">
        <v>3</v>
      </c>
      <c r="E58" s="12" t="s">
        <v>58</v>
      </c>
      <c r="F58" s="77">
        <v>88</v>
      </c>
      <c r="G58" s="77">
        <v>92</v>
      </c>
      <c r="H58" s="77">
        <v>99</v>
      </c>
      <c r="I58" s="13">
        <v>6.44</v>
      </c>
      <c r="J58" s="13">
        <v>0.72</v>
      </c>
      <c r="K58" s="13">
        <v>0.38557324308461027</v>
      </c>
      <c r="L58" s="13">
        <v>0.14536261992272789</v>
      </c>
      <c r="M58" s="13">
        <v>0.29072523984545579</v>
      </c>
      <c r="N58" s="139">
        <v>82.826086956521749</v>
      </c>
      <c r="O58" s="13">
        <v>3.1304347826086962</v>
      </c>
    </row>
    <row r="59" spans="1:15" x14ac:dyDescent="0.25">
      <c r="A59" s="11" t="s">
        <v>124</v>
      </c>
      <c r="B59" s="11" t="s">
        <v>125</v>
      </c>
      <c r="C59" s="12" t="s">
        <v>108</v>
      </c>
      <c r="D59" s="12">
        <v>1</v>
      </c>
      <c r="E59" s="12" t="s">
        <v>58</v>
      </c>
      <c r="F59" s="77">
        <v>83</v>
      </c>
      <c r="G59" s="77">
        <v>86</v>
      </c>
      <c r="H59" s="77">
        <v>93</v>
      </c>
      <c r="I59" s="13">
        <v>4.68</v>
      </c>
      <c r="J59" s="13">
        <v>0.62</v>
      </c>
      <c r="K59" s="13">
        <v>-0.32508845431539302</v>
      </c>
      <c r="L59" s="13">
        <v>0.12517336715568236</v>
      </c>
      <c r="M59" s="13">
        <v>0.25034673431136473</v>
      </c>
      <c r="N59" s="139">
        <v>75.173913043478251</v>
      </c>
      <c r="O59" s="13">
        <v>2.6956521739130439</v>
      </c>
    </row>
    <row r="60" spans="1:15" x14ac:dyDescent="0.25">
      <c r="A60" s="11" t="s">
        <v>126</v>
      </c>
      <c r="B60" s="11" t="s">
        <v>127</v>
      </c>
      <c r="C60" s="12" t="s">
        <v>128</v>
      </c>
      <c r="D60" s="12">
        <v>1</v>
      </c>
      <c r="E60" s="12" t="s">
        <v>109</v>
      </c>
      <c r="F60" s="77">
        <v>94</v>
      </c>
      <c r="G60" s="77">
        <v>92</v>
      </c>
      <c r="H60" s="77">
        <v>98</v>
      </c>
      <c r="I60" s="13">
        <v>7.07</v>
      </c>
      <c r="J60" s="13">
        <v>0.7</v>
      </c>
      <c r="K60" s="13">
        <v>0.63995782794938405</v>
      </c>
      <c r="L60" s="13">
        <v>0.14132476936931879</v>
      </c>
      <c r="M60" s="13">
        <v>0.28264953873863757</v>
      </c>
      <c r="N60" s="139">
        <v>85.565217391304344</v>
      </c>
      <c r="O60" s="13">
        <v>3.0434782608695654</v>
      </c>
    </row>
    <row r="61" spans="1:15" x14ac:dyDescent="0.25">
      <c r="A61" s="11" t="s">
        <v>129</v>
      </c>
      <c r="B61" s="11" t="s">
        <v>130</v>
      </c>
      <c r="C61" s="12" t="s">
        <v>128</v>
      </c>
      <c r="D61" s="12">
        <v>1</v>
      </c>
      <c r="E61" s="12" t="s">
        <v>109</v>
      </c>
      <c r="F61" s="77">
        <v>81</v>
      </c>
      <c r="G61" s="77">
        <v>81</v>
      </c>
      <c r="H61" s="77">
        <v>98</v>
      </c>
      <c r="I61" s="13">
        <v>4.5</v>
      </c>
      <c r="J61" s="13">
        <v>0.6</v>
      </c>
      <c r="K61" s="13">
        <v>-0.39776976427675687</v>
      </c>
      <c r="L61" s="13">
        <v>0.12113551660227324</v>
      </c>
      <c r="M61" s="13">
        <v>0.24227103320454649</v>
      </c>
      <c r="N61" s="139">
        <v>74.391304347826079</v>
      </c>
      <c r="O61" s="13">
        <v>2.6086956521739135</v>
      </c>
    </row>
    <row r="62" spans="1:15" x14ac:dyDescent="0.25">
      <c r="A62" s="11" t="s">
        <v>131</v>
      </c>
      <c r="B62" s="11" t="s">
        <v>132</v>
      </c>
      <c r="C62" s="12" t="s">
        <v>128</v>
      </c>
      <c r="D62" s="12">
        <v>1</v>
      </c>
      <c r="E62" s="12" t="s">
        <v>103</v>
      </c>
      <c r="F62" s="77">
        <v>90</v>
      </c>
      <c r="G62" s="77">
        <v>92</v>
      </c>
      <c r="H62" s="77">
        <v>98</v>
      </c>
      <c r="I62" s="13">
        <v>6.57</v>
      </c>
      <c r="J62" s="13">
        <v>0.72</v>
      </c>
      <c r="K62" s="13">
        <v>0.43806530027892865</v>
      </c>
      <c r="L62" s="13">
        <v>0.14536261992272789</v>
      </c>
      <c r="M62" s="13">
        <v>0.29072523984545579</v>
      </c>
      <c r="N62" s="139">
        <v>83.391304347826079</v>
      </c>
      <c r="O62" s="13">
        <v>3.1304347826086962</v>
      </c>
    </row>
    <row r="63" spans="1:15" x14ac:dyDescent="0.25">
      <c r="A63" s="11" t="s">
        <v>133</v>
      </c>
      <c r="B63" s="11" t="s">
        <v>134</v>
      </c>
      <c r="C63" s="12" t="s">
        <v>128</v>
      </c>
      <c r="D63" s="12">
        <v>1</v>
      </c>
      <c r="E63" s="12" t="s">
        <v>109</v>
      </c>
      <c r="F63" s="77">
        <v>92</v>
      </c>
      <c r="G63" s="77">
        <v>99</v>
      </c>
      <c r="H63" s="77">
        <v>100</v>
      </c>
      <c r="I63" s="13">
        <v>7.98</v>
      </c>
      <c r="J63" s="13">
        <v>0.72</v>
      </c>
      <c r="K63" s="13">
        <v>1.0074022283096129</v>
      </c>
      <c r="L63" s="13">
        <v>0.14536261992272789</v>
      </c>
      <c r="M63" s="13">
        <v>0.29072523984545579</v>
      </c>
      <c r="N63" s="139">
        <v>89.521739130434781</v>
      </c>
      <c r="O63" s="13">
        <v>3.1304347826086962</v>
      </c>
    </row>
    <row r="64" spans="1:15" x14ac:dyDescent="0.25">
      <c r="A64" s="11" t="s">
        <v>135</v>
      </c>
      <c r="B64" s="11" t="s">
        <v>136</v>
      </c>
      <c r="C64" s="12" t="s">
        <v>128</v>
      </c>
      <c r="D64" s="12">
        <v>1</v>
      </c>
      <c r="E64" s="12" t="s">
        <v>58</v>
      </c>
      <c r="F64" s="77">
        <v>93</v>
      </c>
      <c r="G64" s="77">
        <v>92</v>
      </c>
      <c r="H64" s="77">
        <v>97</v>
      </c>
      <c r="I64" s="13">
        <v>6.82</v>
      </c>
      <c r="J64" s="13">
        <v>0.7</v>
      </c>
      <c r="K64" s="13">
        <v>0.53901156411415629</v>
      </c>
      <c r="L64" s="13">
        <v>0.14132476936931879</v>
      </c>
      <c r="M64" s="13">
        <v>0.28264953873863757</v>
      </c>
      <c r="N64" s="139">
        <v>84.478260869565219</v>
      </c>
      <c r="O64" s="13">
        <v>3.0434782608695654</v>
      </c>
    </row>
    <row r="65" spans="1:15" x14ac:dyDescent="0.25">
      <c r="A65" s="11" t="s">
        <v>137</v>
      </c>
      <c r="B65" s="11" t="s">
        <v>138</v>
      </c>
      <c r="C65" s="12" t="s">
        <v>128</v>
      </c>
      <c r="D65" s="12">
        <v>2</v>
      </c>
      <c r="E65" s="12" t="s">
        <v>103</v>
      </c>
      <c r="F65" s="77">
        <v>89</v>
      </c>
      <c r="G65" s="77">
        <v>91</v>
      </c>
      <c r="H65" s="77">
        <v>98</v>
      </c>
      <c r="I65" s="13">
        <v>6.32</v>
      </c>
      <c r="J65" s="13">
        <v>0.72</v>
      </c>
      <c r="K65" s="13">
        <v>0.33711903644370095</v>
      </c>
      <c r="L65" s="13">
        <v>0.14536261992272789</v>
      </c>
      <c r="M65" s="13">
        <v>0.29072523984545579</v>
      </c>
      <c r="N65" s="139">
        <v>82.304347826086953</v>
      </c>
      <c r="O65" s="13">
        <v>3.1304347826086962</v>
      </c>
    </row>
    <row r="66" spans="1:15" x14ac:dyDescent="0.25">
      <c r="A66" s="11" t="s">
        <v>139</v>
      </c>
      <c r="B66" s="11" t="s">
        <v>140</v>
      </c>
      <c r="C66" s="12" t="s">
        <v>128</v>
      </c>
      <c r="D66" s="12">
        <v>1</v>
      </c>
      <c r="E66" s="12" t="s">
        <v>103</v>
      </c>
      <c r="F66" s="77">
        <v>92</v>
      </c>
      <c r="G66" s="77">
        <v>93</v>
      </c>
      <c r="H66" s="77">
        <v>98</v>
      </c>
      <c r="I66" s="13">
        <v>6.94</v>
      </c>
      <c r="J66" s="13">
        <v>0.7</v>
      </c>
      <c r="K66" s="13">
        <v>0.58746577075506567</v>
      </c>
      <c r="L66" s="13">
        <v>0.14132476936931879</v>
      </c>
      <c r="M66" s="13">
        <v>0.28264953873863757</v>
      </c>
      <c r="N66" s="139">
        <v>85.000000000000014</v>
      </c>
      <c r="O66" s="13">
        <v>3.0434782608695654</v>
      </c>
    </row>
    <row r="67" spans="1:15" x14ac:dyDescent="0.25">
      <c r="A67" s="11" t="s">
        <v>141</v>
      </c>
      <c r="B67" s="11" t="s">
        <v>142</v>
      </c>
      <c r="C67" s="12" t="s">
        <v>128</v>
      </c>
      <c r="D67" s="12">
        <v>4</v>
      </c>
      <c r="E67" s="12" t="s">
        <v>70</v>
      </c>
      <c r="F67" s="77">
        <v>88</v>
      </c>
      <c r="G67" s="77">
        <v>89</v>
      </c>
      <c r="H67" s="77">
        <v>96</v>
      </c>
      <c r="I67" s="13">
        <v>5.72</v>
      </c>
      <c r="J67" s="13">
        <v>0.66</v>
      </c>
      <c r="K67" s="13">
        <v>9.4848003239154224E-2</v>
      </c>
      <c r="L67" s="13">
        <v>0.13324906826250058</v>
      </c>
      <c r="M67" s="13">
        <v>0.26649813652500115</v>
      </c>
      <c r="N67" s="139">
        <v>79.695652173913047</v>
      </c>
      <c r="O67" s="13">
        <v>2.8695652173913047</v>
      </c>
    </row>
    <row r="68" spans="1:15" x14ac:dyDescent="0.25">
      <c r="A68" s="11" t="s">
        <v>143</v>
      </c>
      <c r="B68" s="11" t="s">
        <v>144</v>
      </c>
      <c r="C68" s="12" t="s">
        <v>128</v>
      </c>
      <c r="D68" s="12">
        <v>4</v>
      </c>
      <c r="E68" s="12" t="s">
        <v>70</v>
      </c>
      <c r="F68" s="77">
        <v>79</v>
      </c>
      <c r="G68" s="77">
        <v>83</v>
      </c>
      <c r="H68" s="77">
        <v>93</v>
      </c>
      <c r="I68" s="13">
        <v>4.08</v>
      </c>
      <c r="J68" s="13">
        <v>0.54</v>
      </c>
      <c r="K68" s="13">
        <v>-0.56735948751993937</v>
      </c>
      <c r="L68" s="13">
        <v>0.10902196494204593</v>
      </c>
      <c r="M68" s="13">
        <v>0.21804392988409185</v>
      </c>
      <c r="N68" s="139">
        <v>72.565217391304344</v>
      </c>
      <c r="O68" s="13">
        <v>2.347826086956522</v>
      </c>
    </row>
    <row r="69" spans="1:15" x14ac:dyDescent="0.25">
      <c r="A69" s="11" t="s">
        <v>145</v>
      </c>
      <c r="B69" s="11" t="s">
        <v>146</v>
      </c>
      <c r="C69" s="12" t="s">
        <v>128</v>
      </c>
      <c r="D69" s="12">
        <v>1</v>
      </c>
      <c r="E69" s="12" t="s">
        <v>58</v>
      </c>
      <c r="F69" s="77">
        <v>90</v>
      </c>
      <c r="G69" s="77">
        <v>91</v>
      </c>
      <c r="H69" s="77">
        <v>99</v>
      </c>
      <c r="I69" s="13">
        <v>6.57</v>
      </c>
      <c r="J69" s="13">
        <v>0.72</v>
      </c>
      <c r="K69" s="13">
        <v>0.43806530027892865</v>
      </c>
      <c r="L69" s="13">
        <v>0.14536261992272789</v>
      </c>
      <c r="M69" s="13">
        <v>0.29072523984545579</v>
      </c>
      <c r="N69" s="139">
        <v>83.391304347826079</v>
      </c>
      <c r="O69" s="13">
        <v>3.1304347826086962</v>
      </c>
    </row>
    <row r="70" spans="1:15" x14ac:dyDescent="0.25">
      <c r="A70" s="11" t="s">
        <v>147</v>
      </c>
      <c r="B70" s="11" t="s">
        <v>148</v>
      </c>
      <c r="C70" s="12" t="s">
        <v>128</v>
      </c>
      <c r="D70" s="12">
        <v>3</v>
      </c>
      <c r="E70" s="12" t="s">
        <v>103</v>
      </c>
      <c r="F70" s="77">
        <v>87</v>
      </c>
      <c r="G70" s="77">
        <v>89</v>
      </c>
      <c r="H70" s="77">
        <v>97</v>
      </c>
      <c r="I70" s="13">
        <v>5.72</v>
      </c>
      <c r="J70" s="13">
        <v>0.66</v>
      </c>
      <c r="K70" s="13">
        <v>9.4848003239154224E-2</v>
      </c>
      <c r="L70" s="13">
        <v>0.13324906826250058</v>
      </c>
      <c r="M70" s="13">
        <v>0.26649813652500115</v>
      </c>
      <c r="N70" s="139">
        <v>79.695652173913047</v>
      </c>
      <c r="O70" s="13">
        <v>2.8695652173913047</v>
      </c>
    </row>
    <row r="71" spans="1:15" x14ac:dyDescent="0.25">
      <c r="A71" s="11" t="s">
        <v>149</v>
      </c>
      <c r="B71" s="11" t="s">
        <v>150</v>
      </c>
      <c r="C71" s="12" t="s">
        <v>128</v>
      </c>
      <c r="D71" s="12">
        <v>1</v>
      </c>
      <c r="E71" s="12" t="s">
        <v>109</v>
      </c>
      <c r="F71" s="77">
        <v>90</v>
      </c>
      <c r="G71" s="77">
        <v>89</v>
      </c>
      <c r="H71" s="77">
        <v>97</v>
      </c>
      <c r="I71" s="13">
        <v>6.07</v>
      </c>
      <c r="J71" s="13">
        <v>0.7</v>
      </c>
      <c r="K71" s="13">
        <v>0.23617277260847322</v>
      </c>
      <c r="L71" s="13">
        <v>0.14132476936931879</v>
      </c>
      <c r="M71" s="13">
        <v>0.28264953873863757</v>
      </c>
      <c r="N71" s="139">
        <v>81.217391304347828</v>
      </c>
      <c r="O71" s="13">
        <v>3.0434782608695654</v>
      </c>
    </row>
    <row r="72" spans="1:15" x14ac:dyDescent="0.25">
      <c r="A72" s="11" t="s">
        <v>151</v>
      </c>
      <c r="B72" s="11" t="s">
        <v>152</v>
      </c>
      <c r="C72" s="12" t="s">
        <v>128</v>
      </c>
      <c r="D72" s="12">
        <v>2</v>
      </c>
      <c r="E72" s="12" t="s">
        <v>58</v>
      </c>
      <c r="F72" s="77">
        <v>89</v>
      </c>
      <c r="G72" s="77">
        <v>91</v>
      </c>
      <c r="H72" s="77">
        <v>96</v>
      </c>
      <c r="I72" s="13">
        <v>6.07</v>
      </c>
      <c r="J72" s="13">
        <v>0.7</v>
      </c>
      <c r="K72" s="13">
        <v>0.23617277260847322</v>
      </c>
      <c r="L72" s="13">
        <v>0.14132476936931879</v>
      </c>
      <c r="M72" s="13">
        <v>0.28264953873863757</v>
      </c>
      <c r="N72" s="139">
        <v>81.217391304347828</v>
      </c>
      <c r="O72" s="13">
        <v>3.0434782608695654</v>
      </c>
    </row>
    <row r="73" spans="1:15" x14ac:dyDescent="0.25">
      <c r="A73" s="11" t="s">
        <v>153</v>
      </c>
      <c r="B73" s="11" t="s">
        <v>154</v>
      </c>
      <c r="C73" s="12" t="s">
        <v>155</v>
      </c>
      <c r="D73" s="12">
        <v>1</v>
      </c>
      <c r="E73" s="12" t="s">
        <v>58</v>
      </c>
      <c r="F73" s="77">
        <v>100</v>
      </c>
      <c r="G73" s="77">
        <v>94</v>
      </c>
      <c r="H73" s="77">
        <v>100</v>
      </c>
      <c r="I73" s="13">
        <v>8.35</v>
      </c>
      <c r="J73" s="13">
        <v>0.7</v>
      </c>
      <c r="K73" s="13">
        <v>1.1568026987857496</v>
      </c>
      <c r="L73" s="13">
        <v>0.14132476936931879</v>
      </c>
      <c r="M73" s="13">
        <v>0.28264953873863757</v>
      </c>
      <c r="N73" s="139">
        <v>91.130434782608688</v>
      </c>
      <c r="O73" s="13">
        <v>3.0434782608695654</v>
      </c>
    </row>
    <row r="74" spans="1:15" x14ac:dyDescent="0.25">
      <c r="A74" s="11" t="s">
        <v>156</v>
      </c>
      <c r="B74" s="11" t="s">
        <v>157</v>
      </c>
      <c r="C74" s="12" t="s">
        <v>155</v>
      </c>
      <c r="D74" s="12">
        <v>1</v>
      </c>
      <c r="E74" s="12" t="s">
        <v>109</v>
      </c>
      <c r="F74" s="77">
        <v>92</v>
      </c>
      <c r="G74" s="77">
        <v>98</v>
      </c>
      <c r="H74" s="77">
        <v>100</v>
      </c>
      <c r="I74" s="13">
        <v>7.85</v>
      </c>
      <c r="J74" s="13">
        <v>0.72</v>
      </c>
      <c r="K74" s="13">
        <v>0.95491017111529419</v>
      </c>
      <c r="L74" s="13">
        <v>0.14536261992272789</v>
      </c>
      <c r="M74" s="13">
        <v>0.29072523984545579</v>
      </c>
      <c r="N74" s="139">
        <v>88.956521739130437</v>
      </c>
      <c r="O74" s="13">
        <v>3.1304347826086962</v>
      </c>
    </row>
    <row r="75" spans="1:15" x14ac:dyDescent="0.25">
      <c r="A75" s="11" t="s">
        <v>158</v>
      </c>
      <c r="B75" s="11" t="s">
        <v>159</v>
      </c>
      <c r="C75" s="12" t="s">
        <v>155</v>
      </c>
      <c r="D75" s="12">
        <v>1</v>
      </c>
      <c r="E75" s="12" t="s">
        <v>58</v>
      </c>
      <c r="F75" s="77">
        <v>83</v>
      </c>
      <c r="G75" s="77">
        <v>84</v>
      </c>
      <c r="H75" s="77">
        <v>96</v>
      </c>
      <c r="I75" s="13">
        <v>4.7699999999999996</v>
      </c>
      <c r="J75" s="13">
        <v>0.62</v>
      </c>
      <c r="K75" s="13">
        <v>-0.28874779933471112</v>
      </c>
      <c r="L75" s="13">
        <v>0.12517336715568236</v>
      </c>
      <c r="M75" s="13">
        <v>0.25034673431136473</v>
      </c>
      <c r="N75" s="139">
        <v>75.565217391304344</v>
      </c>
      <c r="O75" s="13">
        <v>2.6956521739130439</v>
      </c>
    </row>
    <row r="76" spans="1:15" x14ac:dyDescent="0.25">
      <c r="A76" s="11" t="s">
        <v>160</v>
      </c>
      <c r="B76" s="11" t="s">
        <v>161</v>
      </c>
      <c r="C76" s="12" t="s">
        <v>155</v>
      </c>
      <c r="D76" s="12">
        <v>1</v>
      </c>
      <c r="E76" s="12" t="s">
        <v>58</v>
      </c>
      <c r="F76" s="77">
        <v>86</v>
      </c>
      <c r="G76" s="77">
        <v>88</v>
      </c>
      <c r="H76" s="77">
        <v>97</v>
      </c>
      <c r="I76" s="13">
        <v>5.52</v>
      </c>
      <c r="J76" s="13">
        <v>0.62</v>
      </c>
      <c r="K76" s="13">
        <v>1.4090992170971995E-2</v>
      </c>
      <c r="L76" s="13">
        <v>0.12517336715568236</v>
      </c>
      <c r="M76" s="13">
        <v>0.25034673431136473</v>
      </c>
      <c r="N76" s="139">
        <v>78.826086956521735</v>
      </c>
      <c r="O76" s="13">
        <v>2.6956521739130439</v>
      </c>
    </row>
    <row r="77" spans="1:15" x14ac:dyDescent="0.25">
      <c r="A77" s="11" t="s">
        <v>162</v>
      </c>
      <c r="B77" s="11" t="s">
        <v>163</v>
      </c>
      <c r="C77" s="12" t="s">
        <v>155</v>
      </c>
      <c r="D77" s="12">
        <v>2</v>
      </c>
      <c r="E77" s="12" t="s">
        <v>164</v>
      </c>
      <c r="F77" s="77">
        <v>84</v>
      </c>
      <c r="G77" s="77">
        <v>89</v>
      </c>
      <c r="H77" s="77">
        <v>97</v>
      </c>
      <c r="I77" s="13">
        <v>5.42</v>
      </c>
      <c r="J77" s="13">
        <v>0.62</v>
      </c>
      <c r="K77" s="13">
        <v>-2.6287513363118943E-2</v>
      </c>
      <c r="L77" s="13">
        <v>0.12517336715568236</v>
      </c>
      <c r="M77" s="13">
        <v>0.25034673431136473</v>
      </c>
      <c r="N77" s="139">
        <v>78.391304347826093</v>
      </c>
      <c r="O77" s="13">
        <v>2.6956521739130439</v>
      </c>
    </row>
    <row r="78" spans="1:15" x14ac:dyDescent="0.25">
      <c r="A78" s="11" t="s">
        <v>165</v>
      </c>
      <c r="B78" s="11" t="s">
        <v>166</v>
      </c>
      <c r="C78" s="12" t="s">
        <v>155</v>
      </c>
      <c r="D78" s="12">
        <v>1</v>
      </c>
      <c r="E78" s="12" t="s">
        <v>103</v>
      </c>
      <c r="F78" s="77">
        <v>92</v>
      </c>
      <c r="G78" s="77">
        <v>94</v>
      </c>
      <c r="H78" s="77">
        <v>97</v>
      </c>
      <c r="I78" s="13">
        <v>6.94</v>
      </c>
      <c r="J78" s="13">
        <v>0.7</v>
      </c>
      <c r="K78" s="13">
        <v>0.58746577075506567</v>
      </c>
      <c r="L78" s="13">
        <v>0.14132476936931879</v>
      </c>
      <c r="M78" s="13">
        <v>0.28264953873863757</v>
      </c>
      <c r="N78" s="139">
        <v>85.000000000000014</v>
      </c>
      <c r="O78" s="13">
        <v>3.0434782608695654</v>
      </c>
    </row>
    <row r="79" spans="1:15" x14ac:dyDescent="0.25">
      <c r="A79" s="11" t="s">
        <v>167</v>
      </c>
      <c r="B79" s="11" t="s">
        <v>168</v>
      </c>
      <c r="C79" s="12" t="s">
        <v>155</v>
      </c>
      <c r="D79" s="12">
        <v>4</v>
      </c>
      <c r="E79" s="12" t="s">
        <v>70</v>
      </c>
      <c r="F79" s="77">
        <v>88</v>
      </c>
      <c r="G79" s="77">
        <v>92</v>
      </c>
      <c r="H79" s="77">
        <v>98</v>
      </c>
      <c r="I79" s="13">
        <v>6.32</v>
      </c>
      <c r="J79" s="13">
        <v>0.72</v>
      </c>
      <c r="K79" s="13">
        <v>0.33711903644370095</v>
      </c>
      <c r="L79" s="13">
        <v>0.14536261992272789</v>
      </c>
      <c r="M79" s="13">
        <v>0.29072523984545579</v>
      </c>
      <c r="N79" s="139">
        <v>82.304347826086953</v>
      </c>
      <c r="O79" s="13">
        <v>3.1304347826086962</v>
      </c>
    </row>
    <row r="80" spans="1:15" x14ac:dyDescent="0.25">
      <c r="A80" s="11" t="s">
        <v>169</v>
      </c>
      <c r="B80" s="11" t="s">
        <v>170</v>
      </c>
      <c r="C80" s="12" t="s">
        <v>155</v>
      </c>
      <c r="D80" s="12">
        <v>3</v>
      </c>
      <c r="E80" s="12" t="s">
        <v>103</v>
      </c>
      <c r="F80" s="77">
        <v>85</v>
      </c>
      <c r="G80" s="77">
        <v>91</v>
      </c>
      <c r="H80" s="77">
        <v>94</v>
      </c>
      <c r="I80" s="13">
        <v>5.42</v>
      </c>
      <c r="J80" s="13">
        <v>0.62</v>
      </c>
      <c r="K80" s="13">
        <v>-2.6287513363118943E-2</v>
      </c>
      <c r="L80" s="13">
        <v>0.12517336715568236</v>
      </c>
      <c r="M80" s="13">
        <v>0.25034673431136473</v>
      </c>
      <c r="N80" s="139">
        <v>78.391304347826093</v>
      </c>
      <c r="O80" s="13">
        <v>2.6956521739130439</v>
      </c>
    </row>
    <row r="81" spans="1:15" x14ac:dyDescent="0.25">
      <c r="A81" s="11" t="s">
        <v>171</v>
      </c>
      <c r="B81" s="11" t="s">
        <v>172</v>
      </c>
      <c r="C81" s="12" t="s">
        <v>155</v>
      </c>
      <c r="D81" s="12">
        <v>3</v>
      </c>
      <c r="E81" s="12" t="s">
        <v>83</v>
      </c>
      <c r="F81" s="77">
        <v>83</v>
      </c>
      <c r="G81" s="77">
        <v>88</v>
      </c>
      <c r="H81" s="77">
        <v>94</v>
      </c>
      <c r="I81" s="13">
        <v>4.96</v>
      </c>
      <c r="J81" s="13">
        <v>0.6</v>
      </c>
      <c r="K81" s="13">
        <v>-0.21202863881993789</v>
      </c>
      <c r="L81" s="13">
        <v>0.12113551660227324</v>
      </c>
      <c r="M81" s="13">
        <v>0.24227103320454649</v>
      </c>
      <c r="N81" s="139">
        <v>76.391304347826093</v>
      </c>
      <c r="O81" s="13">
        <v>2.6086956521739135</v>
      </c>
    </row>
    <row r="82" spans="1:15" x14ac:dyDescent="0.25">
      <c r="A82" s="11" t="s">
        <v>173</v>
      </c>
      <c r="B82" s="11" t="s">
        <v>174</v>
      </c>
      <c r="C82" s="12" t="s">
        <v>155</v>
      </c>
      <c r="D82" s="12">
        <v>1</v>
      </c>
      <c r="E82" s="12" t="s">
        <v>109</v>
      </c>
      <c r="F82" s="77">
        <v>94</v>
      </c>
      <c r="G82" s="77">
        <v>94</v>
      </c>
      <c r="H82" s="77">
        <v>96</v>
      </c>
      <c r="I82" s="13">
        <v>7.07</v>
      </c>
      <c r="J82" s="13">
        <v>0.7</v>
      </c>
      <c r="K82" s="13">
        <v>0.63995782794938405</v>
      </c>
      <c r="L82" s="13">
        <v>0.14132476936931879</v>
      </c>
      <c r="M82" s="13">
        <v>0.28264953873863757</v>
      </c>
      <c r="N82" s="139">
        <v>85.565217391304344</v>
      </c>
      <c r="O82" s="13">
        <v>3.0434782608695654</v>
      </c>
    </row>
    <row r="83" spans="1:15" x14ac:dyDescent="0.25">
      <c r="A83" s="11" t="s">
        <v>175</v>
      </c>
      <c r="B83" s="11" t="s">
        <v>176</v>
      </c>
      <c r="C83" s="12" t="s">
        <v>155</v>
      </c>
      <c r="D83" s="12">
        <v>2</v>
      </c>
      <c r="E83" s="12" t="s">
        <v>164</v>
      </c>
      <c r="F83" s="77">
        <v>88</v>
      </c>
      <c r="G83" s="77">
        <v>90</v>
      </c>
      <c r="H83" s="77">
        <v>96</v>
      </c>
      <c r="I83" s="13">
        <v>5.83</v>
      </c>
      <c r="J83" s="13">
        <v>0.66</v>
      </c>
      <c r="K83" s="13">
        <v>0.13926435932665454</v>
      </c>
      <c r="L83" s="13">
        <v>0.13324906826250058</v>
      </c>
      <c r="M83" s="13">
        <v>0.26649813652500115</v>
      </c>
      <c r="N83" s="139">
        <v>80.173913043478265</v>
      </c>
      <c r="O83" s="13">
        <v>2.8695652173913047</v>
      </c>
    </row>
    <row r="84" spans="1:15" x14ac:dyDescent="0.25">
      <c r="A84" s="11" t="s">
        <v>177</v>
      </c>
      <c r="B84" s="11" t="s">
        <v>178</v>
      </c>
      <c r="C84" s="12" t="s">
        <v>155</v>
      </c>
      <c r="D84" s="12">
        <v>2</v>
      </c>
      <c r="E84" s="12" t="s">
        <v>109</v>
      </c>
      <c r="F84" s="77">
        <v>88</v>
      </c>
      <c r="G84" s="77">
        <v>92</v>
      </c>
      <c r="H84" s="77">
        <v>98</v>
      </c>
      <c r="I84" s="13">
        <v>6.32</v>
      </c>
      <c r="J84" s="13">
        <v>0.72</v>
      </c>
      <c r="K84" s="13">
        <v>0.33711903644370095</v>
      </c>
      <c r="L84" s="13">
        <v>0.14536261992272789</v>
      </c>
      <c r="M84" s="13">
        <v>0.29072523984545579</v>
      </c>
      <c r="N84" s="139">
        <v>82.304347826086953</v>
      </c>
      <c r="O84" s="13">
        <v>3.1304347826086962</v>
      </c>
    </row>
    <row r="85" spans="1:15" x14ac:dyDescent="0.25">
      <c r="A85" s="11" t="s">
        <v>179</v>
      </c>
      <c r="B85" s="11" t="s">
        <v>180</v>
      </c>
      <c r="C85" s="12" t="s">
        <v>155</v>
      </c>
      <c r="D85" s="12">
        <v>2</v>
      </c>
      <c r="E85" s="12" t="s">
        <v>103</v>
      </c>
      <c r="F85" s="77">
        <v>91</v>
      </c>
      <c r="G85" s="77">
        <v>92</v>
      </c>
      <c r="H85" s="77">
        <v>97</v>
      </c>
      <c r="I85" s="13">
        <v>6.57</v>
      </c>
      <c r="J85" s="13">
        <v>0.72</v>
      </c>
      <c r="K85" s="13">
        <v>0.43806530027892865</v>
      </c>
      <c r="L85" s="13">
        <v>0.14536261992272789</v>
      </c>
      <c r="M85" s="13">
        <v>0.29072523984545579</v>
      </c>
      <c r="N85" s="139">
        <v>83.391304347826079</v>
      </c>
      <c r="O85" s="13">
        <v>3.1304347826086962</v>
      </c>
    </row>
    <row r="86" spans="1:15" x14ac:dyDescent="0.25">
      <c r="A86" s="11" t="s">
        <v>181</v>
      </c>
      <c r="B86" s="11" t="s">
        <v>182</v>
      </c>
      <c r="C86" s="12" t="s">
        <v>183</v>
      </c>
      <c r="D86" s="12">
        <v>1</v>
      </c>
      <c r="E86" s="12" t="s">
        <v>103</v>
      </c>
      <c r="F86" s="77">
        <v>88</v>
      </c>
      <c r="G86" s="77">
        <v>92</v>
      </c>
      <c r="H86" s="77">
        <v>98</v>
      </c>
      <c r="I86" s="13">
        <v>6.32</v>
      </c>
      <c r="J86" s="13">
        <v>0.72</v>
      </c>
      <c r="K86" s="13">
        <v>0.33711903644370095</v>
      </c>
      <c r="L86" s="13">
        <v>0.14536261992272789</v>
      </c>
      <c r="M86" s="13">
        <v>0.29072523984545579</v>
      </c>
      <c r="N86" s="139">
        <v>82.304347826086953</v>
      </c>
      <c r="O86" s="13">
        <v>3.1304347826086962</v>
      </c>
    </row>
    <row r="87" spans="1:15" x14ac:dyDescent="0.25">
      <c r="A87" s="11" t="s">
        <v>184</v>
      </c>
      <c r="B87" s="11" t="s">
        <v>185</v>
      </c>
      <c r="C87" s="12" t="s">
        <v>183</v>
      </c>
      <c r="D87" s="12">
        <v>1</v>
      </c>
      <c r="E87" s="12" t="s">
        <v>58</v>
      </c>
      <c r="F87" s="77">
        <v>86</v>
      </c>
      <c r="G87" s="77">
        <v>84</v>
      </c>
      <c r="H87" s="77">
        <v>98</v>
      </c>
      <c r="I87" s="13">
        <v>5.24</v>
      </c>
      <c r="J87" s="13">
        <v>0.6</v>
      </c>
      <c r="K87" s="13">
        <v>-9.8968823324482771E-2</v>
      </c>
      <c r="L87" s="13">
        <v>0.12113551660227324</v>
      </c>
      <c r="M87" s="13">
        <v>0.24227103320454649</v>
      </c>
      <c r="N87" s="139">
        <v>77.608695652173921</v>
      </c>
      <c r="O87" s="13">
        <v>2.6086956521739135</v>
      </c>
    </row>
    <row r="88" spans="1:15" x14ac:dyDescent="0.25">
      <c r="A88" s="11" t="s">
        <v>186</v>
      </c>
      <c r="B88" s="11" t="s">
        <v>187</v>
      </c>
      <c r="C88" s="12" t="s">
        <v>183</v>
      </c>
      <c r="D88" s="12">
        <v>1</v>
      </c>
      <c r="E88" s="12" t="s">
        <v>103</v>
      </c>
      <c r="F88" s="77">
        <v>86</v>
      </c>
      <c r="G88" s="77">
        <v>88</v>
      </c>
      <c r="H88" s="77">
        <v>97</v>
      </c>
      <c r="I88" s="13">
        <v>5.52</v>
      </c>
      <c r="J88" s="13">
        <v>0.62</v>
      </c>
      <c r="K88" s="13">
        <v>1.4090992170971995E-2</v>
      </c>
      <c r="L88" s="13">
        <v>0.12517336715568236</v>
      </c>
      <c r="M88" s="13">
        <v>0.25034673431136473</v>
      </c>
      <c r="N88" s="139">
        <v>78.826086956521735</v>
      </c>
      <c r="O88" s="13">
        <v>2.6956521739130439</v>
      </c>
    </row>
    <row r="89" spans="1:15" x14ac:dyDescent="0.25">
      <c r="A89" s="11" t="s">
        <v>188</v>
      </c>
      <c r="B89" s="11" t="s">
        <v>189</v>
      </c>
      <c r="C89" s="12" t="s">
        <v>183</v>
      </c>
      <c r="D89" s="12">
        <v>2</v>
      </c>
      <c r="E89" s="12" t="s">
        <v>58</v>
      </c>
      <c r="F89" s="77">
        <v>91</v>
      </c>
      <c r="G89" s="77">
        <v>89</v>
      </c>
      <c r="H89" s="77">
        <v>96</v>
      </c>
      <c r="I89" s="13">
        <v>6.07</v>
      </c>
      <c r="J89" s="13">
        <v>0.7</v>
      </c>
      <c r="K89" s="13">
        <v>0.23617277260847322</v>
      </c>
      <c r="L89" s="13">
        <v>0.14132476936931879</v>
      </c>
      <c r="M89" s="13">
        <v>0.28264953873863757</v>
      </c>
      <c r="N89" s="139">
        <v>81.217391304347828</v>
      </c>
      <c r="O89" s="13">
        <v>3.0434782608695654</v>
      </c>
    </row>
    <row r="90" spans="1:15" x14ac:dyDescent="0.25">
      <c r="A90" s="11" t="s">
        <v>190</v>
      </c>
      <c r="B90" s="11" t="s">
        <v>191</v>
      </c>
      <c r="C90" s="12" t="s">
        <v>183</v>
      </c>
      <c r="D90" s="12">
        <v>2</v>
      </c>
      <c r="E90" s="12" t="s">
        <v>109</v>
      </c>
      <c r="F90" s="77">
        <v>83</v>
      </c>
      <c r="G90" s="77">
        <v>89</v>
      </c>
      <c r="H90" s="77">
        <v>96</v>
      </c>
      <c r="I90" s="13">
        <v>5.24</v>
      </c>
      <c r="J90" s="13">
        <v>0.6</v>
      </c>
      <c r="K90" s="13">
        <v>-9.8968823324482771E-2</v>
      </c>
      <c r="L90" s="13">
        <v>0.12113551660227324</v>
      </c>
      <c r="M90" s="13">
        <v>0.24227103320454649</v>
      </c>
      <c r="N90" s="139">
        <v>77.608695652173921</v>
      </c>
      <c r="O90" s="13">
        <v>2.6086956521739135</v>
      </c>
    </row>
    <row r="91" spans="1:15" x14ac:dyDescent="0.25">
      <c r="A91" s="11" t="s">
        <v>192</v>
      </c>
      <c r="B91" s="11" t="s">
        <v>193</v>
      </c>
      <c r="C91" s="12" t="s">
        <v>183</v>
      </c>
      <c r="D91" s="12">
        <v>1</v>
      </c>
      <c r="E91" s="12" t="s">
        <v>109</v>
      </c>
      <c r="F91" s="77">
        <v>88</v>
      </c>
      <c r="G91" s="77">
        <v>87</v>
      </c>
      <c r="H91" s="77">
        <v>95</v>
      </c>
      <c r="I91" s="13">
        <v>5.42</v>
      </c>
      <c r="J91" s="13">
        <v>0.62</v>
      </c>
      <c r="K91" s="13">
        <v>-2.6287513363118943E-2</v>
      </c>
      <c r="L91" s="13">
        <v>0.12517336715568236</v>
      </c>
      <c r="M91" s="13">
        <v>0.25034673431136473</v>
      </c>
      <c r="N91" s="139">
        <v>78.391304347826093</v>
      </c>
      <c r="O91" s="13">
        <v>2.6956521739130439</v>
      </c>
    </row>
    <row r="92" spans="1:15" x14ac:dyDescent="0.25">
      <c r="A92" s="11" t="s">
        <v>194</v>
      </c>
      <c r="B92" s="11" t="s">
        <v>195</v>
      </c>
      <c r="C92" s="12" t="s">
        <v>183</v>
      </c>
      <c r="D92" s="12">
        <v>4</v>
      </c>
      <c r="E92" s="12" t="s">
        <v>70</v>
      </c>
      <c r="F92" s="77">
        <v>84</v>
      </c>
      <c r="G92" s="77">
        <v>85</v>
      </c>
      <c r="H92" s="77">
        <v>95</v>
      </c>
      <c r="I92" s="13">
        <v>4.87</v>
      </c>
      <c r="J92" s="13">
        <v>0.62</v>
      </c>
      <c r="K92" s="13">
        <v>-0.24836929380061981</v>
      </c>
      <c r="L92" s="13">
        <v>0.12517336715568236</v>
      </c>
      <c r="M92" s="13">
        <v>0.25034673431136473</v>
      </c>
      <c r="N92" s="139">
        <v>76</v>
      </c>
      <c r="O92" s="13">
        <v>2.6956521739130439</v>
      </c>
    </row>
    <row r="93" spans="1:15" x14ac:dyDescent="0.25">
      <c r="A93" s="11" t="s">
        <v>196</v>
      </c>
      <c r="B93" s="11" t="s">
        <v>197</v>
      </c>
      <c r="C93" s="12" t="s">
        <v>183</v>
      </c>
      <c r="D93" s="12">
        <v>2</v>
      </c>
      <c r="E93" s="12" t="s">
        <v>83</v>
      </c>
      <c r="F93" s="77">
        <v>89</v>
      </c>
      <c r="G93" s="77">
        <v>93</v>
      </c>
      <c r="H93" s="77">
        <v>97</v>
      </c>
      <c r="I93" s="13">
        <v>6.44</v>
      </c>
      <c r="J93" s="13">
        <v>0.72</v>
      </c>
      <c r="K93" s="13">
        <v>0.38557324308461027</v>
      </c>
      <c r="L93" s="13">
        <v>0.14536261992272789</v>
      </c>
      <c r="M93" s="13">
        <v>0.29072523984545579</v>
      </c>
      <c r="N93" s="139">
        <v>82.826086956521749</v>
      </c>
      <c r="O93" s="13">
        <v>3.1304347826086962</v>
      </c>
    </row>
    <row r="94" spans="1:15" x14ac:dyDescent="0.25">
      <c r="A94" s="11" t="s">
        <v>198</v>
      </c>
      <c r="B94" s="11" t="s">
        <v>199</v>
      </c>
      <c r="C94" s="12" t="s">
        <v>200</v>
      </c>
      <c r="D94" s="12">
        <v>1</v>
      </c>
      <c r="E94" s="12" t="s">
        <v>109</v>
      </c>
      <c r="F94" s="77">
        <v>81</v>
      </c>
      <c r="G94" s="77">
        <v>87</v>
      </c>
      <c r="H94" s="77">
        <v>100</v>
      </c>
      <c r="I94" s="13">
        <v>5.24</v>
      </c>
      <c r="J94" s="13">
        <v>0.6</v>
      </c>
      <c r="K94" s="13">
        <v>-9.8968823324482771E-2</v>
      </c>
      <c r="L94" s="13">
        <v>0.12113551660227324</v>
      </c>
      <c r="M94" s="13">
        <v>0.24227103320454649</v>
      </c>
      <c r="N94" s="139">
        <v>77.608695652173921</v>
      </c>
      <c r="O94" s="13">
        <v>2.6086956521739135</v>
      </c>
    </row>
    <row r="95" spans="1:15" x14ac:dyDescent="0.25">
      <c r="A95" s="11" t="s">
        <v>201</v>
      </c>
      <c r="B95" s="11" t="s">
        <v>202</v>
      </c>
      <c r="C95" s="12" t="s">
        <v>200</v>
      </c>
      <c r="D95" s="12">
        <v>1</v>
      </c>
      <c r="E95" s="12" t="s">
        <v>109</v>
      </c>
      <c r="F95" s="77">
        <v>83</v>
      </c>
      <c r="G95" s="77">
        <v>84</v>
      </c>
      <c r="H95" s="77">
        <v>91</v>
      </c>
      <c r="I95" s="13">
        <v>4.32</v>
      </c>
      <c r="J95" s="13">
        <v>0.57999999999999996</v>
      </c>
      <c r="K95" s="13">
        <v>-0.47045107423812071</v>
      </c>
      <c r="L95" s="13">
        <v>0.11709766604886412</v>
      </c>
      <c r="M95" s="13">
        <v>0.23419533209772825</v>
      </c>
      <c r="N95" s="139">
        <v>73.608695652173907</v>
      </c>
      <c r="O95" s="13">
        <v>2.5217391304347827</v>
      </c>
    </row>
    <row r="96" spans="1:15" x14ac:dyDescent="0.25">
      <c r="A96" s="11" t="s">
        <v>203</v>
      </c>
      <c r="B96" s="11" t="s">
        <v>204</v>
      </c>
      <c r="C96" s="12" t="s">
        <v>200</v>
      </c>
      <c r="D96" s="12">
        <v>2</v>
      </c>
      <c r="E96" s="12" t="s">
        <v>109</v>
      </c>
      <c r="F96" s="77">
        <v>88</v>
      </c>
      <c r="G96" s="77">
        <v>88</v>
      </c>
      <c r="H96" s="77">
        <v>98</v>
      </c>
      <c r="I96" s="13">
        <v>5.83</v>
      </c>
      <c r="J96" s="13">
        <v>0.66</v>
      </c>
      <c r="K96" s="13">
        <v>0.13926435932665454</v>
      </c>
      <c r="L96" s="13">
        <v>0.13324906826250058</v>
      </c>
      <c r="M96" s="13">
        <v>0.26649813652500115</v>
      </c>
      <c r="N96" s="139">
        <v>80.173913043478265</v>
      </c>
      <c r="O96" s="13">
        <v>2.8695652173913047</v>
      </c>
    </row>
    <row r="97" spans="1:15" x14ac:dyDescent="0.25">
      <c r="A97" s="11" t="s">
        <v>205</v>
      </c>
      <c r="B97" s="11" t="s">
        <v>206</v>
      </c>
      <c r="C97" s="12" t="s">
        <v>200</v>
      </c>
      <c r="D97" s="12">
        <v>1</v>
      </c>
      <c r="E97" s="12" t="s">
        <v>109</v>
      </c>
      <c r="F97" s="77">
        <v>91</v>
      </c>
      <c r="G97" s="77">
        <v>89</v>
      </c>
      <c r="H97" s="77">
        <v>96</v>
      </c>
      <c r="I97" s="13">
        <v>6.07</v>
      </c>
      <c r="J97" s="13">
        <v>0.7</v>
      </c>
      <c r="K97" s="13">
        <v>0.23617277260847322</v>
      </c>
      <c r="L97" s="13">
        <v>0.14132476936931879</v>
      </c>
      <c r="M97" s="13">
        <v>0.28264953873863757</v>
      </c>
      <c r="N97" s="139">
        <v>81.217391304347828</v>
      </c>
      <c r="O97" s="13">
        <v>3.0434782608695654</v>
      </c>
    </row>
    <row r="98" spans="1:15" x14ac:dyDescent="0.25">
      <c r="A98" s="11" t="s">
        <v>207</v>
      </c>
      <c r="B98" s="11" t="s">
        <v>208</v>
      </c>
      <c r="C98" s="12" t="s">
        <v>200</v>
      </c>
      <c r="D98" s="12">
        <v>1</v>
      </c>
      <c r="E98" s="12" t="s">
        <v>109</v>
      </c>
      <c r="F98" s="77">
        <v>90</v>
      </c>
      <c r="G98" s="77">
        <v>94</v>
      </c>
      <c r="H98" s="77">
        <v>100</v>
      </c>
      <c r="I98" s="13">
        <v>7.07</v>
      </c>
      <c r="J98" s="13">
        <v>0.7</v>
      </c>
      <c r="K98" s="13">
        <v>0.63995782794938405</v>
      </c>
      <c r="L98" s="13">
        <v>0.14132476936931879</v>
      </c>
      <c r="M98" s="13">
        <v>0.28264953873863757</v>
      </c>
      <c r="N98" s="139">
        <v>85.565217391304344</v>
      </c>
      <c r="O98" s="13">
        <v>3.0434782608695654</v>
      </c>
    </row>
    <row r="99" spans="1:15" x14ac:dyDescent="0.25">
      <c r="A99" s="11" t="s">
        <v>209</v>
      </c>
      <c r="B99" s="11" t="s">
        <v>210</v>
      </c>
      <c r="C99" s="12" t="s">
        <v>200</v>
      </c>
      <c r="D99" s="12">
        <v>1</v>
      </c>
      <c r="E99" s="12" t="s">
        <v>109</v>
      </c>
      <c r="F99" s="77">
        <v>88</v>
      </c>
      <c r="G99" s="77">
        <v>92</v>
      </c>
      <c r="H99" s="77">
        <v>99</v>
      </c>
      <c r="I99" s="13">
        <v>6.44</v>
      </c>
      <c r="J99" s="13">
        <v>0.72</v>
      </c>
      <c r="K99" s="13">
        <v>0.38557324308461027</v>
      </c>
      <c r="L99" s="13">
        <v>0.14536261992272789</v>
      </c>
      <c r="M99" s="13">
        <v>0.29072523984545579</v>
      </c>
      <c r="N99" s="139">
        <v>82.826086956521749</v>
      </c>
      <c r="O99" s="13">
        <v>3.1304347826086962</v>
      </c>
    </row>
    <row r="100" spans="1:15" x14ac:dyDescent="0.25">
      <c r="A100" s="11" t="s">
        <v>211</v>
      </c>
      <c r="B100" s="11" t="s">
        <v>212</v>
      </c>
      <c r="C100" s="12" t="s">
        <v>200</v>
      </c>
      <c r="D100" s="12">
        <v>4</v>
      </c>
      <c r="E100" s="12" t="s">
        <v>83</v>
      </c>
      <c r="F100" s="77">
        <v>85</v>
      </c>
      <c r="G100" s="77">
        <v>89</v>
      </c>
      <c r="H100" s="77">
        <v>96</v>
      </c>
      <c r="I100" s="13">
        <v>5.42</v>
      </c>
      <c r="J100" s="13">
        <v>0.62</v>
      </c>
      <c r="K100" s="13">
        <v>-2.6287513363118943E-2</v>
      </c>
      <c r="L100" s="13">
        <v>0.12517336715568236</v>
      </c>
      <c r="M100" s="13">
        <v>0.25034673431136473</v>
      </c>
      <c r="N100" s="139">
        <v>78.391304347826093</v>
      </c>
      <c r="O100" s="13">
        <v>2.6956521739130439</v>
      </c>
    </row>
    <row r="101" spans="1:15" x14ac:dyDescent="0.25">
      <c r="A101" s="11" t="s">
        <v>213</v>
      </c>
      <c r="B101" s="11" t="s">
        <v>214</v>
      </c>
      <c r="C101" s="12" t="s">
        <v>200</v>
      </c>
      <c r="D101" s="12">
        <v>2</v>
      </c>
      <c r="E101" s="12" t="s">
        <v>109</v>
      </c>
      <c r="F101" s="77">
        <v>86</v>
      </c>
      <c r="G101" s="77">
        <v>91</v>
      </c>
      <c r="H101" s="77">
        <v>97</v>
      </c>
      <c r="I101" s="13">
        <v>5.83</v>
      </c>
      <c r="J101" s="13">
        <v>0.66</v>
      </c>
      <c r="K101" s="13">
        <v>0.13926435932665454</v>
      </c>
      <c r="L101" s="13">
        <v>0.13324906826250058</v>
      </c>
      <c r="M101" s="13">
        <v>0.26649813652500115</v>
      </c>
      <c r="N101" s="139">
        <v>80.173913043478265</v>
      </c>
      <c r="O101" s="13">
        <v>2.8695652173913047</v>
      </c>
    </row>
    <row r="102" spans="1:15" x14ac:dyDescent="0.25">
      <c r="A102" s="11" t="s">
        <v>215</v>
      </c>
      <c r="B102" s="11" t="s">
        <v>216</v>
      </c>
      <c r="C102" s="12" t="s">
        <v>200</v>
      </c>
      <c r="D102" s="12">
        <v>2</v>
      </c>
      <c r="E102" s="12" t="s">
        <v>83</v>
      </c>
      <c r="F102" s="77">
        <v>87</v>
      </c>
      <c r="G102" s="77">
        <v>91</v>
      </c>
      <c r="H102" s="77">
        <v>97</v>
      </c>
      <c r="I102" s="13">
        <v>5.95</v>
      </c>
      <c r="J102" s="13">
        <v>0.68</v>
      </c>
      <c r="K102" s="13">
        <v>0.18771856596756389</v>
      </c>
      <c r="L102" s="13">
        <v>0.13728691881590968</v>
      </c>
      <c r="M102" s="13">
        <v>0.27457383763181936</v>
      </c>
      <c r="N102" s="139">
        <v>80.695652173913047</v>
      </c>
      <c r="O102" s="13">
        <v>2.9565217391304355</v>
      </c>
    </row>
    <row r="103" spans="1:15" x14ac:dyDescent="0.25">
      <c r="A103" s="11" t="s">
        <v>217</v>
      </c>
      <c r="B103" s="11" t="s">
        <v>218</v>
      </c>
      <c r="C103" s="12" t="s">
        <v>200</v>
      </c>
      <c r="D103" s="12">
        <v>3</v>
      </c>
      <c r="E103" s="12" t="s">
        <v>83</v>
      </c>
      <c r="F103" s="77">
        <v>88</v>
      </c>
      <c r="G103" s="77">
        <v>88</v>
      </c>
      <c r="H103" s="77">
        <v>99</v>
      </c>
      <c r="I103" s="13">
        <v>5.95</v>
      </c>
      <c r="J103" s="13">
        <v>0.68</v>
      </c>
      <c r="K103" s="13">
        <v>0.18771856596756389</v>
      </c>
      <c r="L103" s="13">
        <v>0.13728691881590968</v>
      </c>
      <c r="M103" s="13">
        <v>0.27457383763181936</v>
      </c>
      <c r="N103" s="139">
        <v>80.695652173913047</v>
      </c>
      <c r="O103" s="13">
        <v>2.9565217391304355</v>
      </c>
    </row>
    <row r="104" spans="1:15" x14ac:dyDescent="0.25">
      <c r="A104" s="11" t="s">
        <v>219</v>
      </c>
      <c r="B104" s="11" t="s">
        <v>220</v>
      </c>
      <c r="C104" s="12" t="s">
        <v>200</v>
      </c>
      <c r="D104" s="12">
        <v>2</v>
      </c>
      <c r="E104" s="12" t="s">
        <v>164</v>
      </c>
      <c r="F104" s="77">
        <v>89</v>
      </c>
      <c r="G104" s="77">
        <v>88</v>
      </c>
      <c r="H104" s="77">
        <v>97</v>
      </c>
      <c r="I104" s="13">
        <v>5.83</v>
      </c>
      <c r="J104" s="13">
        <v>0.66</v>
      </c>
      <c r="K104" s="13">
        <v>0.13926435932665454</v>
      </c>
      <c r="L104" s="13">
        <v>0.13324906826250058</v>
      </c>
      <c r="M104" s="13">
        <v>0.26649813652500115</v>
      </c>
      <c r="N104" s="139">
        <v>80.173913043478265</v>
      </c>
      <c r="O104" s="13">
        <v>2.8695652173913047</v>
      </c>
    </row>
    <row r="105" spans="1:15" x14ac:dyDescent="0.25">
      <c r="A105" s="11" t="s">
        <v>221</v>
      </c>
      <c r="B105" s="11" t="s">
        <v>222</v>
      </c>
      <c r="C105" s="12" t="s">
        <v>200</v>
      </c>
      <c r="D105" s="12">
        <v>1</v>
      </c>
      <c r="E105" s="12" t="s">
        <v>223</v>
      </c>
      <c r="F105" s="77">
        <v>91</v>
      </c>
      <c r="G105" s="77">
        <v>91</v>
      </c>
      <c r="H105" s="77">
        <v>99</v>
      </c>
      <c r="I105" s="13">
        <v>6.69</v>
      </c>
      <c r="J105" s="13">
        <v>0.7</v>
      </c>
      <c r="K105" s="13">
        <v>0.48651950691983797</v>
      </c>
      <c r="L105" s="13">
        <v>0.14132476936931879</v>
      </c>
      <c r="M105" s="13">
        <v>0.28264953873863757</v>
      </c>
      <c r="N105" s="139">
        <v>83.913043478260875</v>
      </c>
      <c r="O105" s="13">
        <v>3.0434782608695654</v>
      </c>
    </row>
    <row r="106" spans="1:15" x14ac:dyDescent="0.25">
      <c r="A106" s="11" t="s">
        <v>224</v>
      </c>
      <c r="B106" s="11" t="s">
        <v>225</v>
      </c>
      <c r="C106" s="12" t="s">
        <v>226</v>
      </c>
      <c r="D106" s="12">
        <v>3</v>
      </c>
      <c r="E106" s="12" t="s">
        <v>83</v>
      </c>
      <c r="F106" s="77">
        <v>90</v>
      </c>
      <c r="G106" s="77">
        <v>91</v>
      </c>
      <c r="H106" s="77">
        <v>97</v>
      </c>
      <c r="I106" s="13">
        <v>6.32</v>
      </c>
      <c r="J106" s="13">
        <v>0.72</v>
      </c>
      <c r="K106" s="13">
        <v>0.33711903644370095</v>
      </c>
      <c r="L106" s="13">
        <v>0.14536261992272789</v>
      </c>
      <c r="M106" s="13">
        <v>0.29072523984545579</v>
      </c>
      <c r="N106" s="139">
        <v>82.304347826086953</v>
      </c>
      <c r="O106" s="13">
        <v>3.1304347826086962</v>
      </c>
    </row>
    <row r="107" spans="1:15" x14ac:dyDescent="0.25">
      <c r="A107" s="11" t="s">
        <v>227</v>
      </c>
      <c r="B107" s="11" t="s">
        <v>228</v>
      </c>
      <c r="C107" s="12" t="s">
        <v>229</v>
      </c>
      <c r="D107" s="12">
        <v>1</v>
      </c>
      <c r="E107" s="12" t="s">
        <v>109</v>
      </c>
      <c r="F107" s="77">
        <v>92</v>
      </c>
      <c r="G107" s="77">
        <v>92</v>
      </c>
      <c r="H107" s="77">
        <v>99</v>
      </c>
      <c r="I107" s="13">
        <v>6.94</v>
      </c>
      <c r="J107" s="13">
        <v>0.7</v>
      </c>
      <c r="K107" s="13">
        <v>0.58746577075506567</v>
      </c>
      <c r="L107" s="13">
        <v>0.14132476936931879</v>
      </c>
      <c r="M107" s="13">
        <v>0.28264953873863757</v>
      </c>
      <c r="N107" s="139">
        <v>85.000000000000014</v>
      </c>
      <c r="O107" s="13">
        <v>3.0434782608695654</v>
      </c>
    </row>
    <row r="108" spans="1:15" x14ac:dyDescent="0.25">
      <c r="A108" s="11" t="s">
        <v>230</v>
      </c>
      <c r="B108" s="11" t="s">
        <v>231</v>
      </c>
      <c r="C108" s="12" t="s">
        <v>229</v>
      </c>
      <c r="D108" s="12">
        <v>3</v>
      </c>
      <c r="E108" s="12" t="s">
        <v>83</v>
      </c>
      <c r="F108" s="77">
        <v>87</v>
      </c>
      <c r="G108" s="77">
        <v>90</v>
      </c>
      <c r="H108" s="77">
        <v>97</v>
      </c>
      <c r="I108" s="13">
        <v>5.83</v>
      </c>
      <c r="J108" s="13">
        <v>0.66</v>
      </c>
      <c r="K108" s="13">
        <v>0.13926435932665454</v>
      </c>
      <c r="L108" s="13">
        <v>0.13324906826250058</v>
      </c>
      <c r="M108" s="13">
        <v>0.26649813652500115</v>
      </c>
      <c r="N108" s="139">
        <v>80.173913043478265</v>
      </c>
      <c r="O108" s="13">
        <v>2.8695652173913047</v>
      </c>
    </row>
    <row r="109" spans="1:15" x14ac:dyDescent="0.25">
      <c r="A109" s="11" t="s">
        <v>232</v>
      </c>
      <c r="B109" s="11" t="s">
        <v>233</v>
      </c>
      <c r="C109" s="12" t="s">
        <v>229</v>
      </c>
      <c r="D109" s="12">
        <v>2</v>
      </c>
      <c r="E109" s="12" t="s">
        <v>109</v>
      </c>
      <c r="F109" s="77">
        <v>89</v>
      </c>
      <c r="G109" s="77">
        <v>90</v>
      </c>
      <c r="H109" s="77">
        <v>97</v>
      </c>
      <c r="I109" s="13">
        <v>6.07</v>
      </c>
      <c r="J109" s="13">
        <v>0.7</v>
      </c>
      <c r="K109" s="13">
        <v>0.23617277260847322</v>
      </c>
      <c r="L109" s="13">
        <v>0.14132476936931879</v>
      </c>
      <c r="M109" s="13">
        <v>0.28264953873863757</v>
      </c>
      <c r="N109" s="139">
        <v>81.217391304347828</v>
      </c>
      <c r="O109" s="13">
        <v>3.0434782608695654</v>
      </c>
    </row>
    <row r="110" spans="1:15" x14ac:dyDescent="0.25">
      <c r="A110" s="11" t="s">
        <v>234</v>
      </c>
      <c r="B110" s="11" t="s">
        <v>235</v>
      </c>
      <c r="C110" s="12" t="s">
        <v>229</v>
      </c>
      <c r="D110" s="12">
        <v>3</v>
      </c>
      <c r="E110" s="12" t="s">
        <v>83</v>
      </c>
      <c r="F110" s="77">
        <v>85</v>
      </c>
      <c r="G110" s="77">
        <v>89</v>
      </c>
      <c r="H110" s="77">
        <v>95</v>
      </c>
      <c r="I110" s="13">
        <v>5.33</v>
      </c>
      <c r="J110" s="13">
        <v>0.6</v>
      </c>
      <c r="K110" s="13">
        <v>-6.2628168343800861E-2</v>
      </c>
      <c r="L110" s="13">
        <v>0.12113551660227324</v>
      </c>
      <c r="M110" s="13">
        <v>0.24227103320454649</v>
      </c>
      <c r="N110" s="139">
        <v>78</v>
      </c>
      <c r="O110" s="13">
        <v>2.6086956521739135</v>
      </c>
    </row>
    <row r="111" spans="1:15" x14ac:dyDescent="0.25">
      <c r="A111" s="11" t="s">
        <v>236</v>
      </c>
      <c r="B111" s="11" t="s">
        <v>237</v>
      </c>
      <c r="C111" s="12" t="s">
        <v>229</v>
      </c>
      <c r="D111" s="12">
        <v>2</v>
      </c>
      <c r="E111" s="12" t="s">
        <v>109</v>
      </c>
      <c r="F111" s="77">
        <v>92</v>
      </c>
      <c r="G111" s="77">
        <v>89</v>
      </c>
      <c r="H111" s="77">
        <v>96</v>
      </c>
      <c r="I111" s="13">
        <v>6.19</v>
      </c>
      <c r="J111" s="13">
        <v>0.7</v>
      </c>
      <c r="K111" s="13">
        <v>0.28462697924938257</v>
      </c>
      <c r="L111" s="13">
        <v>0.14132476936931879</v>
      </c>
      <c r="M111" s="13">
        <v>0.28264953873863757</v>
      </c>
      <c r="N111" s="139">
        <v>81.739130434782609</v>
      </c>
      <c r="O111" s="13">
        <v>3.0434782608695654</v>
      </c>
    </row>
    <row r="112" spans="1:15" x14ac:dyDescent="0.25">
      <c r="A112" s="11" t="s">
        <v>238</v>
      </c>
      <c r="B112" s="11" t="s">
        <v>239</v>
      </c>
      <c r="C112" s="12" t="s">
        <v>240</v>
      </c>
      <c r="D112" s="12">
        <v>1</v>
      </c>
      <c r="E112" s="12" t="s">
        <v>58</v>
      </c>
      <c r="F112" s="77">
        <v>85</v>
      </c>
      <c r="G112" s="77">
        <v>92</v>
      </c>
      <c r="H112" s="77">
        <v>90</v>
      </c>
      <c r="I112" s="13">
        <v>5.15</v>
      </c>
      <c r="J112" s="13">
        <v>0.6</v>
      </c>
      <c r="K112" s="13">
        <v>-0.13530947830516468</v>
      </c>
      <c r="L112" s="13">
        <v>0.12113551660227324</v>
      </c>
      <c r="M112" s="13">
        <v>0.24227103320454649</v>
      </c>
      <c r="N112" s="139">
        <v>77.217391304347828</v>
      </c>
      <c r="O112" s="13">
        <v>2.6086956521739135</v>
      </c>
    </row>
    <row r="113" spans="1:15" x14ac:dyDescent="0.25">
      <c r="A113" s="11" t="s">
        <v>241</v>
      </c>
      <c r="B113" s="11" t="s">
        <v>242</v>
      </c>
      <c r="C113" s="12" t="s">
        <v>240</v>
      </c>
      <c r="D113" s="12">
        <v>2</v>
      </c>
      <c r="E113" s="12" t="s">
        <v>33</v>
      </c>
      <c r="F113" s="77">
        <v>79</v>
      </c>
      <c r="G113" s="77">
        <v>86</v>
      </c>
      <c r="H113" s="77">
        <v>94</v>
      </c>
      <c r="I113" s="13">
        <v>4.41</v>
      </c>
      <c r="J113" s="13">
        <v>0.6</v>
      </c>
      <c r="K113" s="13">
        <v>-0.43411041925743876</v>
      </c>
      <c r="L113" s="13">
        <v>0.12113551660227324</v>
      </c>
      <c r="M113" s="13">
        <v>0.24227103320454649</v>
      </c>
      <c r="N113" s="139">
        <v>74</v>
      </c>
      <c r="O113" s="13">
        <v>2.6086956521739135</v>
      </c>
    </row>
    <row r="114" spans="1:15" x14ac:dyDescent="0.25">
      <c r="A114" s="11" t="s">
        <v>243</v>
      </c>
      <c r="B114" s="11" t="s">
        <v>244</v>
      </c>
      <c r="C114" s="12" t="s">
        <v>240</v>
      </c>
      <c r="D114" s="12">
        <v>2</v>
      </c>
      <c r="E114" s="12" t="s">
        <v>33</v>
      </c>
      <c r="F114" s="77">
        <v>70</v>
      </c>
      <c r="G114" s="77">
        <v>73</v>
      </c>
      <c r="H114" s="77">
        <v>89</v>
      </c>
      <c r="I114" s="13">
        <v>2.2599999999999998</v>
      </c>
      <c r="J114" s="13">
        <v>0.84</v>
      </c>
      <c r="K114" s="13">
        <v>-1.3022482882403972</v>
      </c>
      <c r="L114" s="13">
        <v>0.16958972324318253</v>
      </c>
      <c r="M114" s="13">
        <v>0.33917944648636505</v>
      </c>
      <c r="N114" s="139">
        <v>64.65217391304347</v>
      </c>
      <c r="O114" s="13">
        <v>3.6521739130434785</v>
      </c>
    </row>
    <row r="115" spans="1:15" x14ac:dyDescent="0.25">
      <c r="A115" s="11" t="s">
        <v>245</v>
      </c>
      <c r="B115" s="11" t="s">
        <v>246</v>
      </c>
      <c r="C115" s="12" t="s">
        <v>240</v>
      </c>
      <c r="D115" s="12">
        <v>3</v>
      </c>
      <c r="E115" s="12" t="s">
        <v>33</v>
      </c>
      <c r="F115" s="77">
        <v>79</v>
      </c>
      <c r="G115" s="77">
        <v>87</v>
      </c>
      <c r="H115" s="77">
        <v>95</v>
      </c>
      <c r="I115" s="13">
        <v>4.59</v>
      </c>
      <c r="J115" s="13">
        <v>0.6</v>
      </c>
      <c r="K115" s="13">
        <v>-0.36142910929607497</v>
      </c>
      <c r="L115" s="13">
        <v>0.12113551660227324</v>
      </c>
      <c r="M115" s="13">
        <v>0.24227103320454649</v>
      </c>
      <c r="N115" s="139">
        <v>74.782608695652172</v>
      </c>
      <c r="O115" s="13">
        <v>2.6086956521739135</v>
      </c>
    </row>
    <row r="116" spans="1:15" x14ac:dyDescent="0.25">
      <c r="A116" s="11" t="s">
        <v>247</v>
      </c>
      <c r="B116" s="11" t="s">
        <v>248</v>
      </c>
      <c r="C116" s="12" t="s">
        <v>240</v>
      </c>
      <c r="D116" s="12">
        <v>1</v>
      </c>
      <c r="E116" s="12" t="s">
        <v>109</v>
      </c>
      <c r="F116" s="77">
        <v>90</v>
      </c>
      <c r="G116" s="77">
        <v>91</v>
      </c>
      <c r="H116" s="77">
        <v>96</v>
      </c>
      <c r="I116" s="13">
        <v>6.19</v>
      </c>
      <c r="J116" s="13">
        <v>0.7</v>
      </c>
      <c r="K116" s="13">
        <v>0.28462697924938257</v>
      </c>
      <c r="L116" s="13">
        <v>0.14132476936931879</v>
      </c>
      <c r="M116" s="13">
        <v>0.28264953873863757</v>
      </c>
      <c r="N116" s="139">
        <v>81.739130434782609</v>
      </c>
      <c r="O116" s="13">
        <v>3.0434782608695654</v>
      </c>
    </row>
    <row r="117" spans="1:15" x14ac:dyDescent="0.25">
      <c r="A117" s="11" t="s">
        <v>249</v>
      </c>
      <c r="B117" s="11" t="s">
        <v>250</v>
      </c>
      <c r="C117" s="12" t="s">
        <v>240</v>
      </c>
      <c r="D117" s="12">
        <v>1</v>
      </c>
      <c r="E117" s="12" t="s">
        <v>58</v>
      </c>
      <c r="F117" s="77">
        <v>88</v>
      </c>
      <c r="G117" s="77">
        <v>90</v>
      </c>
      <c r="H117" s="77">
        <v>97</v>
      </c>
      <c r="I117" s="13">
        <v>5.95</v>
      </c>
      <c r="J117" s="13">
        <v>0.68</v>
      </c>
      <c r="K117" s="13">
        <v>0.18771856596756389</v>
      </c>
      <c r="L117" s="13">
        <v>0.13728691881590968</v>
      </c>
      <c r="M117" s="13">
        <v>0.27457383763181936</v>
      </c>
      <c r="N117" s="139">
        <v>80.695652173913047</v>
      </c>
      <c r="O117" s="13">
        <v>2.9565217391304355</v>
      </c>
    </row>
    <row r="118" spans="1:15" x14ac:dyDescent="0.25">
      <c r="A118" s="11" t="s">
        <v>251</v>
      </c>
      <c r="B118" s="11" t="s">
        <v>252</v>
      </c>
      <c r="C118" s="12" t="s">
        <v>240</v>
      </c>
      <c r="D118" s="12">
        <v>2</v>
      </c>
      <c r="E118" s="12" t="s">
        <v>58</v>
      </c>
      <c r="F118" s="77">
        <v>92</v>
      </c>
      <c r="G118" s="77">
        <v>88</v>
      </c>
      <c r="H118" s="77">
        <v>97</v>
      </c>
      <c r="I118" s="13">
        <v>6.19</v>
      </c>
      <c r="J118" s="13">
        <v>0.7</v>
      </c>
      <c r="K118" s="13">
        <v>0.28462697924938257</v>
      </c>
      <c r="L118" s="13">
        <v>0.14132476936931879</v>
      </c>
      <c r="M118" s="13">
        <v>0.28264953873863757</v>
      </c>
      <c r="N118" s="139">
        <v>81.739130434782609</v>
      </c>
      <c r="O118" s="13">
        <v>3.0434782608695654</v>
      </c>
    </row>
    <row r="119" spans="1:15" x14ac:dyDescent="0.25">
      <c r="A119" s="11" t="s">
        <v>253</v>
      </c>
      <c r="B119" s="11" t="s">
        <v>254</v>
      </c>
      <c r="C119" s="12" t="s">
        <v>240</v>
      </c>
      <c r="D119" s="12">
        <v>3</v>
      </c>
      <c r="E119" s="12" t="s">
        <v>33</v>
      </c>
      <c r="F119" s="77">
        <v>82</v>
      </c>
      <c r="G119" s="77">
        <v>87</v>
      </c>
      <c r="H119" s="77">
        <v>94</v>
      </c>
      <c r="I119" s="13">
        <v>4.7699999999999996</v>
      </c>
      <c r="J119" s="13">
        <v>0.62</v>
      </c>
      <c r="K119" s="13">
        <v>-0.28874779933471112</v>
      </c>
      <c r="L119" s="13">
        <v>0.12517336715568236</v>
      </c>
      <c r="M119" s="13">
        <v>0.25034673431136473</v>
      </c>
      <c r="N119" s="139">
        <v>75.565217391304344</v>
      </c>
      <c r="O119" s="13">
        <v>2.6956521739130439</v>
      </c>
    </row>
    <row r="120" spans="1:15" x14ac:dyDescent="0.25">
      <c r="A120" s="11" t="s">
        <v>255</v>
      </c>
      <c r="B120" s="11" t="s">
        <v>256</v>
      </c>
      <c r="C120" s="12" t="s">
        <v>240</v>
      </c>
      <c r="D120" s="12">
        <v>2</v>
      </c>
      <c r="E120" s="12" t="s">
        <v>33</v>
      </c>
      <c r="F120" s="77">
        <v>74</v>
      </c>
      <c r="G120" s="77">
        <v>72</v>
      </c>
      <c r="H120" s="77">
        <v>86</v>
      </c>
      <c r="I120" s="13">
        <v>2.2599999999999998</v>
      </c>
      <c r="J120" s="13">
        <v>0.84</v>
      </c>
      <c r="K120" s="13">
        <v>-1.3022482882403972</v>
      </c>
      <c r="L120" s="13">
        <v>0.16958972324318253</v>
      </c>
      <c r="M120" s="13">
        <v>0.33917944648636505</v>
      </c>
      <c r="N120" s="139">
        <v>64.65217391304347</v>
      </c>
      <c r="O120" s="13">
        <v>3.6521739130434785</v>
      </c>
    </row>
    <row r="121" spans="1:15" x14ac:dyDescent="0.25">
      <c r="A121" s="11" t="s">
        <v>257</v>
      </c>
      <c r="B121" s="11" t="s">
        <v>258</v>
      </c>
      <c r="C121" s="12" t="s">
        <v>240</v>
      </c>
      <c r="D121" s="12">
        <v>2</v>
      </c>
      <c r="E121" s="12" t="s">
        <v>33</v>
      </c>
      <c r="F121" s="77">
        <v>87</v>
      </c>
      <c r="G121" s="77">
        <v>92</v>
      </c>
      <c r="H121" s="77">
        <v>100</v>
      </c>
      <c r="I121" s="13">
        <v>6.44</v>
      </c>
      <c r="J121" s="13">
        <v>0.72</v>
      </c>
      <c r="K121" s="13">
        <v>0.38557324308461027</v>
      </c>
      <c r="L121" s="13">
        <v>0.14536261992272789</v>
      </c>
      <c r="M121" s="13">
        <v>0.29072523984545579</v>
      </c>
      <c r="N121" s="139">
        <v>82.826086956521749</v>
      </c>
      <c r="O121" s="13">
        <v>3.1304347826086962</v>
      </c>
    </row>
    <row r="122" spans="1:15" x14ac:dyDescent="0.25">
      <c r="A122" s="11" t="s">
        <v>259</v>
      </c>
      <c r="B122" s="11" t="s">
        <v>260</v>
      </c>
      <c r="C122" s="12" t="s">
        <v>240</v>
      </c>
      <c r="D122" s="12">
        <v>2</v>
      </c>
      <c r="E122" s="12" t="s">
        <v>33</v>
      </c>
      <c r="F122" s="77">
        <v>91</v>
      </c>
      <c r="G122" s="77">
        <v>89</v>
      </c>
      <c r="H122" s="77">
        <v>95</v>
      </c>
      <c r="I122" s="13">
        <v>5.95</v>
      </c>
      <c r="J122" s="13">
        <v>0.68</v>
      </c>
      <c r="K122" s="13">
        <v>0.18771856596756389</v>
      </c>
      <c r="L122" s="13">
        <v>0.13728691881590968</v>
      </c>
      <c r="M122" s="13">
        <v>0.27457383763181936</v>
      </c>
      <c r="N122" s="139">
        <v>80.695652173913047</v>
      </c>
      <c r="O122" s="13">
        <v>2.9565217391304355</v>
      </c>
    </row>
    <row r="123" spans="1:15" x14ac:dyDescent="0.25">
      <c r="A123" s="11" t="s">
        <v>261</v>
      </c>
      <c r="B123" s="11" t="s">
        <v>262</v>
      </c>
      <c r="C123" s="12" t="s">
        <v>240</v>
      </c>
      <c r="D123" s="12">
        <v>2</v>
      </c>
      <c r="E123" s="12" t="s">
        <v>58</v>
      </c>
      <c r="F123" s="77">
        <v>87</v>
      </c>
      <c r="G123" s="77">
        <v>94</v>
      </c>
      <c r="H123" s="77">
        <v>97</v>
      </c>
      <c r="I123" s="13">
        <v>6.32</v>
      </c>
      <c r="J123" s="13">
        <v>0.72</v>
      </c>
      <c r="K123" s="13">
        <v>0.33711903644370095</v>
      </c>
      <c r="L123" s="13">
        <v>0.14536261992272789</v>
      </c>
      <c r="M123" s="13">
        <v>0.29072523984545579</v>
      </c>
      <c r="N123" s="139">
        <v>82.304347826086953</v>
      </c>
      <c r="O123" s="13">
        <v>3.1304347826086962</v>
      </c>
    </row>
    <row r="124" spans="1:15" x14ac:dyDescent="0.25">
      <c r="A124" s="11" t="s">
        <v>263</v>
      </c>
      <c r="B124" s="11" t="s">
        <v>264</v>
      </c>
      <c r="C124" s="12" t="s">
        <v>240</v>
      </c>
      <c r="D124" s="12">
        <v>2</v>
      </c>
      <c r="E124" s="12" t="s">
        <v>58</v>
      </c>
      <c r="F124" s="77">
        <v>80</v>
      </c>
      <c r="G124" s="77">
        <v>91</v>
      </c>
      <c r="H124" s="77">
        <v>97</v>
      </c>
      <c r="I124" s="13">
        <v>5.24</v>
      </c>
      <c r="J124" s="13">
        <v>0.6</v>
      </c>
      <c r="K124" s="13">
        <v>-9.8968823324482771E-2</v>
      </c>
      <c r="L124" s="13">
        <v>0.12113551660227324</v>
      </c>
      <c r="M124" s="13">
        <v>0.24227103320454649</v>
      </c>
      <c r="N124" s="139">
        <v>77.608695652173921</v>
      </c>
      <c r="O124" s="13">
        <v>2.6086956521739135</v>
      </c>
    </row>
    <row r="125" spans="1:15" x14ac:dyDescent="0.25">
      <c r="A125" s="11" t="s">
        <v>265</v>
      </c>
      <c r="B125" s="11" t="s">
        <v>266</v>
      </c>
      <c r="C125" s="12" t="s">
        <v>240</v>
      </c>
      <c r="D125" s="12">
        <v>2</v>
      </c>
      <c r="E125" s="12" t="s">
        <v>58</v>
      </c>
      <c r="F125" s="77">
        <v>91</v>
      </c>
      <c r="G125" s="77">
        <v>81</v>
      </c>
      <c r="H125" s="77">
        <v>93</v>
      </c>
      <c r="I125" s="13">
        <v>4.96</v>
      </c>
      <c r="J125" s="13">
        <v>0.6</v>
      </c>
      <c r="K125" s="13">
        <v>-0.21202863881993789</v>
      </c>
      <c r="L125" s="13">
        <v>0.12113551660227324</v>
      </c>
      <c r="M125" s="13">
        <v>0.24227103320454649</v>
      </c>
      <c r="N125" s="139">
        <v>76.391304347826093</v>
      </c>
      <c r="O125" s="13">
        <v>2.6086956521739135</v>
      </c>
    </row>
    <row r="126" spans="1:15" x14ac:dyDescent="0.25">
      <c r="A126" s="11" t="s">
        <v>267</v>
      </c>
      <c r="B126" s="11" t="s">
        <v>268</v>
      </c>
      <c r="C126" s="12" t="s">
        <v>240</v>
      </c>
      <c r="D126" s="12">
        <v>1</v>
      </c>
      <c r="E126" s="12" t="s">
        <v>109</v>
      </c>
      <c r="F126" s="77">
        <v>89</v>
      </c>
      <c r="G126" s="77">
        <v>86</v>
      </c>
      <c r="H126" s="77">
        <v>97</v>
      </c>
      <c r="I126" s="13">
        <v>5.62</v>
      </c>
      <c r="J126" s="13">
        <v>0.64</v>
      </c>
      <c r="K126" s="13">
        <v>5.4469497705063291E-2</v>
      </c>
      <c r="L126" s="13">
        <v>0.12921121770909147</v>
      </c>
      <c r="M126" s="13">
        <v>0.25842243541818294</v>
      </c>
      <c r="N126" s="139">
        <v>79.260869565217391</v>
      </c>
      <c r="O126" s="13">
        <v>2.7826086956521743</v>
      </c>
    </row>
    <row r="127" spans="1:15" x14ac:dyDescent="0.25">
      <c r="A127" s="11" t="s">
        <v>269</v>
      </c>
      <c r="B127" s="11" t="s">
        <v>270</v>
      </c>
      <c r="C127" s="12" t="s">
        <v>240</v>
      </c>
      <c r="D127" s="12">
        <v>1</v>
      </c>
      <c r="E127" s="12" t="s">
        <v>109</v>
      </c>
      <c r="F127" s="77">
        <v>86</v>
      </c>
      <c r="G127" s="77">
        <v>90</v>
      </c>
      <c r="H127" s="77">
        <v>98</v>
      </c>
      <c r="I127" s="13">
        <v>5.83</v>
      </c>
      <c r="J127" s="13">
        <v>0.66</v>
      </c>
      <c r="K127" s="13">
        <v>0.13926435932665454</v>
      </c>
      <c r="L127" s="13">
        <v>0.13324906826250058</v>
      </c>
      <c r="M127" s="13">
        <v>0.26649813652500115</v>
      </c>
      <c r="N127" s="139">
        <v>80.173913043478265</v>
      </c>
      <c r="O127" s="13">
        <v>2.8695652173913047</v>
      </c>
    </row>
    <row r="128" spans="1:15" x14ac:dyDescent="0.25">
      <c r="A128" s="11" t="s">
        <v>271</v>
      </c>
      <c r="B128" s="11" t="s">
        <v>272</v>
      </c>
      <c r="C128" s="12" t="s">
        <v>240</v>
      </c>
      <c r="D128" s="12">
        <v>1</v>
      </c>
      <c r="E128" s="12" t="s">
        <v>109</v>
      </c>
      <c r="F128" s="77">
        <v>90</v>
      </c>
      <c r="G128" s="77">
        <v>94</v>
      </c>
      <c r="H128" s="77">
        <v>95</v>
      </c>
      <c r="I128" s="13">
        <v>6.44</v>
      </c>
      <c r="J128" s="13">
        <v>0.72</v>
      </c>
      <c r="K128" s="13">
        <v>0.38557324308461027</v>
      </c>
      <c r="L128" s="13">
        <v>0.14536261992272789</v>
      </c>
      <c r="M128" s="13">
        <v>0.29072523984545579</v>
      </c>
      <c r="N128" s="139">
        <v>82.826086956521749</v>
      </c>
      <c r="O128" s="13">
        <v>3.1304347826086962</v>
      </c>
    </row>
    <row r="129" spans="1:15" x14ac:dyDescent="0.25">
      <c r="A129" s="11" t="s">
        <v>273</v>
      </c>
      <c r="B129" s="11" t="s">
        <v>274</v>
      </c>
      <c r="C129" s="12" t="s">
        <v>240</v>
      </c>
      <c r="D129" s="12">
        <v>1</v>
      </c>
      <c r="E129" s="12" t="s">
        <v>58</v>
      </c>
      <c r="F129" s="77">
        <v>72</v>
      </c>
      <c r="G129" s="77">
        <v>73</v>
      </c>
      <c r="H129" s="77">
        <v>94</v>
      </c>
      <c r="I129" s="13">
        <v>3.08</v>
      </c>
      <c r="J129" s="13">
        <v>0.56000000000000005</v>
      </c>
      <c r="K129" s="13">
        <v>-0.97114454286085017</v>
      </c>
      <c r="L129" s="13">
        <v>0.11305981549545503</v>
      </c>
      <c r="M129" s="13">
        <v>0.22611963099091006</v>
      </c>
      <c r="N129" s="139">
        <v>68.217391304347814</v>
      </c>
      <c r="O129" s="13">
        <v>2.4347826086956523</v>
      </c>
    </row>
    <row r="130" spans="1:15" x14ac:dyDescent="0.25">
      <c r="A130" s="11" t="s">
        <v>275</v>
      </c>
      <c r="B130" s="11" t="s">
        <v>276</v>
      </c>
      <c r="C130" s="12" t="s">
        <v>240</v>
      </c>
      <c r="D130" s="12">
        <v>2</v>
      </c>
      <c r="E130" s="12" t="s">
        <v>58</v>
      </c>
      <c r="F130" s="77">
        <v>83</v>
      </c>
      <c r="G130" s="77">
        <v>85</v>
      </c>
      <c r="H130" s="77">
        <v>94</v>
      </c>
      <c r="I130" s="13">
        <v>4.68</v>
      </c>
      <c r="J130" s="13">
        <v>0.62</v>
      </c>
      <c r="K130" s="13">
        <v>-0.32508845431539302</v>
      </c>
      <c r="L130" s="13">
        <v>0.12517336715568236</v>
      </c>
      <c r="M130" s="13">
        <v>0.25034673431136473</v>
      </c>
      <c r="N130" s="139">
        <v>75.173913043478251</v>
      </c>
      <c r="O130" s="13">
        <v>2.6956521739130439</v>
      </c>
    </row>
    <row r="131" spans="1:15" x14ac:dyDescent="0.25">
      <c r="A131" s="11" t="s">
        <v>277</v>
      </c>
      <c r="B131" s="11" t="s">
        <v>278</v>
      </c>
      <c r="C131" s="12" t="s">
        <v>240</v>
      </c>
      <c r="D131" s="12">
        <v>2</v>
      </c>
      <c r="E131" s="12" t="s">
        <v>58</v>
      </c>
      <c r="F131" s="77">
        <v>76</v>
      </c>
      <c r="G131" s="77">
        <v>74</v>
      </c>
      <c r="H131" s="77">
        <v>96</v>
      </c>
      <c r="I131" s="13">
        <v>3.53</v>
      </c>
      <c r="J131" s="13">
        <v>0.48</v>
      </c>
      <c r="K131" s="13">
        <v>-0.78944126795744041</v>
      </c>
      <c r="L131" s="13">
        <v>9.6908413281818595E-2</v>
      </c>
      <c r="M131" s="13">
        <v>0.19381682656363719</v>
      </c>
      <c r="N131" s="139">
        <v>70.173913043478265</v>
      </c>
      <c r="O131" s="13">
        <v>2.0869565217391304</v>
      </c>
    </row>
    <row r="132" spans="1:15" x14ac:dyDescent="0.25">
      <c r="A132" s="11" t="s">
        <v>279</v>
      </c>
      <c r="B132" s="11" t="s">
        <v>280</v>
      </c>
      <c r="C132" s="12" t="s">
        <v>240</v>
      </c>
      <c r="D132" s="12">
        <v>2</v>
      </c>
      <c r="E132" s="12" t="s">
        <v>223</v>
      </c>
      <c r="F132" s="77">
        <v>87</v>
      </c>
      <c r="G132" s="77">
        <v>87</v>
      </c>
      <c r="H132" s="77">
        <v>100</v>
      </c>
      <c r="I132" s="13">
        <v>5.83</v>
      </c>
      <c r="J132" s="13">
        <v>0.66</v>
      </c>
      <c r="K132" s="13">
        <v>0.13926435932665454</v>
      </c>
      <c r="L132" s="13">
        <v>0.13324906826250058</v>
      </c>
      <c r="M132" s="13">
        <v>0.26649813652500115</v>
      </c>
      <c r="N132" s="139">
        <v>80.173913043478265</v>
      </c>
      <c r="O132" s="13">
        <v>2.8695652173913047</v>
      </c>
    </row>
    <row r="133" spans="1:15" x14ac:dyDescent="0.25">
      <c r="A133" s="11">
        <v>1280</v>
      </c>
      <c r="B133" s="11" t="s">
        <v>281</v>
      </c>
      <c r="C133" s="12" t="s">
        <v>240</v>
      </c>
      <c r="D133" s="12">
        <v>5</v>
      </c>
      <c r="E133" s="12" t="s">
        <v>67</v>
      </c>
      <c r="F133" s="77">
        <v>76</v>
      </c>
      <c r="G133" s="77">
        <v>77</v>
      </c>
      <c r="H133" s="77">
        <v>91</v>
      </c>
      <c r="I133" s="13">
        <v>3.41</v>
      </c>
      <c r="J133" s="13">
        <v>0.48</v>
      </c>
      <c r="K133" s="13">
        <v>-0.83789547459834957</v>
      </c>
      <c r="L133" s="13">
        <v>9.6908413281818595E-2</v>
      </c>
      <c r="M133" s="13">
        <v>0.19381682656363719</v>
      </c>
      <c r="N133" s="139">
        <v>69.65217391304347</v>
      </c>
      <c r="O133" s="13">
        <v>2.0869565217391304</v>
      </c>
    </row>
    <row r="134" spans="1:15" x14ac:dyDescent="0.25">
      <c r="A134" s="11" t="s">
        <v>282</v>
      </c>
      <c r="B134" s="11" t="s">
        <v>283</v>
      </c>
      <c r="C134" s="12" t="s">
        <v>240</v>
      </c>
      <c r="D134" s="12">
        <v>4</v>
      </c>
      <c r="E134" s="12" t="s">
        <v>70</v>
      </c>
      <c r="F134" s="77">
        <v>82</v>
      </c>
      <c r="G134" s="77">
        <v>85</v>
      </c>
      <c r="H134" s="77">
        <v>96</v>
      </c>
      <c r="I134" s="13">
        <v>4.7699999999999996</v>
      </c>
      <c r="J134" s="13">
        <v>0.62</v>
      </c>
      <c r="K134" s="13">
        <v>-0.28874779933471112</v>
      </c>
      <c r="L134" s="13">
        <v>0.12517336715568236</v>
      </c>
      <c r="M134" s="13">
        <v>0.25034673431136473</v>
      </c>
      <c r="N134" s="139">
        <v>75.565217391304344</v>
      </c>
      <c r="O134" s="13">
        <v>2.6956521739130439</v>
      </c>
    </row>
    <row r="135" spans="1:15" x14ac:dyDescent="0.25">
      <c r="A135" s="11" t="s">
        <v>284</v>
      </c>
      <c r="B135" s="11" t="s">
        <v>285</v>
      </c>
      <c r="C135" s="12" t="s">
        <v>240</v>
      </c>
      <c r="D135" s="12">
        <v>3</v>
      </c>
      <c r="E135" s="12" t="s">
        <v>58</v>
      </c>
      <c r="F135" s="77">
        <v>77</v>
      </c>
      <c r="G135" s="77">
        <v>85</v>
      </c>
      <c r="H135" s="77">
        <v>93</v>
      </c>
      <c r="I135" s="13">
        <v>4.08</v>
      </c>
      <c r="J135" s="13">
        <v>0.54</v>
      </c>
      <c r="K135" s="13">
        <v>-0.56735948751993937</v>
      </c>
      <c r="L135" s="13">
        <v>0.10902196494204593</v>
      </c>
      <c r="M135" s="13">
        <v>0.21804392988409185</v>
      </c>
      <c r="N135" s="139">
        <v>72.565217391304344</v>
      </c>
      <c r="O135" s="13">
        <v>2.347826086956522</v>
      </c>
    </row>
    <row r="136" spans="1:15" x14ac:dyDescent="0.25">
      <c r="A136" s="11" t="s">
        <v>286</v>
      </c>
      <c r="B136" s="11" t="s">
        <v>287</v>
      </c>
      <c r="C136" s="12" t="s">
        <v>240</v>
      </c>
      <c r="D136" s="12">
        <v>4</v>
      </c>
      <c r="E136" s="12" t="s">
        <v>70</v>
      </c>
      <c r="F136" s="77">
        <v>80</v>
      </c>
      <c r="G136" s="77">
        <v>84</v>
      </c>
      <c r="H136" s="77">
        <v>93</v>
      </c>
      <c r="I136" s="13">
        <v>4.24</v>
      </c>
      <c r="J136" s="13">
        <v>0.57999999999999996</v>
      </c>
      <c r="K136" s="13">
        <v>-0.50275387866539356</v>
      </c>
      <c r="L136" s="13">
        <v>0.11709766604886412</v>
      </c>
      <c r="M136" s="13">
        <v>0.23419533209772825</v>
      </c>
      <c r="N136" s="139">
        <v>73.260869565217391</v>
      </c>
      <c r="O136" s="13">
        <v>2.5217391304347827</v>
      </c>
    </row>
    <row r="137" spans="1:15" x14ac:dyDescent="0.25">
      <c r="A137" s="11" t="s">
        <v>288</v>
      </c>
      <c r="B137" s="11" t="s">
        <v>289</v>
      </c>
      <c r="C137" s="12" t="s">
        <v>240</v>
      </c>
      <c r="D137" s="12">
        <v>2</v>
      </c>
      <c r="E137" s="12" t="s">
        <v>58</v>
      </c>
      <c r="F137" s="77">
        <v>88</v>
      </c>
      <c r="G137" s="77">
        <v>92</v>
      </c>
      <c r="H137" s="77">
        <v>98</v>
      </c>
      <c r="I137" s="13">
        <v>6.32</v>
      </c>
      <c r="J137" s="13">
        <v>0.72</v>
      </c>
      <c r="K137" s="13">
        <v>0.33711903644370095</v>
      </c>
      <c r="L137" s="13">
        <v>0.14536261992272789</v>
      </c>
      <c r="M137" s="13">
        <v>0.29072523984545579</v>
      </c>
      <c r="N137" s="139">
        <v>82.304347826086953</v>
      </c>
      <c r="O137" s="13">
        <v>3.1304347826086962</v>
      </c>
    </row>
    <row r="138" spans="1:15" x14ac:dyDescent="0.25">
      <c r="A138" s="11" t="s">
        <v>290</v>
      </c>
      <c r="B138" s="11" t="s">
        <v>291</v>
      </c>
      <c r="C138" s="12" t="s">
        <v>240</v>
      </c>
      <c r="D138" s="12">
        <v>3</v>
      </c>
      <c r="E138" s="12" t="s">
        <v>58</v>
      </c>
      <c r="F138" s="77">
        <v>84</v>
      </c>
      <c r="G138" s="77">
        <v>85</v>
      </c>
      <c r="H138" s="77">
        <v>92</v>
      </c>
      <c r="I138" s="13">
        <v>4.59</v>
      </c>
      <c r="J138" s="13">
        <v>0.6</v>
      </c>
      <c r="K138" s="13">
        <v>-0.36142910929607497</v>
      </c>
      <c r="L138" s="13">
        <v>0.12113551660227324</v>
      </c>
      <c r="M138" s="13">
        <v>0.24227103320454649</v>
      </c>
      <c r="N138" s="139">
        <v>74.782608695652172</v>
      </c>
      <c r="O138" s="13">
        <v>2.6086956521739135</v>
      </c>
    </row>
    <row r="139" spans="1:15" x14ac:dyDescent="0.25">
      <c r="A139" s="11" t="s">
        <v>292</v>
      </c>
      <c r="B139" s="11" t="s">
        <v>293</v>
      </c>
      <c r="C139" s="12" t="s">
        <v>240</v>
      </c>
      <c r="D139" s="12">
        <v>3</v>
      </c>
      <c r="E139" s="12" t="s">
        <v>83</v>
      </c>
      <c r="F139" s="77">
        <v>80</v>
      </c>
      <c r="G139" s="77">
        <v>86</v>
      </c>
      <c r="H139" s="77">
        <v>96</v>
      </c>
      <c r="I139" s="13">
        <v>4.68</v>
      </c>
      <c r="J139" s="13">
        <v>0.62</v>
      </c>
      <c r="K139" s="13">
        <v>-0.32508845431539302</v>
      </c>
      <c r="L139" s="13">
        <v>0.12517336715568236</v>
      </c>
      <c r="M139" s="13">
        <v>0.25034673431136473</v>
      </c>
      <c r="N139" s="139">
        <v>75.173913043478251</v>
      </c>
      <c r="O139" s="13">
        <v>2.6956521739130439</v>
      </c>
    </row>
    <row r="140" spans="1:15" x14ac:dyDescent="0.25">
      <c r="A140" s="11" t="s">
        <v>294</v>
      </c>
      <c r="B140" s="11" t="s">
        <v>295</v>
      </c>
      <c r="C140" s="12" t="s">
        <v>240</v>
      </c>
      <c r="D140" s="12">
        <v>3</v>
      </c>
      <c r="E140" s="12" t="s">
        <v>33</v>
      </c>
      <c r="F140" s="77">
        <v>80</v>
      </c>
      <c r="G140" s="77">
        <v>81</v>
      </c>
      <c r="H140" s="77">
        <v>93</v>
      </c>
      <c r="I140" s="13">
        <v>4.01</v>
      </c>
      <c r="J140" s="13">
        <v>0.52</v>
      </c>
      <c r="K140" s="13">
        <v>-0.59562444139380322</v>
      </c>
      <c r="L140" s="13">
        <v>0.10498411438863682</v>
      </c>
      <c r="M140" s="13">
        <v>0.20996822877727364</v>
      </c>
      <c r="N140" s="139">
        <v>72.260869565217391</v>
      </c>
      <c r="O140" s="13">
        <v>2.2608695652173916</v>
      </c>
    </row>
    <row r="141" spans="1:15" x14ac:dyDescent="0.25">
      <c r="A141" s="11" t="s">
        <v>296</v>
      </c>
      <c r="B141" s="11" t="s">
        <v>297</v>
      </c>
      <c r="C141" s="12" t="s">
        <v>240</v>
      </c>
      <c r="D141" s="12">
        <v>4</v>
      </c>
      <c r="E141" s="12" t="s">
        <v>83</v>
      </c>
      <c r="F141" s="77">
        <v>82</v>
      </c>
      <c r="G141" s="77">
        <v>81</v>
      </c>
      <c r="H141" s="77">
        <v>94</v>
      </c>
      <c r="I141" s="13">
        <v>4.24</v>
      </c>
      <c r="J141" s="13">
        <v>0.57999999999999996</v>
      </c>
      <c r="K141" s="13">
        <v>-0.50275387866539356</v>
      </c>
      <c r="L141" s="13">
        <v>0.11709766604886412</v>
      </c>
      <c r="M141" s="13">
        <v>0.23419533209772825</v>
      </c>
      <c r="N141" s="139">
        <v>73.260869565217391</v>
      </c>
      <c r="O141" s="13">
        <v>2.5217391304347827</v>
      </c>
    </row>
    <row r="142" spans="1:15" x14ac:dyDescent="0.25">
      <c r="A142" s="11" t="s">
        <v>298</v>
      </c>
      <c r="B142" s="11" t="s">
        <v>299</v>
      </c>
      <c r="C142" s="12" t="s">
        <v>240</v>
      </c>
      <c r="D142" s="12">
        <v>2</v>
      </c>
      <c r="E142" s="12" t="s">
        <v>109</v>
      </c>
      <c r="F142" s="77">
        <v>83</v>
      </c>
      <c r="G142" s="77">
        <v>88</v>
      </c>
      <c r="H142" s="77">
        <v>96</v>
      </c>
      <c r="I142" s="13">
        <v>5.15</v>
      </c>
      <c r="J142" s="13">
        <v>0.6</v>
      </c>
      <c r="K142" s="13">
        <v>-0.13530947830516468</v>
      </c>
      <c r="L142" s="13">
        <v>0.12113551660227324</v>
      </c>
      <c r="M142" s="13">
        <v>0.24227103320454649</v>
      </c>
      <c r="N142" s="139">
        <v>77.217391304347828</v>
      </c>
      <c r="O142" s="13">
        <v>2.6086956521739135</v>
      </c>
    </row>
    <row r="143" spans="1:15" x14ac:dyDescent="0.25">
      <c r="A143" s="11" t="s">
        <v>300</v>
      </c>
      <c r="B143" s="11" t="s">
        <v>301</v>
      </c>
      <c r="C143" s="12" t="s">
        <v>240</v>
      </c>
      <c r="D143" s="12">
        <v>3</v>
      </c>
      <c r="E143" s="12" t="s">
        <v>58</v>
      </c>
      <c r="F143" s="77">
        <v>80</v>
      </c>
      <c r="G143" s="77">
        <v>88</v>
      </c>
      <c r="H143" s="77">
        <v>95</v>
      </c>
      <c r="I143" s="13">
        <v>4.7699999999999996</v>
      </c>
      <c r="J143" s="13">
        <v>0.62</v>
      </c>
      <c r="K143" s="13">
        <v>-0.28874779933471112</v>
      </c>
      <c r="L143" s="13">
        <v>0.12517336715568236</v>
      </c>
      <c r="M143" s="13">
        <v>0.25034673431136473</v>
      </c>
      <c r="N143" s="139">
        <v>75.565217391304344</v>
      </c>
      <c r="O143" s="13">
        <v>2.6956521739130439</v>
      </c>
    </row>
    <row r="144" spans="1:15" x14ac:dyDescent="0.25">
      <c r="A144" s="11" t="s">
        <v>302</v>
      </c>
      <c r="B144" s="11" t="s">
        <v>303</v>
      </c>
      <c r="C144" s="12" t="s">
        <v>240</v>
      </c>
      <c r="D144" s="12">
        <v>3</v>
      </c>
      <c r="E144" s="12" t="s">
        <v>83</v>
      </c>
      <c r="F144" s="77">
        <v>82</v>
      </c>
      <c r="G144" s="77">
        <v>90</v>
      </c>
      <c r="H144" s="77">
        <v>96</v>
      </c>
      <c r="I144" s="13">
        <v>5.24</v>
      </c>
      <c r="J144" s="13">
        <v>0.6</v>
      </c>
      <c r="K144" s="13">
        <v>-9.8968823324482771E-2</v>
      </c>
      <c r="L144" s="13">
        <v>0.12113551660227324</v>
      </c>
      <c r="M144" s="13">
        <v>0.24227103320454649</v>
      </c>
      <c r="N144" s="139">
        <v>77.608695652173921</v>
      </c>
      <c r="O144" s="13">
        <v>2.6086956521739135</v>
      </c>
    </row>
    <row r="145" spans="1:15" x14ac:dyDescent="0.25">
      <c r="A145" s="11" t="s">
        <v>304</v>
      </c>
      <c r="B145" s="11" t="s">
        <v>305</v>
      </c>
      <c r="C145" s="12" t="s">
        <v>306</v>
      </c>
      <c r="D145" s="12">
        <v>1</v>
      </c>
      <c r="E145" s="12" t="s">
        <v>103</v>
      </c>
      <c r="F145" s="77">
        <v>92</v>
      </c>
      <c r="G145" s="77">
        <v>97</v>
      </c>
      <c r="H145" s="77">
        <v>99</v>
      </c>
      <c r="I145" s="13">
        <v>7.59</v>
      </c>
      <c r="J145" s="13">
        <v>0.72</v>
      </c>
      <c r="K145" s="13">
        <v>0.84992605672665744</v>
      </c>
      <c r="L145" s="13">
        <v>0.14536261992272789</v>
      </c>
      <c r="M145" s="13">
        <v>0.29072523984545579</v>
      </c>
      <c r="N145" s="139">
        <v>87.826086956521735</v>
      </c>
      <c r="O145" s="13">
        <v>3.1304347826086962</v>
      </c>
    </row>
    <row r="146" spans="1:15" x14ac:dyDescent="0.25">
      <c r="A146" s="11" t="s">
        <v>307</v>
      </c>
      <c r="B146" s="11" t="s">
        <v>308</v>
      </c>
      <c r="C146" s="12" t="s">
        <v>306</v>
      </c>
      <c r="D146" s="12">
        <v>4</v>
      </c>
      <c r="E146" s="12" t="s">
        <v>70</v>
      </c>
      <c r="F146" s="77">
        <v>86</v>
      </c>
      <c r="G146" s="77">
        <v>89</v>
      </c>
      <c r="H146" s="77">
        <v>97</v>
      </c>
      <c r="I146" s="13">
        <v>5.62</v>
      </c>
      <c r="J146" s="13">
        <v>0.64</v>
      </c>
      <c r="K146" s="13">
        <v>5.4469497705063291E-2</v>
      </c>
      <c r="L146" s="13">
        <v>0.12921121770909147</v>
      </c>
      <c r="M146" s="13">
        <v>0.25842243541818294</v>
      </c>
      <c r="N146" s="139">
        <v>79.260869565217391</v>
      </c>
      <c r="O146" s="13">
        <v>2.7826086956521743</v>
      </c>
    </row>
    <row r="147" spans="1:15" x14ac:dyDescent="0.25">
      <c r="A147" s="11" t="s">
        <v>309</v>
      </c>
      <c r="B147" s="11" t="s">
        <v>310</v>
      </c>
      <c r="C147" s="12" t="s">
        <v>306</v>
      </c>
      <c r="D147" s="12">
        <v>2</v>
      </c>
      <c r="E147" s="12" t="s">
        <v>58</v>
      </c>
      <c r="F147" s="78" t="s">
        <v>679</v>
      </c>
      <c r="G147" s="78" t="s">
        <v>679</v>
      </c>
      <c r="H147" s="78" t="s">
        <v>679</v>
      </c>
      <c r="I147" s="13">
        <v>-12.61</v>
      </c>
      <c r="J147" s="13">
        <v>0.46</v>
      </c>
      <c r="K147" s="13">
        <v>-7.3065320611597402</v>
      </c>
      <c r="L147" s="13">
        <v>9.2870562728409489E-2</v>
      </c>
      <c r="M147" s="13">
        <v>0.18574112545681898</v>
      </c>
      <c r="N147" s="139">
        <v>0</v>
      </c>
      <c r="O147" s="13">
        <v>2.0000000000000004</v>
      </c>
    </row>
    <row r="148" spans="1:15" x14ac:dyDescent="0.25">
      <c r="A148" s="11" t="s">
        <v>311</v>
      </c>
      <c r="B148" s="11" t="s">
        <v>312</v>
      </c>
      <c r="C148" s="12" t="s">
        <v>306</v>
      </c>
      <c r="D148" s="12">
        <v>3</v>
      </c>
      <c r="E148" s="12" t="s">
        <v>83</v>
      </c>
      <c r="F148" s="77">
        <v>87</v>
      </c>
      <c r="G148" s="77">
        <v>89</v>
      </c>
      <c r="H148" s="77">
        <v>97</v>
      </c>
      <c r="I148" s="13">
        <v>5.72</v>
      </c>
      <c r="J148" s="13">
        <v>0.66</v>
      </c>
      <c r="K148" s="13">
        <v>9.4848003239154224E-2</v>
      </c>
      <c r="L148" s="13">
        <v>0.13324906826250058</v>
      </c>
      <c r="M148" s="13">
        <v>0.26649813652500115</v>
      </c>
      <c r="N148" s="139">
        <v>79.695652173913047</v>
      </c>
      <c r="O148" s="13">
        <v>2.8695652173913047</v>
      </c>
    </row>
    <row r="149" spans="1:15" x14ac:dyDescent="0.25">
      <c r="A149" s="11" t="s">
        <v>313</v>
      </c>
      <c r="B149" s="11" t="s">
        <v>314</v>
      </c>
      <c r="C149" s="12" t="s">
        <v>306</v>
      </c>
      <c r="D149" s="12">
        <v>3</v>
      </c>
      <c r="E149" s="12" t="s">
        <v>83</v>
      </c>
      <c r="F149" s="77">
        <v>89</v>
      </c>
      <c r="G149" s="77">
        <v>90</v>
      </c>
      <c r="H149" s="77">
        <v>97</v>
      </c>
      <c r="I149" s="13">
        <v>6.07</v>
      </c>
      <c r="J149" s="13">
        <v>0.7</v>
      </c>
      <c r="K149" s="13">
        <v>0.23617277260847322</v>
      </c>
      <c r="L149" s="13">
        <v>0.14132476936931879</v>
      </c>
      <c r="M149" s="13">
        <v>0.28264953873863757</v>
      </c>
      <c r="N149" s="139">
        <v>81.217391304347828</v>
      </c>
      <c r="O149" s="13">
        <v>3.0434782608695654</v>
      </c>
    </row>
    <row r="150" spans="1:15" x14ac:dyDescent="0.25">
      <c r="A150" s="11" t="s">
        <v>315</v>
      </c>
      <c r="B150" s="11" t="s">
        <v>316</v>
      </c>
      <c r="C150" s="12" t="s">
        <v>306</v>
      </c>
      <c r="D150" s="12">
        <v>4</v>
      </c>
      <c r="E150" s="12" t="s">
        <v>33</v>
      </c>
      <c r="F150" s="77">
        <v>89</v>
      </c>
      <c r="G150" s="77">
        <v>91</v>
      </c>
      <c r="H150" s="77">
        <v>98</v>
      </c>
      <c r="I150" s="13">
        <v>6.32</v>
      </c>
      <c r="J150" s="13">
        <v>0.72</v>
      </c>
      <c r="K150" s="13">
        <v>0.33711903644370095</v>
      </c>
      <c r="L150" s="13">
        <v>0.14536261992272789</v>
      </c>
      <c r="M150" s="13">
        <v>0.29072523984545579</v>
      </c>
      <c r="N150" s="139">
        <v>82.304347826086953</v>
      </c>
      <c r="O150" s="13">
        <v>3.1304347826086962</v>
      </c>
    </row>
    <row r="151" spans="1:15" x14ac:dyDescent="0.25">
      <c r="A151" s="11" t="s">
        <v>317</v>
      </c>
      <c r="B151" s="11" t="s">
        <v>318</v>
      </c>
      <c r="C151" s="12" t="s">
        <v>319</v>
      </c>
      <c r="D151" s="12">
        <v>3</v>
      </c>
      <c r="E151" s="12" t="s">
        <v>33</v>
      </c>
      <c r="F151" s="77">
        <v>87</v>
      </c>
      <c r="G151" s="77">
        <v>95</v>
      </c>
      <c r="H151" s="77">
        <v>97</v>
      </c>
      <c r="I151" s="13">
        <v>6.44</v>
      </c>
      <c r="J151" s="13">
        <v>0.72</v>
      </c>
      <c r="K151" s="13">
        <v>0.38557324308461027</v>
      </c>
      <c r="L151" s="13">
        <v>0.14536261992272789</v>
      </c>
      <c r="M151" s="13">
        <v>0.29072523984545579</v>
      </c>
      <c r="N151" s="139">
        <v>82.826086956521749</v>
      </c>
      <c r="O151" s="13">
        <v>3.1304347826086962</v>
      </c>
    </row>
    <row r="152" spans="1:15" x14ac:dyDescent="0.25">
      <c r="A152" s="11" t="s">
        <v>320</v>
      </c>
      <c r="B152" s="11" t="s">
        <v>321</v>
      </c>
      <c r="C152" s="12" t="s">
        <v>319</v>
      </c>
      <c r="D152" s="12">
        <v>3</v>
      </c>
      <c r="E152" s="12" t="s">
        <v>33</v>
      </c>
      <c r="F152" s="77">
        <v>85</v>
      </c>
      <c r="G152" s="77">
        <v>86</v>
      </c>
      <c r="H152" s="77">
        <v>97</v>
      </c>
      <c r="I152" s="13">
        <v>5.24</v>
      </c>
      <c r="J152" s="13">
        <v>0.6</v>
      </c>
      <c r="K152" s="13">
        <v>-9.8968823324482771E-2</v>
      </c>
      <c r="L152" s="13">
        <v>0.12113551660227324</v>
      </c>
      <c r="M152" s="13">
        <v>0.24227103320454649</v>
      </c>
      <c r="N152" s="139">
        <v>77.608695652173921</v>
      </c>
      <c r="O152" s="13">
        <v>2.6086956521739135</v>
      </c>
    </row>
    <row r="153" spans="1:15" x14ac:dyDescent="0.25">
      <c r="A153" s="11" t="s">
        <v>322</v>
      </c>
      <c r="B153" s="11" t="s">
        <v>323</v>
      </c>
      <c r="C153" s="12" t="s">
        <v>319</v>
      </c>
      <c r="D153" s="12">
        <v>1</v>
      </c>
      <c r="E153" s="12" t="s">
        <v>33</v>
      </c>
      <c r="F153" s="77">
        <v>95</v>
      </c>
      <c r="G153" s="77">
        <v>96</v>
      </c>
      <c r="H153" s="77">
        <v>100</v>
      </c>
      <c r="I153" s="13">
        <v>7.98</v>
      </c>
      <c r="J153" s="13">
        <v>0.72</v>
      </c>
      <c r="K153" s="13">
        <v>1.0074022283096129</v>
      </c>
      <c r="L153" s="13">
        <v>0.14536261992272789</v>
      </c>
      <c r="M153" s="13">
        <v>0.29072523984545579</v>
      </c>
      <c r="N153" s="139">
        <v>89.521739130434781</v>
      </c>
      <c r="O153" s="13">
        <v>3.1304347826086962</v>
      </c>
    </row>
    <row r="154" spans="1:15" x14ac:dyDescent="0.25">
      <c r="A154" s="11" t="s">
        <v>324</v>
      </c>
      <c r="B154" s="11" t="s">
        <v>325</v>
      </c>
      <c r="C154" s="12" t="s">
        <v>319</v>
      </c>
      <c r="D154" s="12">
        <v>2</v>
      </c>
      <c r="E154" s="12" t="s">
        <v>33</v>
      </c>
      <c r="F154" s="77">
        <v>81</v>
      </c>
      <c r="G154" s="77">
        <v>88</v>
      </c>
      <c r="H154" s="77">
        <v>97</v>
      </c>
      <c r="I154" s="13">
        <v>5.05</v>
      </c>
      <c r="J154" s="13">
        <v>0.6</v>
      </c>
      <c r="K154" s="13">
        <v>-0.17568798383925599</v>
      </c>
      <c r="L154" s="13">
        <v>0.12113551660227324</v>
      </c>
      <c r="M154" s="13">
        <v>0.24227103320454649</v>
      </c>
      <c r="N154" s="139">
        <v>76.782608695652172</v>
      </c>
      <c r="O154" s="13">
        <v>2.6086956521739135</v>
      </c>
    </row>
    <row r="155" spans="1:15" x14ac:dyDescent="0.25">
      <c r="A155" s="11" t="s">
        <v>326</v>
      </c>
      <c r="B155" s="11" t="s">
        <v>327</v>
      </c>
      <c r="C155" s="12" t="s">
        <v>319</v>
      </c>
      <c r="D155" s="12">
        <v>2</v>
      </c>
      <c r="E155" s="12" t="s">
        <v>109</v>
      </c>
      <c r="F155" s="77">
        <v>81</v>
      </c>
      <c r="G155" s="77">
        <v>87</v>
      </c>
      <c r="H155" s="77">
        <v>98</v>
      </c>
      <c r="I155" s="13">
        <v>5.05</v>
      </c>
      <c r="J155" s="13">
        <v>0.6</v>
      </c>
      <c r="K155" s="13">
        <v>-0.17568798383925599</v>
      </c>
      <c r="L155" s="13">
        <v>0.12113551660227324</v>
      </c>
      <c r="M155" s="13">
        <v>0.24227103320454649</v>
      </c>
      <c r="N155" s="139">
        <v>76.782608695652172</v>
      </c>
      <c r="O155" s="13">
        <v>2.6086956521739135</v>
      </c>
    </row>
    <row r="156" spans="1:15" x14ac:dyDescent="0.25">
      <c r="A156" s="11" t="s">
        <v>328</v>
      </c>
      <c r="B156" s="11" t="s">
        <v>329</v>
      </c>
      <c r="C156" s="12" t="s">
        <v>319</v>
      </c>
      <c r="D156" s="12">
        <v>2</v>
      </c>
      <c r="E156" s="12" t="s">
        <v>109</v>
      </c>
      <c r="F156" s="77">
        <v>87</v>
      </c>
      <c r="G156" s="77">
        <v>92</v>
      </c>
      <c r="H156" s="77">
        <v>96</v>
      </c>
      <c r="I156" s="13">
        <v>5.95</v>
      </c>
      <c r="J156" s="13">
        <v>0.68</v>
      </c>
      <c r="K156" s="13">
        <v>0.18771856596756389</v>
      </c>
      <c r="L156" s="13">
        <v>0.13728691881590968</v>
      </c>
      <c r="M156" s="13">
        <v>0.27457383763181936</v>
      </c>
      <c r="N156" s="139">
        <v>80.695652173913047</v>
      </c>
      <c r="O156" s="13">
        <v>2.9565217391304355</v>
      </c>
    </row>
    <row r="157" spans="1:15" x14ac:dyDescent="0.25">
      <c r="A157" s="11" t="s">
        <v>330</v>
      </c>
      <c r="B157" s="11" t="s">
        <v>331</v>
      </c>
      <c r="C157" s="12" t="s">
        <v>319</v>
      </c>
      <c r="D157" s="12">
        <v>1</v>
      </c>
      <c r="E157" s="12" t="s">
        <v>223</v>
      </c>
      <c r="F157" s="77">
        <v>88</v>
      </c>
      <c r="G157" s="77">
        <v>91</v>
      </c>
      <c r="H157" s="77">
        <v>98</v>
      </c>
      <c r="I157" s="13">
        <v>6.19</v>
      </c>
      <c r="J157" s="13">
        <v>0.7</v>
      </c>
      <c r="K157" s="13">
        <v>0.28462697924938257</v>
      </c>
      <c r="L157" s="13">
        <v>0.14132476936931879</v>
      </c>
      <c r="M157" s="13">
        <v>0.28264953873863757</v>
      </c>
      <c r="N157" s="139">
        <v>81.739130434782609</v>
      </c>
      <c r="O157" s="13">
        <v>3.0434782608695654</v>
      </c>
    </row>
    <row r="158" spans="1:15" x14ac:dyDescent="0.25">
      <c r="A158" s="11" t="s">
        <v>332</v>
      </c>
      <c r="B158" s="11" t="s">
        <v>333</v>
      </c>
      <c r="C158" s="12" t="s">
        <v>319</v>
      </c>
      <c r="D158" s="12">
        <v>1</v>
      </c>
      <c r="E158" s="12" t="s">
        <v>109</v>
      </c>
      <c r="F158" s="77">
        <v>87</v>
      </c>
      <c r="G158" s="77">
        <v>95</v>
      </c>
      <c r="H158" s="77">
        <v>97</v>
      </c>
      <c r="I158" s="13">
        <v>6.44</v>
      </c>
      <c r="J158" s="13">
        <v>0.72</v>
      </c>
      <c r="K158" s="13">
        <v>0.38557324308461027</v>
      </c>
      <c r="L158" s="13">
        <v>0.14536261992272789</v>
      </c>
      <c r="M158" s="13">
        <v>0.29072523984545579</v>
      </c>
      <c r="N158" s="139">
        <v>82.826086956521749</v>
      </c>
      <c r="O158" s="13">
        <v>3.1304347826086962</v>
      </c>
    </row>
    <row r="159" spans="1:15" x14ac:dyDescent="0.25">
      <c r="A159" s="11" t="s">
        <v>334</v>
      </c>
      <c r="B159" s="11" t="s">
        <v>335</v>
      </c>
      <c r="C159" s="12" t="s">
        <v>319</v>
      </c>
      <c r="D159" s="12">
        <v>1</v>
      </c>
      <c r="E159" s="12" t="s">
        <v>223</v>
      </c>
      <c r="F159" s="77">
        <v>83</v>
      </c>
      <c r="G159" s="77">
        <v>87</v>
      </c>
      <c r="H159" s="77">
        <v>95</v>
      </c>
      <c r="I159" s="13">
        <v>4.96</v>
      </c>
      <c r="J159" s="13">
        <v>0.6</v>
      </c>
      <c r="K159" s="13">
        <v>-0.21202863881993789</v>
      </c>
      <c r="L159" s="13">
        <v>0.12113551660227324</v>
      </c>
      <c r="M159" s="13">
        <v>0.24227103320454649</v>
      </c>
      <c r="N159" s="139">
        <v>76.391304347826093</v>
      </c>
      <c r="O159" s="13">
        <v>2.6086956521739135</v>
      </c>
    </row>
    <row r="160" spans="1:15" x14ac:dyDescent="0.25">
      <c r="A160" s="11" t="s">
        <v>336</v>
      </c>
      <c r="B160" s="11" t="s">
        <v>337</v>
      </c>
      <c r="C160" s="12" t="s">
        <v>319</v>
      </c>
      <c r="D160" s="12">
        <v>1</v>
      </c>
      <c r="E160" s="12" t="s">
        <v>164</v>
      </c>
      <c r="F160" s="77">
        <v>88</v>
      </c>
      <c r="G160" s="77">
        <v>94</v>
      </c>
      <c r="H160" s="77">
        <v>100</v>
      </c>
      <c r="I160" s="13">
        <v>6.82</v>
      </c>
      <c r="J160" s="13">
        <v>0.7</v>
      </c>
      <c r="K160" s="13">
        <v>0.53901156411415629</v>
      </c>
      <c r="L160" s="13">
        <v>0.14132476936931879</v>
      </c>
      <c r="M160" s="13">
        <v>0.28264953873863757</v>
      </c>
      <c r="N160" s="139">
        <v>84.478260869565219</v>
      </c>
      <c r="O160" s="13">
        <v>3.0434782608695654</v>
      </c>
    </row>
    <row r="161" spans="1:15" x14ac:dyDescent="0.25">
      <c r="A161" s="11" t="s">
        <v>338</v>
      </c>
      <c r="B161" s="11" t="s">
        <v>339</v>
      </c>
      <c r="C161" s="12" t="s">
        <v>319</v>
      </c>
      <c r="D161" s="12">
        <v>1</v>
      </c>
      <c r="E161" s="12" t="s">
        <v>58</v>
      </c>
      <c r="F161" s="77">
        <v>89</v>
      </c>
      <c r="G161" s="77">
        <v>93</v>
      </c>
      <c r="H161" s="77">
        <v>94</v>
      </c>
      <c r="I161" s="13">
        <v>6.07</v>
      </c>
      <c r="J161" s="13">
        <v>0.7</v>
      </c>
      <c r="K161" s="13">
        <v>0.23617277260847322</v>
      </c>
      <c r="L161" s="13">
        <v>0.14132476936931879</v>
      </c>
      <c r="M161" s="13">
        <v>0.28264953873863757</v>
      </c>
      <c r="N161" s="139">
        <v>81.217391304347828</v>
      </c>
      <c r="O161" s="13">
        <v>3.0434782608695654</v>
      </c>
    </row>
    <row r="162" spans="1:15" x14ac:dyDescent="0.25">
      <c r="A162" s="11" t="s">
        <v>340</v>
      </c>
      <c r="B162" s="11" t="s">
        <v>341</v>
      </c>
      <c r="C162" s="12" t="s">
        <v>319</v>
      </c>
      <c r="D162" s="12">
        <v>3</v>
      </c>
      <c r="E162" s="12" t="s">
        <v>33</v>
      </c>
      <c r="F162" s="77">
        <v>84</v>
      </c>
      <c r="G162" s="77">
        <v>90</v>
      </c>
      <c r="H162" s="77">
        <v>95</v>
      </c>
      <c r="I162" s="13">
        <v>5.33</v>
      </c>
      <c r="J162" s="13">
        <v>0.6</v>
      </c>
      <c r="K162" s="13">
        <v>-6.2628168343800861E-2</v>
      </c>
      <c r="L162" s="13">
        <v>0.12113551660227324</v>
      </c>
      <c r="M162" s="13">
        <v>0.24227103320454649</v>
      </c>
      <c r="N162" s="139">
        <v>78</v>
      </c>
      <c r="O162" s="13">
        <v>2.6086956521739135</v>
      </c>
    </row>
    <row r="163" spans="1:15" x14ac:dyDescent="0.25">
      <c r="A163" s="11" t="s">
        <v>342</v>
      </c>
      <c r="B163" s="11" t="s">
        <v>343</v>
      </c>
      <c r="C163" s="12" t="s">
        <v>319</v>
      </c>
      <c r="D163" s="12">
        <v>3</v>
      </c>
      <c r="E163" s="12" t="s">
        <v>33</v>
      </c>
      <c r="F163" s="77">
        <v>86</v>
      </c>
      <c r="G163" s="77">
        <v>86</v>
      </c>
      <c r="H163" s="77">
        <v>96</v>
      </c>
      <c r="I163" s="13">
        <v>5.24</v>
      </c>
      <c r="J163" s="13">
        <v>0.6</v>
      </c>
      <c r="K163" s="13">
        <v>-9.8968823324482771E-2</v>
      </c>
      <c r="L163" s="13">
        <v>0.12113551660227324</v>
      </c>
      <c r="M163" s="13">
        <v>0.24227103320454649</v>
      </c>
      <c r="N163" s="139">
        <v>77.608695652173921</v>
      </c>
      <c r="O163" s="13">
        <v>2.6086956521739135</v>
      </c>
    </row>
    <row r="164" spans="1:15" x14ac:dyDescent="0.25">
      <c r="A164" s="11" t="s">
        <v>344</v>
      </c>
      <c r="B164" s="11" t="s">
        <v>345</v>
      </c>
      <c r="C164" s="12" t="s">
        <v>319</v>
      </c>
      <c r="D164" s="12">
        <v>1</v>
      </c>
      <c r="E164" s="12" t="s">
        <v>109</v>
      </c>
      <c r="F164" s="77">
        <v>83</v>
      </c>
      <c r="G164" s="77">
        <v>83</v>
      </c>
      <c r="H164" s="77">
        <v>94</v>
      </c>
      <c r="I164" s="13">
        <v>4.5</v>
      </c>
      <c r="J164" s="13">
        <v>0.6</v>
      </c>
      <c r="K164" s="13">
        <v>-0.39776976427675687</v>
      </c>
      <c r="L164" s="13">
        <v>0.12113551660227324</v>
      </c>
      <c r="M164" s="13">
        <v>0.24227103320454649</v>
      </c>
      <c r="N164" s="139">
        <v>74.391304347826079</v>
      </c>
      <c r="O164" s="13">
        <v>2.6086956521739135</v>
      </c>
    </row>
    <row r="165" spans="1:15" x14ac:dyDescent="0.25">
      <c r="A165" s="11" t="s">
        <v>346</v>
      </c>
      <c r="B165" s="11" t="s">
        <v>347</v>
      </c>
      <c r="C165" s="12" t="s">
        <v>319</v>
      </c>
      <c r="D165" s="12">
        <v>1</v>
      </c>
      <c r="E165" s="12" t="s">
        <v>33</v>
      </c>
      <c r="F165" s="77">
        <v>89</v>
      </c>
      <c r="G165" s="77">
        <v>94</v>
      </c>
      <c r="H165" s="77">
        <v>98</v>
      </c>
      <c r="I165" s="13">
        <v>6.69</v>
      </c>
      <c r="J165" s="13">
        <v>0.7</v>
      </c>
      <c r="K165" s="13">
        <v>0.48651950691983797</v>
      </c>
      <c r="L165" s="13">
        <v>0.14132476936931879</v>
      </c>
      <c r="M165" s="13">
        <v>0.28264953873863757</v>
      </c>
      <c r="N165" s="139">
        <v>83.913043478260875</v>
      </c>
      <c r="O165" s="13">
        <v>3.0434782608695654</v>
      </c>
    </row>
    <row r="166" spans="1:15" x14ac:dyDescent="0.25">
      <c r="A166" s="11" t="s">
        <v>348</v>
      </c>
      <c r="B166" s="11" t="s">
        <v>349</v>
      </c>
      <c r="C166" s="12" t="s">
        <v>319</v>
      </c>
      <c r="D166" s="12">
        <v>1</v>
      </c>
      <c r="E166" s="12" t="s">
        <v>58</v>
      </c>
      <c r="F166" s="77">
        <v>90</v>
      </c>
      <c r="G166" s="77">
        <v>87</v>
      </c>
      <c r="H166" s="77">
        <v>98</v>
      </c>
      <c r="I166" s="13">
        <v>5.95</v>
      </c>
      <c r="J166" s="13">
        <v>0.68</v>
      </c>
      <c r="K166" s="13">
        <v>0.18771856596756389</v>
      </c>
      <c r="L166" s="13">
        <v>0.13728691881590968</v>
      </c>
      <c r="M166" s="13">
        <v>0.27457383763181936</v>
      </c>
      <c r="N166" s="139">
        <v>80.695652173913047</v>
      </c>
      <c r="O166" s="13">
        <v>2.9565217391304355</v>
      </c>
    </row>
    <row r="167" spans="1:15" x14ac:dyDescent="0.25">
      <c r="A167" s="11" t="s">
        <v>350</v>
      </c>
      <c r="B167" s="11" t="s">
        <v>351</v>
      </c>
      <c r="C167" s="12" t="s">
        <v>319</v>
      </c>
      <c r="D167" s="12">
        <v>1</v>
      </c>
      <c r="E167" s="12" t="s">
        <v>109</v>
      </c>
      <c r="F167" s="77">
        <v>95</v>
      </c>
      <c r="G167" s="77">
        <v>94</v>
      </c>
      <c r="H167" s="77">
        <v>97</v>
      </c>
      <c r="I167" s="13">
        <v>7.33</v>
      </c>
      <c r="J167" s="13">
        <v>0.72</v>
      </c>
      <c r="K167" s="13">
        <v>0.7449419423380208</v>
      </c>
      <c r="L167" s="13">
        <v>0.14536261992272789</v>
      </c>
      <c r="M167" s="13">
        <v>0.29072523984545579</v>
      </c>
      <c r="N167" s="139">
        <v>86.695652173913047</v>
      </c>
      <c r="O167" s="13">
        <v>3.1304347826086962</v>
      </c>
    </row>
    <row r="168" spans="1:15" x14ac:dyDescent="0.25">
      <c r="A168" s="11" t="s">
        <v>352</v>
      </c>
      <c r="B168" s="11" t="s">
        <v>353</v>
      </c>
      <c r="C168" s="12" t="s">
        <v>319</v>
      </c>
      <c r="D168" s="12">
        <v>1</v>
      </c>
      <c r="E168" s="12" t="s">
        <v>109</v>
      </c>
      <c r="F168" s="77">
        <v>97</v>
      </c>
      <c r="G168" s="77">
        <v>94</v>
      </c>
      <c r="H168" s="77">
        <v>97</v>
      </c>
      <c r="I168" s="13">
        <v>7.59</v>
      </c>
      <c r="J168" s="13">
        <v>0.72</v>
      </c>
      <c r="K168" s="13">
        <v>0.84992605672665744</v>
      </c>
      <c r="L168" s="13">
        <v>0.14536261992272789</v>
      </c>
      <c r="M168" s="13">
        <v>0.29072523984545579</v>
      </c>
      <c r="N168" s="139">
        <v>87.826086956521735</v>
      </c>
      <c r="O168" s="13">
        <v>3.1304347826086962</v>
      </c>
    </row>
    <row r="169" spans="1:15" x14ac:dyDescent="0.25">
      <c r="A169" s="11" t="s">
        <v>354</v>
      </c>
      <c r="B169" s="11" t="s">
        <v>355</v>
      </c>
      <c r="C169" s="12" t="s">
        <v>319</v>
      </c>
      <c r="D169" s="12">
        <v>1</v>
      </c>
      <c r="E169" s="12" t="s">
        <v>109</v>
      </c>
      <c r="F169" s="77">
        <v>94</v>
      </c>
      <c r="G169" s="77">
        <v>92</v>
      </c>
      <c r="H169" s="77">
        <v>98</v>
      </c>
      <c r="I169" s="13">
        <v>7.07</v>
      </c>
      <c r="J169" s="13">
        <v>0.7</v>
      </c>
      <c r="K169" s="13">
        <v>0.63995782794938405</v>
      </c>
      <c r="L169" s="13">
        <v>0.14132476936931879</v>
      </c>
      <c r="M169" s="13">
        <v>0.28264953873863757</v>
      </c>
      <c r="N169" s="139">
        <v>85.565217391304344</v>
      </c>
      <c r="O169" s="13">
        <v>3.0434782608695654</v>
      </c>
    </row>
    <row r="170" spans="1:15" x14ac:dyDescent="0.25">
      <c r="A170" s="11" t="s">
        <v>356</v>
      </c>
      <c r="B170" s="11" t="s">
        <v>357</v>
      </c>
      <c r="C170" s="12" t="s">
        <v>319</v>
      </c>
      <c r="D170" s="12">
        <v>1</v>
      </c>
      <c r="E170" s="12" t="s">
        <v>103</v>
      </c>
      <c r="F170" s="77">
        <v>88</v>
      </c>
      <c r="G170" s="77">
        <v>89</v>
      </c>
      <c r="H170" s="77">
        <v>98</v>
      </c>
      <c r="I170" s="13">
        <v>5.95</v>
      </c>
      <c r="J170" s="13">
        <v>0.68</v>
      </c>
      <c r="K170" s="13">
        <v>0.18771856596756389</v>
      </c>
      <c r="L170" s="13">
        <v>0.13728691881590968</v>
      </c>
      <c r="M170" s="13">
        <v>0.27457383763181936</v>
      </c>
      <c r="N170" s="139">
        <v>80.695652173913047</v>
      </c>
      <c r="O170" s="13">
        <v>2.9565217391304355</v>
      </c>
    </row>
    <row r="171" spans="1:15" x14ac:dyDescent="0.25">
      <c r="A171" s="11" t="s">
        <v>358</v>
      </c>
      <c r="B171" s="11" t="s">
        <v>359</v>
      </c>
      <c r="C171" s="12" t="s">
        <v>319</v>
      </c>
      <c r="D171" s="12">
        <v>1</v>
      </c>
      <c r="E171" s="12" t="s">
        <v>164</v>
      </c>
      <c r="F171" s="77">
        <v>95</v>
      </c>
      <c r="G171" s="77">
        <v>100</v>
      </c>
      <c r="H171" s="77">
        <v>100</v>
      </c>
      <c r="I171" s="13">
        <v>8.4700000000000006</v>
      </c>
      <c r="J171" s="13">
        <v>0.7</v>
      </c>
      <c r="K171" s="13">
        <v>1.2052569054266593</v>
      </c>
      <c r="L171" s="13">
        <v>0.14132476936931879</v>
      </c>
      <c r="M171" s="13">
        <v>0.28264953873863757</v>
      </c>
      <c r="N171" s="139">
        <v>91.652173913043484</v>
      </c>
      <c r="O171" s="13">
        <v>3.0434782608695654</v>
      </c>
    </row>
    <row r="172" spans="1:15" x14ac:dyDescent="0.25">
      <c r="A172" s="11" t="s">
        <v>360</v>
      </c>
      <c r="B172" s="11" t="s">
        <v>361</v>
      </c>
      <c r="C172" s="12" t="s">
        <v>319</v>
      </c>
      <c r="D172" s="12">
        <v>1</v>
      </c>
      <c r="E172" s="12" t="s">
        <v>109</v>
      </c>
      <c r="F172" s="77">
        <v>94</v>
      </c>
      <c r="G172" s="77">
        <v>94</v>
      </c>
      <c r="H172" s="77">
        <v>98</v>
      </c>
      <c r="I172" s="13">
        <v>7.33</v>
      </c>
      <c r="J172" s="13">
        <v>0.72</v>
      </c>
      <c r="K172" s="13">
        <v>0.7449419423380208</v>
      </c>
      <c r="L172" s="13">
        <v>0.14536261992272789</v>
      </c>
      <c r="M172" s="13">
        <v>0.29072523984545579</v>
      </c>
      <c r="N172" s="139">
        <v>86.695652173913047</v>
      </c>
      <c r="O172" s="13">
        <v>3.1304347826086962</v>
      </c>
    </row>
    <row r="173" spans="1:15" x14ac:dyDescent="0.25">
      <c r="A173" s="11" t="s">
        <v>362</v>
      </c>
      <c r="B173" s="11" t="s">
        <v>363</v>
      </c>
      <c r="C173" s="12" t="s">
        <v>319</v>
      </c>
      <c r="D173" s="12">
        <v>1</v>
      </c>
      <c r="E173" s="12" t="s">
        <v>33</v>
      </c>
      <c r="F173" s="77">
        <v>92</v>
      </c>
      <c r="G173" s="77">
        <v>90</v>
      </c>
      <c r="H173" s="77">
        <v>97</v>
      </c>
      <c r="I173" s="13">
        <v>6.44</v>
      </c>
      <c r="J173" s="13">
        <v>0.72</v>
      </c>
      <c r="K173" s="13">
        <v>0.38557324308461027</v>
      </c>
      <c r="L173" s="13">
        <v>0.14536261992272789</v>
      </c>
      <c r="M173" s="13">
        <v>0.29072523984545579</v>
      </c>
      <c r="N173" s="139">
        <v>82.826086956521749</v>
      </c>
      <c r="O173" s="13">
        <v>3.1304347826086962</v>
      </c>
    </row>
    <row r="174" spans="1:15" x14ac:dyDescent="0.25">
      <c r="A174" s="11" t="s">
        <v>364</v>
      </c>
      <c r="B174" s="11" t="s">
        <v>365</v>
      </c>
      <c r="C174" s="12" t="s">
        <v>319</v>
      </c>
      <c r="D174" s="12">
        <v>3</v>
      </c>
      <c r="E174" s="12" t="s">
        <v>58</v>
      </c>
      <c r="F174" s="77">
        <v>89</v>
      </c>
      <c r="G174" s="77">
        <v>94</v>
      </c>
      <c r="H174" s="77">
        <v>98</v>
      </c>
      <c r="I174" s="13">
        <v>6.69</v>
      </c>
      <c r="J174" s="13">
        <v>0.7</v>
      </c>
      <c r="K174" s="13">
        <v>0.48651950691983797</v>
      </c>
      <c r="L174" s="13">
        <v>0.14132476936931879</v>
      </c>
      <c r="M174" s="13">
        <v>0.28264953873863757</v>
      </c>
      <c r="N174" s="139">
        <v>83.913043478260875</v>
      </c>
      <c r="O174" s="13">
        <v>3.0434782608695654</v>
      </c>
    </row>
    <row r="175" spans="1:15" x14ac:dyDescent="0.25">
      <c r="A175" s="11" t="s">
        <v>366</v>
      </c>
      <c r="B175" s="11" t="s">
        <v>367</v>
      </c>
      <c r="C175" s="12" t="s">
        <v>319</v>
      </c>
      <c r="D175" s="12">
        <v>1</v>
      </c>
      <c r="E175" s="12" t="s">
        <v>58</v>
      </c>
      <c r="F175" s="77">
        <v>87</v>
      </c>
      <c r="G175" s="77">
        <v>93</v>
      </c>
      <c r="H175" s="77">
        <v>95</v>
      </c>
      <c r="I175" s="13">
        <v>5.95</v>
      </c>
      <c r="J175" s="13">
        <v>0.68</v>
      </c>
      <c r="K175" s="13">
        <v>0.18771856596756389</v>
      </c>
      <c r="L175" s="13">
        <v>0.13728691881590968</v>
      </c>
      <c r="M175" s="13">
        <v>0.27457383763181936</v>
      </c>
      <c r="N175" s="139">
        <v>80.695652173913047</v>
      </c>
      <c r="O175" s="13">
        <v>2.9565217391304355</v>
      </c>
    </row>
    <row r="176" spans="1:15" x14ac:dyDescent="0.25">
      <c r="A176" s="11" t="s">
        <v>368</v>
      </c>
      <c r="B176" s="11" t="s">
        <v>369</v>
      </c>
      <c r="C176" s="12" t="s">
        <v>319</v>
      </c>
      <c r="D176" s="12">
        <v>1</v>
      </c>
      <c r="E176" s="12" t="s">
        <v>103</v>
      </c>
      <c r="F176" s="77">
        <v>83</v>
      </c>
      <c r="G176" s="77">
        <v>91</v>
      </c>
      <c r="H176" s="77">
        <v>96</v>
      </c>
      <c r="I176" s="13">
        <v>5.42</v>
      </c>
      <c r="J176" s="13">
        <v>0.62</v>
      </c>
      <c r="K176" s="13">
        <v>-2.6287513363118943E-2</v>
      </c>
      <c r="L176" s="13">
        <v>0.12517336715568236</v>
      </c>
      <c r="M176" s="13">
        <v>0.25034673431136473</v>
      </c>
      <c r="N176" s="139">
        <v>78.391304347826093</v>
      </c>
      <c r="O176" s="13">
        <v>2.6956521739130439</v>
      </c>
    </row>
    <row r="177" spans="1:15" x14ac:dyDescent="0.25">
      <c r="A177" s="11" t="s">
        <v>370</v>
      </c>
      <c r="B177" s="11" t="s">
        <v>371</v>
      </c>
      <c r="C177" s="12" t="s">
        <v>319</v>
      </c>
      <c r="D177" s="12">
        <v>2</v>
      </c>
      <c r="E177" s="12" t="s">
        <v>109</v>
      </c>
      <c r="F177" s="77">
        <v>90</v>
      </c>
      <c r="G177" s="77">
        <v>94</v>
      </c>
      <c r="H177" s="77">
        <v>96</v>
      </c>
      <c r="I177" s="13">
        <v>6.57</v>
      </c>
      <c r="J177" s="13">
        <v>0.72</v>
      </c>
      <c r="K177" s="13">
        <v>0.43806530027892865</v>
      </c>
      <c r="L177" s="13">
        <v>0.14536261992272789</v>
      </c>
      <c r="M177" s="13">
        <v>0.29072523984545579</v>
      </c>
      <c r="N177" s="139">
        <v>83.391304347826079</v>
      </c>
      <c r="O177" s="13">
        <v>3.1304347826086962</v>
      </c>
    </row>
    <row r="178" spans="1:15" x14ac:dyDescent="0.25">
      <c r="A178" s="11" t="s">
        <v>372</v>
      </c>
      <c r="B178" s="11" t="s">
        <v>373</v>
      </c>
      <c r="C178" s="12" t="s">
        <v>319</v>
      </c>
      <c r="D178" s="12">
        <v>1</v>
      </c>
      <c r="E178" s="12" t="s">
        <v>109</v>
      </c>
      <c r="F178" s="77">
        <v>85</v>
      </c>
      <c r="G178" s="77">
        <v>91</v>
      </c>
      <c r="H178" s="77">
        <v>94</v>
      </c>
      <c r="I178" s="13">
        <v>5.42</v>
      </c>
      <c r="J178" s="13">
        <v>0.62</v>
      </c>
      <c r="K178" s="13">
        <v>-2.6287513363118943E-2</v>
      </c>
      <c r="L178" s="13">
        <v>0.12517336715568236</v>
      </c>
      <c r="M178" s="13">
        <v>0.25034673431136473</v>
      </c>
      <c r="N178" s="139">
        <v>78.391304347826093</v>
      </c>
      <c r="O178" s="13">
        <v>2.6956521739130439</v>
      </c>
    </row>
    <row r="179" spans="1:15" x14ac:dyDescent="0.25">
      <c r="A179" s="11" t="s">
        <v>374</v>
      </c>
      <c r="B179" s="11" t="s">
        <v>375</v>
      </c>
      <c r="C179" s="12" t="s">
        <v>319</v>
      </c>
      <c r="D179" s="12">
        <v>1</v>
      </c>
      <c r="E179" s="12" t="s">
        <v>109</v>
      </c>
      <c r="F179" s="77">
        <v>91</v>
      </c>
      <c r="G179" s="77">
        <v>87</v>
      </c>
      <c r="H179" s="77">
        <v>97</v>
      </c>
      <c r="I179" s="13">
        <v>5.95</v>
      </c>
      <c r="J179" s="13">
        <v>0.68</v>
      </c>
      <c r="K179" s="13">
        <v>0.18771856596756389</v>
      </c>
      <c r="L179" s="13">
        <v>0.13728691881590968</v>
      </c>
      <c r="M179" s="13">
        <v>0.27457383763181936</v>
      </c>
      <c r="N179" s="139">
        <v>80.695652173913047</v>
      </c>
      <c r="O179" s="13">
        <v>2.9565217391304355</v>
      </c>
    </row>
    <row r="180" spans="1:15" x14ac:dyDescent="0.25">
      <c r="A180" s="11" t="s">
        <v>376</v>
      </c>
      <c r="B180" s="11" t="s">
        <v>377</v>
      </c>
      <c r="C180" s="12" t="s">
        <v>319</v>
      </c>
      <c r="D180" s="12">
        <v>1</v>
      </c>
      <c r="E180" s="12" t="s">
        <v>109</v>
      </c>
      <c r="F180" s="77">
        <v>89</v>
      </c>
      <c r="G180" s="77">
        <v>91</v>
      </c>
      <c r="H180" s="77">
        <v>97</v>
      </c>
      <c r="I180" s="13">
        <v>6.19</v>
      </c>
      <c r="J180" s="13">
        <v>0.7</v>
      </c>
      <c r="K180" s="13">
        <v>0.28462697924938257</v>
      </c>
      <c r="L180" s="13">
        <v>0.14132476936931879</v>
      </c>
      <c r="M180" s="13">
        <v>0.28264953873863757</v>
      </c>
      <c r="N180" s="139">
        <v>81.739130434782609</v>
      </c>
      <c r="O180" s="13">
        <v>3.0434782608695654</v>
      </c>
    </row>
    <row r="181" spans="1:15" x14ac:dyDescent="0.25">
      <c r="A181" s="11">
        <v>1480</v>
      </c>
      <c r="B181" s="11" t="s">
        <v>378</v>
      </c>
      <c r="C181" s="12">
        <v>14</v>
      </c>
      <c r="D181" s="12">
        <v>5</v>
      </c>
      <c r="E181" s="12" t="s">
        <v>67</v>
      </c>
      <c r="F181" s="77">
        <v>81</v>
      </c>
      <c r="G181" s="77">
        <v>83</v>
      </c>
      <c r="H181" s="77">
        <v>94</v>
      </c>
      <c r="I181" s="13">
        <v>4.32</v>
      </c>
      <c r="J181" s="13">
        <v>0.57999999999999996</v>
      </c>
      <c r="K181" s="13">
        <v>-0.47045107423812071</v>
      </c>
      <c r="L181" s="13">
        <v>0.11709766604886412</v>
      </c>
      <c r="M181" s="13">
        <v>0.23419533209772825</v>
      </c>
      <c r="N181" s="139">
        <v>73.608695652173907</v>
      </c>
      <c r="O181" s="13">
        <v>2.5217391304347827</v>
      </c>
    </row>
    <row r="182" spans="1:15" x14ac:dyDescent="0.25">
      <c r="A182" s="11" t="s">
        <v>379</v>
      </c>
      <c r="B182" s="11" t="s">
        <v>380</v>
      </c>
      <c r="C182" s="12" t="s">
        <v>319</v>
      </c>
      <c r="D182" s="12">
        <v>3</v>
      </c>
      <c r="E182" s="12" t="s">
        <v>33</v>
      </c>
      <c r="F182" s="77">
        <v>85</v>
      </c>
      <c r="G182" s="77">
        <v>86</v>
      </c>
      <c r="H182" s="77">
        <v>96</v>
      </c>
      <c r="I182" s="13">
        <v>5.15</v>
      </c>
      <c r="J182" s="13">
        <v>0.6</v>
      </c>
      <c r="K182" s="13">
        <v>-0.13530947830516468</v>
      </c>
      <c r="L182" s="13">
        <v>0.12113551660227324</v>
      </c>
      <c r="M182" s="13">
        <v>0.24227103320454649</v>
      </c>
      <c r="N182" s="139">
        <v>77.217391304347828</v>
      </c>
      <c r="O182" s="13">
        <v>2.6086956521739135</v>
      </c>
    </row>
    <row r="183" spans="1:15" x14ac:dyDescent="0.25">
      <c r="A183" s="11" t="s">
        <v>381</v>
      </c>
      <c r="B183" s="11" t="s">
        <v>382</v>
      </c>
      <c r="C183" s="12" t="s">
        <v>319</v>
      </c>
      <c r="D183" s="12">
        <v>3</v>
      </c>
      <c r="E183" s="12" t="s">
        <v>33</v>
      </c>
      <c r="F183" s="77">
        <v>84</v>
      </c>
      <c r="G183" s="77">
        <v>90</v>
      </c>
      <c r="H183" s="77">
        <v>97</v>
      </c>
      <c r="I183" s="13">
        <v>5.52</v>
      </c>
      <c r="J183" s="13">
        <v>0.62</v>
      </c>
      <c r="K183" s="13">
        <v>1.4090992170971995E-2</v>
      </c>
      <c r="L183" s="13">
        <v>0.12517336715568236</v>
      </c>
      <c r="M183" s="13">
        <v>0.25034673431136473</v>
      </c>
      <c r="N183" s="139">
        <v>78.826086956521735</v>
      </c>
      <c r="O183" s="13">
        <v>2.6956521739130439</v>
      </c>
    </row>
    <row r="184" spans="1:15" x14ac:dyDescent="0.25">
      <c r="A184" s="11" t="s">
        <v>383</v>
      </c>
      <c r="B184" s="11" t="s">
        <v>384</v>
      </c>
      <c r="C184" s="12" t="s">
        <v>319</v>
      </c>
      <c r="D184" s="12">
        <v>1</v>
      </c>
      <c r="E184" s="12" t="s">
        <v>103</v>
      </c>
      <c r="F184" s="77">
        <v>88</v>
      </c>
      <c r="G184" s="77">
        <v>90</v>
      </c>
      <c r="H184" s="77">
        <v>97</v>
      </c>
      <c r="I184" s="13">
        <v>5.95</v>
      </c>
      <c r="J184" s="13">
        <v>0.68</v>
      </c>
      <c r="K184" s="13">
        <v>0.18771856596756389</v>
      </c>
      <c r="L184" s="13">
        <v>0.13728691881590968</v>
      </c>
      <c r="M184" s="13">
        <v>0.27457383763181936</v>
      </c>
      <c r="N184" s="139">
        <v>80.695652173913047</v>
      </c>
      <c r="O184" s="13">
        <v>2.9565217391304355</v>
      </c>
    </row>
    <row r="185" spans="1:15" x14ac:dyDescent="0.25">
      <c r="A185" s="11" t="s">
        <v>385</v>
      </c>
      <c r="B185" s="11" t="s">
        <v>386</v>
      </c>
      <c r="C185" s="12" t="s">
        <v>319</v>
      </c>
      <c r="D185" s="12">
        <v>3</v>
      </c>
      <c r="E185" s="12" t="s">
        <v>103</v>
      </c>
      <c r="F185" s="77">
        <v>82</v>
      </c>
      <c r="G185" s="77">
        <v>86</v>
      </c>
      <c r="H185" s="77">
        <v>95</v>
      </c>
      <c r="I185" s="13">
        <v>4.7699999999999996</v>
      </c>
      <c r="J185" s="13">
        <v>0.62</v>
      </c>
      <c r="K185" s="13">
        <v>-0.28874779933471112</v>
      </c>
      <c r="L185" s="13">
        <v>0.12517336715568236</v>
      </c>
      <c r="M185" s="13">
        <v>0.25034673431136473</v>
      </c>
      <c r="N185" s="139">
        <v>75.565217391304344</v>
      </c>
      <c r="O185" s="13">
        <v>2.6956521739130439</v>
      </c>
    </row>
    <row r="186" spans="1:15" x14ac:dyDescent="0.25">
      <c r="A186" s="11" t="s">
        <v>387</v>
      </c>
      <c r="B186" s="11" t="s">
        <v>388</v>
      </c>
      <c r="C186" s="12" t="s">
        <v>319</v>
      </c>
      <c r="D186" s="12">
        <v>1</v>
      </c>
      <c r="E186" s="12" t="s">
        <v>223</v>
      </c>
      <c r="F186" s="77">
        <v>89</v>
      </c>
      <c r="G186" s="77">
        <v>89</v>
      </c>
      <c r="H186" s="77">
        <v>96</v>
      </c>
      <c r="I186" s="13">
        <v>5.83</v>
      </c>
      <c r="J186" s="13">
        <v>0.66</v>
      </c>
      <c r="K186" s="13">
        <v>0.13926435932665454</v>
      </c>
      <c r="L186" s="13">
        <v>0.13324906826250058</v>
      </c>
      <c r="M186" s="13">
        <v>0.26649813652500115</v>
      </c>
      <c r="N186" s="139">
        <v>80.173913043478265</v>
      </c>
      <c r="O186" s="13">
        <v>2.8695652173913047</v>
      </c>
    </row>
    <row r="187" spans="1:15" x14ac:dyDescent="0.25">
      <c r="A187" s="11" t="s">
        <v>389</v>
      </c>
      <c r="B187" s="11" t="s">
        <v>390</v>
      </c>
      <c r="C187" s="12" t="s">
        <v>319</v>
      </c>
      <c r="D187" s="12">
        <v>3</v>
      </c>
      <c r="E187" s="12" t="s">
        <v>58</v>
      </c>
      <c r="F187" s="77">
        <v>85</v>
      </c>
      <c r="G187" s="77">
        <v>87</v>
      </c>
      <c r="H187" s="77">
        <v>97</v>
      </c>
      <c r="I187" s="13">
        <v>5.33</v>
      </c>
      <c r="J187" s="13">
        <v>0.6</v>
      </c>
      <c r="K187" s="13">
        <v>-6.2628168343800861E-2</v>
      </c>
      <c r="L187" s="13">
        <v>0.12113551660227324</v>
      </c>
      <c r="M187" s="13">
        <v>0.24227103320454649</v>
      </c>
      <c r="N187" s="139">
        <v>78</v>
      </c>
      <c r="O187" s="13">
        <v>2.6086956521739135</v>
      </c>
    </row>
    <row r="188" spans="1:15" x14ac:dyDescent="0.25">
      <c r="A188" s="11" t="s">
        <v>391</v>
      </c>
      <c r="B188" s="11" t="s">
        <v>392</v>
      </c>
      <c r="C188" s="12" t="s">
        <v>319</v>
      </c>
      <c r="D188" s="12">
        <v>3</v>
      </c>
      <c r="E188" s="12" t="s">
        <v>70</v>
      </c>
      <c r="F188" s="77">
        <v>84</v>
      </c>
      <c r="G188" s="77">
        <v>85</v>
      </c>
      <c r="H188" s="77">
        <v>94</v>
      </c>
      <c r="I188" s="13">
        <v>4.7699999999999996</v>
      </c>
      <c r="J188" s="13">
        <v>0.62</v>
      </c>
      <c r="K188" s="13">
        <v>-0.28874779933471112</v>
      </c>
      <c r="L188" s="13">
        <v>0.12517336715568236</v>
      </c>
      <c r="M188" s="13">
        <v>0.25034673431136473</v>
      </c>
      <c r="N188" s="139">
        <v>75.565217391304344</v>
      </c>
      <c r="O188" s="13">
        <v>2.6956521739130439</v>
      </c>
    </row>
    <row r="189" spans="1:15" x14ac:dyDescent="0.25">
      <c r="A189" s="11" t="s">
        <v>393</v>
      </c>
      <c r="B189" s="11" t="s">
        <v>394</v>
      </c>
      <c r="C189" s="12" t="s">
        <v>319</v>
      </c>
      <c r="D189" s="12">
        <v>3</v>
      </c>
      <c r="E189" s="12" t="s">
        <v>33</v>
      </c>
      <c r="F189" s="77">
        <v>90</v>
      </c>
      <c r="G189" s="77">
        <v>96</v>
      </c>
      <c r="H189" s="77">
        <v>98</v>
      </c>
      <c r="I189" s="13">
        <v>7.07</v>
      </c>
      <c r="J189" s="13">
        <v>0.7</v>
      </c>
      <c r="K189" s="13">
        <v>0.63995782794938405</v>
      </c>
      <c r="L189" s="13">
        <v>0.14132476936931879</v>
      </c>
      <c r="M189" s="13">
        <v>0.28264953873863757</v>
      </c>
      <c r="N189" s="139">
        <v>85.565217391304344</v>
      </c>
      <c r="O189" s="13">
        <v>3.0434782608695654</v>
      </c>
    </row>
    <row r="190" spans="1:15" x14ac:dyDescent="0.25">
      <c r="A190" s="11" t="s">
        <v>395</v>
      </c>
      <c r="B190" s="11" t="s">
        <v>396</v>
      </c>
      <c r="C190" s="12" t="s">
        <v>319</v>
      </c>
      <c r="D190" s="12">
        <v>4</v>
      </c>
      <c r="E190" s="12" t="s">
        <v>70</v>
      </c>
      <c r="F190" s="77">
        <v>83</v>
      </c>
      <c r="G190" s="77">
        <v>86</v>
      </c>
      <c r="H190" s="77">
        <v>94</v>
      </c>
      <c r="I190" s="13">
        <v>4.7699999999999996</v>
      </c>
      <c r="J190" s="13">
        <v>0.62</v>
      </c>
      <c r="K190" s="13">
        <v>-0.28874779933471112</v>
      </c>
      <c r="L190" s="13">
        <v>0.12517336715568236</v>
      </c>
      <c r="M190" s="13">
        <v>0.25034673431136473</v>
      </c>
      <c r="N190" s="139">
        <v>75.565217391304344</v>
      </c>
      <c r="O190" s="13">
        <v>2.6956521739130439</v>
      </c>
    </row>
    <row r="191" spans="1:15" x14ac:dyDescent="0.25">
      <c r="A191" s="11" t="s">
        <v>397</v>
      </c>
      <c r="B191" s="11" t="s">
        <v>398</v>
      </c>
      <c r="C191" s="12" t="s">
        <v>319</v>
      </c>
      <c r="D191" s="12">
        <v>2</v>
      </c>
      <c r="E191" s="12" t="s">
        <v>103</v>
      </c>
      <c r="F191" s="77">
        <v>90</v>
      </c>
      <c r="G191" s="77">
        <v>93</v>
      </c>
      <c r="H191" s="77">
        <v>99</v>
      </c>
      <c r="I191" s="13">
        <v>6.82</v>
      </c>
      <c r="J191" s="13">
        <v>0.7</v>
      </c>
      <c r="K191" s="13">
        <v>0.53901156411415629</v>
      </c>
      <c r="L191" s="13">
        <v>0.14132476936931879</v>
      </c>
      <c r="M191" s="13">
        <v>0.28264953873863757</v>
      </c>
      <c r="N191" s="139">
        <v>84.478260869565219</v>
      </c>
      <c r="O191" s="13">
        <v>3.0434782608695654</v>
      </c>
    </row>
    <row r="192" spans="1:15" x14ac:dyDescent="0.25">
      <c r="A192" s="11" t="s">
        <v>399</v>
      </c>
      <c r="B192" s="11" t="s">
        <v>400</v>
      </c>
      <c r="C192" s="12" t="s">
        <v>319</v>
      </c>
      <c r="D192" s="12">
        <v>1</v>
      </c>
      <c r="E192" s="12" t="s">
        <v>164</v>
      </c>
      <c r="F192" s="77">
        <v>87</v>
      </c>
      <c r="G192" s="77">
        <v>94</v>
      </c>
      <c r="H192" s="77">
        <v>97</v>
      </c>
      <c r="I192" s="13">
        <v>6.32</v>
      </c>
      <c r="J192" s="13">
        <v>0.72</v>
      </c>
      <c r="K192" s="13">
        <v>0.33711903644370095</v>
      </c>
      <c r="L192" s="13">
        <v>0.14536261992272789</v>
      </c>
      <c r="M192" s="13">
        <v>0.29072523984545579</v>
      </c>
      <c r="N192" s="139">
        <v>82.304347826086953</v>
      </c>
      <c r="O192" s="13">
        <v>3.1304347826086962</v>
      </c>
    </row>
    <row r="193" spans="1:15" x14ac:dyDescent="0.25">
      <c r="A193" s="11" t="s">
        <v>401</v>
      </c>
      <c r="B193" s="11" t="s">
        <v>402</v>
      </c>
      <c r="C193" s="12" t="s">
        <v>319</v>
      </c>
      <c r="D193" s="12">
        <v>2</v>
      </c>
      <c r="E193" s="12" t="s">
        <v>83</v>
      </c>
      <c r="F193" s="77">
        <v>89</v>
      </c>
      <c r="G193" s="77">
        <v>92</v>
      </c>
      <c r="H193" s="77">
        <v>97</v>
      </c>
      <c r="I193" s="13">
        <v>6.32</v>
      </c>
      <c r="J193" s="13">
        <v>0.72</v>
      </c>
      <c r="K193" s="13">
        <v>0.33711903644370095</v>
      </c>
      <c r="L193" s="13">
        <v>0.14536261992272789</v>
      </c>
      <c r="M193" s="13">
        <v>0.29072523984545579</v>
      </c>
      <c r="N193" s="139">
        <v>82.304347826086953</v>
      </c>
      <c r="O193" s="13">
        <v>3.1304347826086962</v>
      </c>
    </row>
    <row r="194" spans="1:15" x14ac:dyDescent="0.25">
      <c r="A194" s="11" t="s">
        <v>403</v>
      </c>
      <c r="B194" s="11" t="s">
        <v>404</v>
      </c>
      <c r="C194" s="12" t="s">
        <v>319</v>
      </c>
      <c r="D194" s="12">
        <v>3</v>
      </c>
      <c r="E194" s="12" t="s">
        <v>83</v>
      </c>
      <c r="F194" s="77">
        <v>92</v>
      </c>
      <c r="G194" s="77">
        <v>93</v>
      </c>
      <c r="H194" s="77">
        <v>97</v>
      </c>
      <c r="I194" s="13">
        <v>6.82</v>
      </c>
      <c r="J194" s="13">
        <v>0.7</v>
      </c>
      <c r="K194" s="13">
        <v>0.53901156411415629</v>
      </c>
      <c r="L194" s="13">
        <v>0.14132476936931879</v>
      </c>
      <c r="M194" s="13">
        <v>0.28264953873863757</v>
      </c>
      <c r="N194" s="139">
        <v>84.478260869565219</v>
      </c>
      <c r="O194" s="13">
        <v>3.0434782608695654</v>
      </c>
    </row>
    <row r="195" spans="1:15" x14ac:dyDescent="0.25">
      <c r="A195" s="11" t="s">
        <v>405</v>
      </c>
      <c r="B195" s="11" t="s">
        <v>406</v>
      </c>
      <c r="C195" s="12" t="s">
        <v>319</v>
      </c>
      <c r="D195" s="12">
        <v>2</v>
      </c>
      <c r="E195" s="12" t="s">
        <v>109</v>
      </c>
      <c r="F195" s="77">
        <v>86</v>
      </c>
      <c r="G195" s="77">
        <v>91</v>
      </c>
      <c r="H195" s="77">
        <v>98</v>
      </c>
      <c r="I195" s="13">
        <v>5.95</v>
      </c>
      <c r="J195" s="13">
        <v>0.68</v>
      </c>
      <c r="K195" s="13">
        <v>0.18771856596756389</v>
      </c>
      <c r="L195" s="13">
        <v>0.13728691881590968</v>
      </c>
      <c r="M195" s="13">
        <v>0.27457383763181936</v>
      </c>
      <c r="N195" s="139">
        <v>80.695652173913047</v>
      </c>
      <c r="O195" s="13">
        <v>2.9565217391304355</v>
      </c>
    </row>
    <row r="196" spans="1:15" x14ac:dyDescent="0.25">
      <c r="A196" s="11" t="s">
        <v>407</v>
      </c>
      <c r="B196" s="11" t="s">
        <v>408</v>
      </c>
      <c r="C196" s="12" t="s">
        <v>319</v>
      </c>
      <c r="D196" s="12">
        <v>3</v>
      </c>
      <c r="E196" s="12" t="s">
        <v>83</v>
      </c>
      <c r="F196" s="77">
        <v>89</v>
      </c>
      <c r="G196" s="77">
        <v>91</v>
      </c>
      <c r="H196" s="77">
        <v>97</v>
      </c>
      <c r="I196" s="13">
        <v>6.19</v>
      </c>
      <c r="J196" s="13">
        <v>0.7</v>
      </c>
      <c r="K196" s="13">
        <v>0.28462697924938257</v>
      </c>
      <c r="L196" s="13">
        <v>0.14132476936931879</v>
      </c>
      <c r="M196" s="13">
        <v>0.28264953873863757</v>
      </c>
      <c r="N196" s="139">
        <v>81.739130434782609</v>
      </c>
      <c r="O196" s="13">
        <v>3.0434782608695654</v>
      </c>
    </row>
    <row r="197" spans="1:15" x14ac:dyDescent="0.25">
      <c r="A197" s="11" t="s">
        <v>409</v>
      </c>
      <c r="B197" s="11" t="s">
        <v>410</v>
      </c>
      <c r="C197" s="12" t="s">
        <v>319</v>
      </c>
      <c r="D197" s="12">
        <v>1</v>
      </c>
      <c r="E197" s="12" t="s">
        <v>109</v>
      </c>
      <c r="F197" s="77">
        <v>91</v>
      </c>
      <c r="G197" s="77">
        <v>91</v>
      </c>
      <c r="H197" s="77">
        <v>96</v>
      </c>
      <c r="I197" s="13">
        <v>6.32</v>
      </c>
      <c r="J197" s="13">
        <v>0.72</v>
      </c>
      <c r="K197" s="13">
        <v>0.33711903644370095</v>
      </c>
      <c r="L197" s="13">
        <v>0.14536261992272789</v>
      </c>
      <c r="M197" s="13">
        <v>0.29072523984545579</v>
      </c>
      <c r="N197" s="139">
        <v>82.304347826086953</v>
      </c>
      <c r="O197" s="13">
        <v>3.1304347826086962</v>
      </c>
    </row>
    <row r="198" spans="1:15" x14ac:dyDescent="0.25">
      <c r="A198" s="11" t="s">
        <v>411</v>
      </c>
      <c r="B198" s="11" t="s">
        <v>412</v>
      </c>
      <c r="C198" s="12" t="s">
        <v>319</v>
      </c>
      <c r="D198" s="12">
        <v>1</v>
      </c>
      <c r="E198" s="12" t="s">
        <v>109</v>
      </c>
      <c r="F198" s="77">
        <v>86</v>
      </c>
      <c r="G198" s="77">
        <v>85</v>
      </c>
      <c r="H198" s="77">
        <v>93</v>
      </c>
      <c r="I198" s="13">
        <v>4.87</v>
      </c>
      <c r="J198" s="13">
        <v>0.62</v>
      </c>
      <c r="K198" s="13">
        <v>-0.24836929380061981</v>
      </c>
      <c r="L198" s="13">
        <v>0.12517336715568236</v>
      </c>
      <c r="M198" s="13">
        <v>0.25034673431136473</v>
      </c>
      <c r="N198" s="139">
        <v>76</v>
      </c>
      <c r="O198" s="13">
        <v>2.6956521739130439</v>
      </c>
    </row>
    <row r="199" spans="1:15" x14ac:dyDescent="0.25">
      <c r="A199" s="11" t="s">
        <v>413</v>
      </c>
      <c r="B199" s="11" t="s">
        <v>414</v>
      </c>
      <c r="C199" s="12" t="s">
        <v>319</v>
      </c>
      <c r="D199" s="12">
        <v>3</v>
      </c>
      <c r="E199" s="12" t="s">
        <v>83</v>
      </c>
      <c r="F199" s="77">
        <v>87</v>
      </c>
      <c r="G199" s="77">
        <v>91</v>
      </c>
      <c r="H199" s="77">
        <v>95</v>
      </c>
      <c r="I199" s="13">
        <v>5.72</v>
      </c>
      <c r="J199" s="13">
        <v>0.66</v>
      </c>
      <c r="K199" s="13">
        <v>9.4848003239154224E-2</v>
      </c>
      <c r="L199" s="13">
        <v>0.13324906826250058</v>
      </c>
      <c r="M199" s="13">
        <v>0.26649813652500115</v>
      </c>
      <c r="N199" s="139">
        <v>79.695652173913047</v>
      </c>
      <c r="O199" s="13">
        <v>2.8695652173913047</v>
      </c>
    </row>
    <row r="200" spans="1:15" x14ac:dyDescent="0.25">
      <c r="A200" s="11" t="s">
        <v>415</v>
      </c>
      <c r="B200" s="11" t="s">
        <v>416</v>
      </c>
      <c r="C200" s="12" t="s">
        <v>417</v>
      </c>
      <c r="D200" s="12">
        <v>1</v>
      </c>
      <c r="E200" s="12" t="s">
        <v>58</v>
      </c>
      <c r="F200" s="77">
        <v>91</v>
      </c>
      <c r="G200" s="77">
        <v>92</v>
      </c>
      <c r="H200" s="77">
        <v>98</v>
      </c>
      <c r="I200" s="13">
        <v>6.69</v>
      </c>
      <c r="J200" s="13">
        <v>0.7</v>
      </c>
      <c r="K200" s="13">
        <v>0.48651950691983797</v>
      </c>
      <c r="L200" s="13">
        <v>0.14132476936931879</v>
      </c>
      <c r="M200" s="13">
        <v>0.28264953873863757</v>
      </c>
      <c r="N200" s="139">
        <v>83.913043478260875</v>
      </c>
      <c r="O200" s="13">
        <v>3.0434782608695654</v>
      </c>
    </row>
    <row r="201" spans="1:15" x14ac:dyDescent="0.25">
      <c r="A201" s="11" t="s">
        <v>418</v>
      </c>
      <c r="B201" s="11" t="s">
        <v>419</v>
      </c>
      <c r="C201" s="12" t="s">
        <v>417</v>
      </c>
      <c r="D201" s="12">
        <v>1</v>
      </c>
      <c r="E201" s="12" t="s">
        <v>223</v>
      </c>
      <c r="F201" s="77">
        <v>93</v>
      </c>
      <c r="G201" s="77">
        <v>97</v>
      </c>
      <c r="H201" s="77">
        <v>92</v>
      </c>
      <c r="I201" s="13">
        <v>6.82</v>
      </c>
      <c r="J201" s="13">
        <v>0.7</v>
      </c>
      <c r="K201" s="13">
        <v>0.53901156411415629</v>
      </c>
      <c r="L201" s="13">
        <v>0.14132476936931879</v>
      </c>
      <c r="M201" s="13">
        <v>0.28264953873863757</v>
      </c>
      <c r="N201" s="139">
        <v>84.478260869565219</v>
      </c>
      <c r="O201" s="13">
        <v>3.0434782608695654</v>
      </c>
    </row>
    <row r="202" spans="1:15" x14ac:dyDescent="0.25">
      <c r="A202" s="11" t="s">
        <v>420</v>
      </c>
      <c r="B202" s="11" t="s">
        <v>421</v>
      </c>
      <c r="C202" s="12" t="s">
        <v>417</v>
      </c>
      <c r="D202" s="12">
        <v>1</v>
      </c>
      <c r="E202" s="12" t="s">
        <v>164</v>
      </c>
      <c r="F202" s="77">
        <v>90</v>
      </c>
      <c r="G202" s="77">
        <v>98</v>
      </c>
      <c r="H202" s="77">
        <v>99</v>
      </c>
      <c r="I202" s="13">
        <v>7.46</v>
      </c>
      <c r="J202" s="13">
        <v>0.72</v>
      </c>
      <c r="K202" s="13">
        <v>0.79743399953233918</v>
      </c>
      <c r="L202" s="13">
        <v>0.14536261992272789</v>
      </c>
      <c r="M202" s="13">
        <v>0.29072523984545579</v>
      </c>
      <c r="N202" s="139">
        <v>87.260869565217391</v>
      </c>
      <c r="O202" s="13">
        <v>3.1304347826086962</v>
      </c>
    </row>
    <row r="203" spans="1:15" x14ac:dyDescent="0.25">
      <c r="A203" s="11" t="s">
        <v>422</v>
      </c>
      <c r="B203" s="11" t="s">
        <v>423</v>
      </c>
      <c r="C203" s="12" t="s">
        <v>417</v>
      </c>
      <c r="D203" s="12">
        <v>1</v>
      </c>
      <c r="E203" s="12" t="s">
        <v>109</v>
      </c>
      <c r="F203" s="77">
        <v>91</v>
      </c>
      <c r="G203" s="77">
        <v>91</v>
      </c>
      <c r="H203" s="77">
        <v>98</v>
      </c>
      <c r="I203" s="13">
        <v>6.57</v>
      </c>
      <c r="J203" s="13">
        <v>0.72</v>
      </c>
      <c r="K203" s="13">
        <v>0.43806530027892865</v>
      </c>
      <c r="L203" s="13">
        <v>0.14536261992272789</v>
      </c>
      <c r="M203" s="13">
        <v>0.29072523984545579</v>
      </c>
      <c r="N203" s="139">
        <v>83.391304347826079</v>
      </c>
      <c r="O203" s="13">
        <v>3.1304347826086962</v>
      </c>
    </row>
    <row r="204" spans="1:15" x14ac:dyDescent="0.25">
      <c r="A204" s="11" t="s">
        <v>424</v>
      </c>
      <c r="B204" s="11" t="s">
        <v>425</v>
      </c>
      <c r="C204" s="12" t="s">
        <v>417</v>
      </c>
      <c r="D204" s="12">
        <v>2</v>
      </c>
      <c r="E204" s="12" t="s">
        <v>58</v>
      </c>
      <c r="F204" s="77">
        <v>94</v>
      </c>
      <c r="G204" s="77">
        <v>93</v>
      </c>
      <c r="H204" s="77">
        <v>100</v>
      </c>
      <c r="I204" s="13">
        <v>7.46</v>
      </c>
      <c r="J204" s="13">
        <v>0.72</v>
      </c>
      <c r="K204" s="13">
        <v>0.79743399953233918</v>
      </c>
      <c r="L204" s="13">
        <v>0.14536261992272789</v>
      </c>
      <c r="M204" s="13">
        <v>0.29072523984545579</v>
      </c>
      <c r="N204" s="139">
        <v>87.260869565217391</v>
      </c>
      <c r="O204" s="13">
        <v>3.1304347826086962</v>
      </c>
    </row>
    <row r="205" spans="1:15" x14ac:dyDescent="0.25">
      <c r="A205" s="11" t="s">
        <v>426</v>
      </c>
      <c r="B205" s="11" t="s">
        <v>427</v>
      </c>
      <c r="C205" s="12" t="s">
        <v>417</v>
      </c>
      <c r="D205" s="12">
        <v>1</v>
      </c>
      <c r="E205" s="12" t="s">
        <v>103</v>
      </c>
      <c r="F205" s="77">
        <v>93</v>
      </c>
      <c r="G205" s="77">
        <v>97</v>
      </c>
      <c r="H205" s="77">
        <v>100</v>
      </c>
      <c r="I205" s="13">
        <v>7.85</v>
      </c>
      <c r="J205" s="13">
        <v>0.72</v>
      </c>
      <c r="K205" s="13">
        <v>0.95491017111529419</v>
      </c>
      <c r="L205" s="13">
        <v>0.14536261992272789</v>
      </c>
      <c r="M205" s="13">
        <v>0.29072523984545579</v>
      </c>
      <c r="N205" s="139">
        <v>88.956521739130437</v>
      </c>
      <c r="O205" s="13">
        <v>3.1304347826086962</v>
      </c>
    </row>
    <row r="206" spans="1:15" x14ac:dyDescent="0.25">
      <c r="A206" s="11" t="s">
        <v>428</v>
      </c>
      <c r="B206" s="11" t="s">
        <v>429</v>
      </c>
      <c r="C206" s="12" t="s">
        <v>417</v>
      </c>
      <c r="D206" s="12">
        <v>1</v>
      </c>
      <c r="E206" s="12" t="s">
        <v>58</v>
      </c>
      <c r="F206" s="77">
        <v>92</v>
      </c>
      <c r="G206" s="77">
        <v>93</v>
      </c>
      <c r="H206" s="77">
        <v>98</v>
      </c>
      <c r="I206" s="13">
        <v>6.94</v>
      </c>
      <c r="J206" s="13">
        <v>0.7</v>
      </c>
      <c r="K206" s="13">
        <v>0.58746577075506567</v>
      </c>
      <c r="L206" s="13">
        <v>0.14132476936931879</v>
      </c>
      <c r="M206" s="13">
        <v>0.28264953873863757</v>
      </c>
      <c r="N206" s="139">
        <v>85.000000000000014</v>
      </c>
      <c r="O206" s="13">
        <v>3.0434782608695654</v>
      </c>
    </row>
    <row r="207" spans="1:15" x14ac:dyDescent="0.25">
      <c r="A207" s="11" t="s">
        <v>430</v>
      </c>
      <c r="B207" s="11" t="s">
        <v>431</v>
      </c>
      <c r="C207" s="12" t="s">
        <v>417</v>
      </c>
      <c r="D207" s="12">
        <v>1</v>
      </c>
      <c r="E207" s="12" t="s">
        <v>58</v>
      </c>
      <c r="F207" s="77">
        <v>85</v>
      </c>
      <c r="G207" s="77">
        <v>91</v>
      </c>
      <c r="H207" s="77">
        <v>95</v>
      </c>
      <c r="I207" s="13">
        <v>5.52</v>
      </c>
      <c r="J207" s="13">
        <v>0.62</v>
      </c>
      <c r="K207" s="13">
        <v>1.4090992170971995E-2</v>
      </c>
      <c r="L207" s="13">
        <v>0.12517336715568236</v>
      </c>
      <c r="M207" s="13">
        <v>0.25034673431136473</v>
      </c>
      <c r="N207" s="139">
        <v>78.826086956521735</v>
      </c>
      <c r="O207" s="13">
        <v>2.6956521739130439</v>
      </c>
    </row>
    <row r="208" spans="1:15" x14ac:dyDescent="0.25">
      <c r="A208" s="11" t="s">
        <v>432</v>
      </c>
      <c r="B208" s="11" t="s">
        <v>433</v>
      </c>
      <c r="C208" s="12" t="s">
        <v>417</v>
      </c>
      <c r="D208" s="12">
        <v>1</v>
      </c>
      <c r="E208" s="12" t="s">
        <v>164</v>
      </c>
      <c r="F208" s="77">
        <v>90</v>
      </c>
      <c r="G208" s="77">
        <v>95</v>
      </c>
      <c r="H208" s="77">
        <v>97</v>
      </c>
      <c r="I208" s="13">
        <v>6.82</v>
      </c>
      <c r="J208" s="13">
        <v>0.7</v>
      </c>
      <c r="K208" s="13">
        <v>0.53901156411415629</v>
      </c>
      <c r="L208" s="13">
        <v>0.14132476936931879</v>
      </c>
      <c r="M208" s="13">
        <v>0.28264953873863757</v>
      </c>
      <c r="N208" s="139">
        <v>84.478260869565219</v>
      </c>
      <c r="O208" s="13">
        <v>3.0434782608695654</v>
      </c>
    </row>
    <row r="209" spans="1:15" x14ac:dyDescent="0.25">
      <c r="A209" s="11" t="s">
        <v>434</v>
      </c>
      <c r="B209" s="11" t="s">
        <v>435</v>
      </c>
      <c r="C209" s="12" t="s">
        <v>417</v>
      </c>
      <c r="D209" s="12">
        <v>1</v>
      </c>
      <c r="E209" s="12" t="s">
        <v>164</v>
      </c>
      <c r="F209" s="77">
        <v>96</v>
      </c>
      <c r="G209" s="77">
        <v>95</v>
      </c>
      <c r="H209" s="77">
        <v>98</v>
      </c>
      <c r="I209" s="13">
        <v>7.72</v>
      </c>
      <c r="J209" s="13">
        <v>0.72</v>
      </c>
      <c r="K209" s="13">
        <v>0.90241811392097582</v>
      </c>
      <c r="L209" s="13">
        <v>0.14536261992272789</v>
      </c>
      <c r="M209" s="13">
        <v>0.29072523984545579</v>
      </c>
      <c r="N209" s="139">
        <v>88.391304347826079</v>
      </c>
      <c r="O209" s="13">
        <v>3.1304347826086962</v>
      </c>
    </row>
    <row r="210" spans="1:15" x14ac:dyDescent="0.25">
      <c r="A210" s="11" t="s">
        <v>436</v>
      </c>
      <c r="B210" s="11" t="s">
        <v>437</v>
      </c>
      <c r="C210" s="12" t="s">
        <v>417</v>
      </c>
      <c r="D210" s="12">
        <v>4</v>
      </c>
      <c r="E210" s="12" t="s">
        <v>70</v>
      </c>
      <c r="F210" s="77">
        <v>81</v>
      </c>
      <c r="G210" s="77">
        <v>85</v>
      </c>
      <c r="H210" s="77">
        <v>95</v>
      </c>
      <c r="I210" s="13">
        <v>4.59</v>
      </c>
      <c r="J210" s="13">
        <v>0.6</v>
      </c>
      <c r="K210" s="13">
        <v>-0.36142910929607497</v>
      </c>
      <c r="L210" s="13">
        <v>0.12113551660227324</v>
      </c>
      <c r="M210" s="13">
        <v>0.24227103320454649</v>
      </c>
      <c r="N210" s="139">
        <v>74.782608695652172</v>
      </c>
      <c r="O210" s="13">
        <v>2.6086956521739135</v>
      </c>
    </row>
    <row r="211" spans="1:15" x14ac:dyDescent="0.25">
      <c r="A211" s="11" t="s">
        <v>438</v>
      </c>
      <c r="B211" s="11" t="s">
        <v>439</v>
      </c>
      <c r="C211" s="12" t="s">
        <v>417</v>
      </c>
      <c r="D211" s="12">
        <v>2</v>
      </c>
      <c r="E211" s="12" t="s">
        <v>103</v>
      </c>
      <c r="F211" s="77">
        <v>87</v>
      </c>
      <c r="G211" s="77">
        <v>91</v>
      </c>
      <c r="H211" s="77">
        <v>95</v>
      </c>
      <c r="I211" s="13">
        <v>5.72</v>
      </c>
      <c r="J211" s="13">
        <v>0.66</v>
      </c>
      <c r="K211" s="13">
        <v>9.4848003239154224E-2</v>
      </c>
      <c r="L211" s="13">
        <v>0.13324906826250058</v>
      </c>
      <c r="M211" s="13">
        <v>0.26649813652500115</v>
      </c>
      <c r="N211" s="139">
        <v>79.695652173913047</v>
      </c>
      <c r="O211" s="13">
        <v>2.8695652173913047</v>
      </c>
    </row>
    <row r="212" spans="1:15" x14ac:dyDescent="0.25">
      <c r="A212" s="11" t="s">
        <v>440</v>
      </c>
      <c r="B212" s="11" t="s">
        <v>441</v>
      </c>
      <c r="C212" s="12" t="s">
        <v>417</v>
      </c>
      <c r="D212" s="12">
        <v>1</v>
      </c>
      <c r="E212" s="12" t="s">
        <v>164</v>
      </c>
      <c r="F212" s="77">
        <v>86</v>
      </c>
      <c r="G212" s="77">
        <v>88</v>
      </c>
      <c r="H212" s="77">
        <v>95</v>
      </c>
      <c r="I212" s="13">
        <v>5.33</v>
      </c>
      <c r="J212" s="13">
        <v>0.6</v>
      </c>
      <c r="K212" s="13">
        <v>-6.2628168343800861E-2</v>
      </c>
      <c r="L212" s="13">
        <v>0.12113551660227324</v>
      </c>
      <c r="M212" s="13">
        <v>0.24227103320454649</v>
      </c>
      <c r="N212" s="139">
        <v>78</v>
      </c>
      <c r="O212" s="13">
        <v>2.6086956521739135</v>
      </c>
    </row>
    <row r="213" spans="1:15" x14ac:dyDescent="0.25">
      <c r="A213" s="11" t="s">
        <v>442</v>
      </c>
      <c r="B213" s="11" t="s">
        <v>443</v>
      </c>
      <c r="C213" s="12" t="s">
        <v>417</v>
      </c>
      <c r="D213" s="12">
        <v>1</v>
      </c>
      <c r="E213" s="12" t="s">
        <v>164</v>
      </c>
      <c r="F213" s="77">
        <v>93</v>
      </c>
      <c r="G213" s="77">
        <v>95</v>
      </c>
      <c r="H213" s="77">
        <v>98</v>
      </c>
      <c r="I213" s="13">
        <v>7.33</v>
      </c>
      <c r="J213" s="13">
        <v>0.72</v>
      </c>
      <c r="K213" s="13">
        <v>0.7449419423380208</v>
      </c>
      <c r="L213" s="13">
        <v>0.14536261992272789</v>
      </c>
      <c r="M213" s="13">
        <v>0.29072523984545579</v>
      </c>
      <c r="N213" s="139">
        <v>86.695652173913047</v>
      </c>
      <c r="O213" s="13">
        <v>3.1304347826086962</v>
      </c>
    </row>
    <row r="214" spans="1:15" x14ac:dyDescent="0.25">
      <c r="A214" s="11" t="s">
        <v>444</v>
      </c>
      <c r="B214" s="11" t="s">
        <v>445</v>
      </c>
      <c r="C214" s="12" t="s">
        <v>417</v>
      </c>
      <c r="D214" s="12">
        <v>2</v>
      </c>
      <c r="E214" s="12" t="s">
        <v>164</v>
      </c>
      <c r="F214" s="77">
        <v>89</v>
      </c>
      <c r="G214" s="77">
        <v>91</v>
      </c>
      <c r="H214" s="77">
        <v>96</v>
      </c>
      <c r="I214" s="13">
        <v>6.07</v>
      </c>
      <c r="J214" s="13">
        <v>0.7</v>
      </c>
      <c r="K214" s="13">
        <v>0.23617277260847322</v>
      </c>
      <c r="L214" s="13">
        <v>0.14132476936931879</v>
      </c>
      <c r="M214" s="13">
        <v>0.28264953873863757</v>
      </c>
      <c r="N214" s="139">
        <v>81.217391304347828</v>
      </c>
      <c r="O214" s="13">
        <v>3.0434782608695654</v>
      </c>
    </row>
    <row r="215" spans="1:15" x14ac:dyDescent="0.25">
      <c r="A215" s="11" t="s">
        <v>446</v>
      </c>
      <c r="B215" s="11" t="s">
        <v>447</v>
      </c>
      <c r="C215" s="12" t="s">
        <v>417</v>
      </c>
      <c r="D215" s="12">
        <v>2</v>
      </c>
      <c r="E215" s="12" t="s">
        <v>103</v>
      </c>
      <c r="F215" s="77">
        <v>87</v>
      </c>
      <c r="G215" s="77">
        <v>87</v>
      </c>
      <c r="H215" s="77">
        <v>96</v>
      </c>
      <c r="I215" s="13">
        <v>5.42</v>
      </c>
      <c r="J215" s="13">
        <v>0.62</v>
      </c>
      <c r="K215" s="13">
        <v>-2.6287513363118943E-2</v>
      </c>
      <c r="L215" s="13">
        <v>0.12517336715568236</v>
      </c>
      <c r="M215" s="13">
        <v>0.25034673431136473</v>
      </c>
      <c r="N215" s="139">
        <v>78.391304347826093</v>
      </c>
      <c r="O215" s="13">
        <v>2.6956521739130439</v>
      </c>
    </row>
    <row r="216" spans="1:15" x14ac:dyDescent="0.25">
      <c r="A216" s="11" t="s">
        <v>448</v>
      </c>
      <c r="B216" s="11" t="s">
        <v>449</v>
      </c>
      <c r="C216" s="12" t="s">
        <v>450</v>
      </c>
      <c r="D216" s="12">
        <v>1</v>
      </c>
      <c r="E216" s="12" t="s">
        <v>58</v>
      </c>
      <c r="F216" s="77">
        <v>93</v>
      </c>
      <c r="G216" s="77">
        <v>93</v>
      </c>
      <c r="H216" s="77">
        <v>96</v>
      </c>
      <c r="I216" s="13">
        <v>6.82</v>
      </c>
      <c r="J216" s="13">
        <v>0.7</v>
      </c>
      <c r="K216" s="13">
        <v>0.53901156411415629</v>
      </c>
      <c r="L216" s="13">
        <v>0.14132476936931879</v>
      </c>
      <c r="M216" s="13">
        <v>0.28264953873863757</v>
      </c>
      <c r="N216" s="139">
        <v>84.478260869565219</v>
      </c>
      <c r="O216" s="13">
        <v>3.0434782608695654</v>
      </c>
    </row>
    <row r="217" spans="1:15" x14ac:dyDescent="0.25">
      <c r="A217" s="11" t="s">
        <v>451</v>
      </c>
      <c r="B217" s="11" t="s">
        <v>452</v>
      </c>
      <c r="C217" s="12" t="s">
        <v>450</v>
      </c>
      <c r="D217" s="12">
        <v>1</v>
      </c>
      <c r="E217" s="12" t="s">
        <v>103</v>
      </c>
      <c r="F217" s="77">
        <v>88</v>
      </c>
      <c r="G217" s="77">
        <v>91</v>
      </c>
      <c r="H217" s="77">
        <v>98</v>
      </c>
      <c r="I217" s="13">
        <v>6.19</v>
      </c>
      <c r="J217" s="13">
        <v>0.7</v>
      </c>
      <c r="K217" s="13">
        <v>0.28462697924938257</v>
      </c>
      <c r="L217" s="13">
        <v>0.14132476936931879</v>
      </c>
      <c r="M217" s="13">
        <v>0.28264953873863757</v>
      </c>
      <c r="N217" s="139">
        <v>81.739130434782609</v>
      </c>
      <c r="O217" s="13">
        <v>3.0434782608695654</v>
      </c>
    </row>
    <row r="218" spans="1:15" x14ac:dyDescent="0.25">
      <c r="A218" s="11" t="s">
        <v>453</v>
      </c>
      <c r="B218" s="11" t="s">
        <v>454</v>
      </c>
      <c r="C218" s="12" t="s">
        <v>450</v>
      </c>
      <c r="D218" s="12">
        <v>2</v>
      </c>
      <c r="E218" s="12" t="s">
        <v>58</v>
      </c>
      <c r="F218" s="77">
        <v>83</v>
      </c>
      <c r="G218" s="77">
        <v>82</v>
      </c>
      <c r="H218" s="77">
        <v>95</v>
      </c>
      <c r="I218" s="13">
        <v>4.5</v>
      </c>
      <c r="J218" s="13">
        <v>0.6</v>
      </c>
      <c r="K218" s="13">
        <v>-0.39776976427675687</v>
      </c>
      <c r="L218" s="13">
        <v>0.12113551660227324</v>
      </c>
      <c r="M218" s="13">
        <v>0.24227103320454649</v>
      </c>
      <c r="N218" s="139">
        <v>74.391304347826079</v>
      </c>
      <c r="O218" s="13">
        <v>2.6086956521739135</v>
      </c>
    </row>
    <row r="219" spans="1:15" x14ac:dyDescent="0.25">
      <c r="A219" s="11" t="s">
        <v>455</v>
      </c>
      <c r="B219" s="11" t="s">
        <v>456</v>
      </c>
      <c r="C219" s="12" t="s">
        <v>450</v>
      </c>
      <c r="D219" s="12">
        <v>1</v>
      </c>
      <c r="E219" s="12" t="s">
        <v>109</v>
      </c>
      <c r="F219" s="77">
        <v>89</v>
      </c>
      <c r="G219" s="77">
        <v>92</v>
      </c>
      <c r="H219" s="77">
        <v>96</v>
      </c>
      <c r="I219" s="13">
        <v>6.19</v>
      </c>
      <c r="J219" s="13">
        <v>0.7</v>
      </c>
      <c r="K219" s="13">
        <v>0.28462697924938257</v>
      </c>
      <c r="L219" s="13">
        <v>0.14132476936931879</v>
      </c>
      <c r="M219" s="13">
        <v>0.28264953873863757</v>
      </c>
      <c r="N219" s="139">
        <v>81.739130434782609</v>
      </c>
      <c r="O219" s="13">
        <v>3.0434782608695654</v>
      </c>
    </row>
    <row r="220" spans="1:15" x14ac:dyDescent="0.25">
      <c r="A220" s="11" t="s">
        <v>457</v>
      </c>
      <c r="B220" s="11" t="s">
        <v>458</v>
      </c>
      <c r="C220" s="12" t="s">
        <v>450</v>
      </c>
      <c r="D220" s="12">
        <v>1</v>
      </c>
      <c r="E220" s="12" t="s">
        <v>164</v>
      </c>
      <c r="F220" s="77">
        <v>92</v>
      </c>
      <c r="G220" s="77">
        <v>91</v>
      </c>
      <c r="H220" s="77">
        <v>92</v>
      </c>
      <c r="I220" s="13">
        <v>5.95</v>
      </c>
      <c r="J220" s="13">
        <v>0.68</v>
      </c>
      <c r="K220" s="13">
        <v>0.18771856596756389</v>
      </c>
      <c r="L220" s="13">
        <v>0.13728691881590968</v>
      </c>
      <c r="M220" s="13">
        <v>0.27457383763181936</v>
      </c>
      <c r="N220" s="139">
        <v>80.695652173913047</v>
      </c>
      <c r="O220" s="13">
        <v>2.9565217391304355</v>
      </c>
    </row>
    <row r="221" spans="1:15" x14ac:dyDescent="0.25">
      <c r="A221" s="11" t="s">
        <v>459</v>
      </c>
      <c r="B221" s="11" t="s">
        <v>460</v>
      </c>
      <c r="C221" s="12" t="s">
        <v>450</v>
      </c>
      <c r="D221" s="12">
        <v>1</v>
      </c>
      <c r="E221" s="12" t="s">
        <v>109</v>
      </c>
      <c r="F221" s="77">
        <v>95</v>
      </c>
      <c r="G221" s="77">
        <v>97</v>
      </c>
      <c r="H221" s="77">
        <v>100</v>
      </c>
      <c r="I221" s="13">
        <v>8.1</v>
      </c>
      <c r="J221" s="13">
        <v>0.7</v>
      </c>
      <c r="K221" s="13">
        <v>1.0558564349505219</v>
      </c>
      <c r="L221" s="13">
        <v>0.14132476936931879</v>
      </c>
      <c r="M221" s="13">
        <v>0.28264953873863757</v>
      </c>
      <c r="N221" s="139">
        <v>90.043478260869563</v>
      </c>
      <c r="O221" s="13">
        <v>3.0434782608695654</v>
      </c>
    </row>
    <row r="222" spans="1:15" x14ac:dyDescent="0.25">
      <c r="A222" s="11" t="s">
        <v>461</v>
      </c>
      <c r="B222" s="11" t="s">
        <v>462</v>
      </c>
      <c r="C222" s="12" t="s">
        <v>450</v>
      </c>
      <c r="D222" s="12">
        <v>4</v>
      </c>
      <c r="E222" s="12" t="s">
        <v>70</v>
      </c>
      <c r="F222" s="77">
        <v>88</v>
      </c>
      <c r="G222" s="77">
        <v>89</v>
      </c>
      <c r="H222" s="77">
        <v>97</v>
      </c>
      <c r="I222" s="13">
        <v>5.83</v>
      </c>
      <c r="J222" s="13">
        <v>0.66</v>
      </c>
      <c r="K222" s="13">
        <v>0.13926435932665454</v>
      </c>
      <c r="L222" s="13">
        <v>0.13324906826250058</v>
      </c>
      <c r="M222" s="13">
        <v>0.26649813652500115</v>
      </c>
      <c r="N222" s="139">
        <v>80.173913043478265</v>
      </c>
      <c r="O222" s="13">
        <v>2.8695652173913047</v>
      </c>
    </row>
    <row r="223" spans="1:15" x14ac:dyDescent="0.25">
      <c r="A223" s="11" t="s">
        <v>463</v>
      </c>
      <c r="B223" s="11" t="s">
        <v>464</v>
      </c>
      <c r="C223" s="12" t="s">
        <v>450</v>
      </c>
      <c r="D223" s="12">
        <v>2</v>
      </c>
      <c r="E223" s="12" t="s">
        <v>58</v>
      </c>
      <c r="F223" s="77">
        <v>84</v>
      </c>
      <c r="G223" s="77">
        <v>84</v>
      </c>
      <c r="H223" s="77">
        <v>93</v>
      </c>
      <c r="I223" s="13">
        <v>4.59</v>
      </c>
      <c r="J223" s="13">
        <v>0.6</v>
      </c>
      <c r="K223" s="13">
        <v>-0.36142910929607497</v>
      </c>
      <c r="L223" s="13">
        <v>0.12113551660227324</v>
      </c>
      <c r="M223" s="13">
        <v>0.24227103320454649</v>
      </c>
      <c r="N223" s="139">
        <v>74.782608695652172</v>
      </c>
      <c r="O223" s="13">
        <v>2.6086956521739135</v>
      </c>
    </row>
    <row r="224" spans="1:15" x14ac:dyDescent="0.25">
      <c r="A224" s="11" t="s">
        <v>465</v>
      </c>
      <c r="B224" s="11" t="s">
        <v>466</v>
      </c>
      <c r="C224" s="12" t="s">
        <v>450</v>
      </c>
      <c r="D224" s="12">
        <v>1</v>
      </c>
      <c r="E224" s="12" t="s">
        <v>103</v>
      </c>
      <c r="F224" s="77">
        <v>90</v>
      </c>
      <c r="G224" s="77">
        <v>90</v>
      </c>
      <c r="H224" s="77">
        <v>96</v>
      </c>
      <c r="I224" s="13">
        <v>6.07</v>
      </c>
      <c r="J224" s="13">
        <v>0.7</v>
      </c>
      <c r="K224" s="13">
        <v>0.23617277260847322</v>
      </c>
      <c r="L224" s="13">
        <v>0.14132476936931879</v>
      </c>
      <c r="M224" s="13">
        <v>0.28264953873863757</v>
      </c>
      <c r="N224" s="139">
        <v>81.217391304347828</v>
      </c>
      <c r="O224" s="13">
        <v>3.0434782608695654</v>
      </c>
    </row>
    <row r="225" spans="1:15" x14ac:dyDescent="0.25">
      <c r="A225" s="11" t="s">
        <v>467</v>
      </c>
      <c r="B225" s="11" t="s">
        <v>468</v>
      </c>
      <c r="C225" s="12" t="s">
        <v>450</v>
      </c>
      <c r="D225" s="12">
        <v>3</v>
      </c>
      <c r="E225" s="12" t="s">
        <v>83</v>
      </c>
      <c r="F225" s="77">
        <v>88</v>
      </c>
      <c r="G225" s="77">
        <v>91</v>
      </c>
      <c r="H225" s="77">
        <v>96</v>
      </c>
      <c r="I225" s="13">
        <v>5.95</v>
      </c>
      <c r="J225" s="13">
        <v>0.68</v>
      </c>
      <c r="K225" s="13">
        <v>0.18771856596756389</v>
      </c>
      <c r="L225" s="13">
        <v>0.13728691881590968</v>
      </c>
      <c r="M225" s="13">
        <v>0.27457383763181936</v>
      </c>
      <c r="N225" s="139">
        <v>80.695652173913047</v>
      </c>
      <c r="O225" s="13">
        <v>2.9565217391304355</v>
      </c>
    </row>
    <row r="226" spans="1:15" x14ac:dyDescent="0.25">
      <c r="A226" s="11" t="s">
        <v>469</v>
      </c>
      <c r="B226" s="11" t="s">
        <v>470</v>
      </c>
      <c r="C226" s="12" t="s">
        <v>450</v>
      </c>
      <c r="D226" s="12">
        <v>1</v>
      </c>
      <c r="E226" s="12" t="s">
        <v>58</v>
      </c>
      <c r="F226" s="77">
        <v>89</v>
      </c>
      <c r="G226" s="77">
        <v>89</v>
      </c>
      <c r="H226" s="77">
        <v>98</v>
      </c>
      <c r="I226" s="13">
        <v>6.07</v>
      </c>
      <c r="J226" s="13">
        <v>0.7</v>
      </c>
      <c r="K226" s="13">
        <v>0.23617277260847322</v>
      </c>
      <c r="L226" s="13">
        <v>0.14132476936931879</v>
      </c>
      <c r="M226" s="13">
        <v>0.28264953873863757</v>
      </c>
      <c r="N226" s="139">
        <v>81.217391304347828</v>
      </c>
      <c r="O226" s="13">
        <v>3.0434782608695654</v>
      </c>
    </row>
    <row r="227" spans="1:15" x14ac:dyDescent="0.25">
      <c r="A227" s="11" t="s">
        <v>471</v>
      </c>
      <c r="B227" s="11" t="s">
        <v>472</v>
      </c>
      <c r="C227" s="12" t="s">
        <v>450</v>
      </c>
      <c r="D227" s="12">
        <v>2</v>
      </c>
      <c r="E227" s="12" t="s">
        <v>103</v>
      </c>
      <c r="F227" s="77">
        <v>88</v>
      </c>
      <c r="G227" s="77">
        <v>92</v>
      </c>
      <c r="H227" s="77">
        <v>97</v>
      </c>
      <c r="I227" s="13">
        <v>6.19</v>
      </c>
      <c r="J227" s="13">
        <v>0.7</v>
      </c>
      <c r="K227" s="13">
        <v>0.28462697924938257</v>
      </c>
      <c r="L227" s="13">
        <v>0.14132476936931879</v>
      </c>
      <c r="M227" s="13">
        <v>0.28264953873863757</v>
      </c>
      <c r="N227" s="139">
        <v>81.739130434782609</v>
      </c>
      <c r="O227" s="13">
        <v>3.0434782608695654</v>
      </c>
    </row>
    <row r="228" spans="1:15" x14ac:dyDescent="0.25">
      <c r="A228" s="11" t="s">
        <v>473</v>
      </c>
      <c r="B228" s="11" t="s">
        <v>474</v>
      </c>
      <c r="C228" s="12" t="s">
        <v>475</v>
      </c>
      <c r="D228" s="12">
        <v>1</v>
      </c>
      <c r="E228" s="12" t="s">
        <v>109</v>
      </c>
      <c r="F228" s="77">
        <v>93</v>
      </c>
      <c r="G228" s="77">
        <v>92</v>
      </c>
      <c r="H228" s="77">
        <v>98</v>
      </c>
      <c r="I228" s="13">
        <v>6.94</v>
      </c>
      <c r="J228" s="13">
        <v>0.7</v>
      </c>
      <c r="K228" s="13">
        <v>0.58746577075506567</v>
      </c>
      <c r="L228" s="13">
        <v>0.14132476936931879</v>
      </c>
      <c r="M228" s="13">
        <v>0.28264953873863757</v>
      </c>
      <c r="N228" s="139">
        <v>85.000000000000014</v>
      </c>
      <c r="O228" s="13">
        <v>3.0434782608695654</v>
      </c>
    </row>
    <row r="229" spans="1:15" x14ac:dyDescent="0.25">
      <c r="A229" s="11" t="s">
        <v>476</v>
      </c>
      <c r="B229" s="11" t="s">
        <v>477</v>
      </c>
      <c r="C229" s="12" t="s">
        <v>475</v>
      </c>
      <c r="D229" s="12">
        <v>1</v>
      </c>
      <c r="E229" s="12" t="s">
        <v>58</v>
      </c>
      <c r="F229" s="77">
        <v>81</v>
      </c>
      <c r="G229" s="77">
        <v>88</v>
      </c>
      <c r="H229" s="77">
        <v>92</v>
      </c>
      <c r="I229" s="13">
        <v>4.59</v>
      </c>
      <c r="J229" s="13">
        <v>0.6</v>
      </c>
      <c r="K229" s="13">
        <v>-0.36142910929607497</v>
      </c>
      <c r="L229" s="13">
        <v>0.12113551660227324</v>
      </c>
      <c r="M229" s="13">
        <v>0.24227103320454649</v>
      </c>
      <c r="N229" s="139">
        <v>74.782608695652172</v>
      </c>
      <c r="O229" s="13">
        <v>2.6086956521739135</v>
      </c>
    </row>
    <row r="230" spans="1:15" x14ac:dyDescent="0.25">
      <c r="A230" s="11" t="s">
        <v>478</v>
      </c>
      <c r="B230" s="11" t="s">
        <v>479</v>
      </c>
      <c r="C230" s="12" t="s">
        <v>475</v>
      </c>
      <c r="D230" s="12">
        <v>1</v>
      </c>
      <c r="E230" s="12" t="s">
        <v>109</v>
      </c>
      <c r="F230" s="77">
        <v>79</v>
      </c>
      <c r="G230" s="77">
        <v>84</v>
      </c>
      <c r="H230" s="77">
        <v>94</v>
      </c>
      <c r="I230" s="13">
        <v>4.24</v>
      </c>
      <c r="J230" s="13">
        <v>0.57999999999999996</v>
      </c>
      <c r="K230" s="13">
        <v>-0.50275387866539356</v>
      </c>
      <c r="L230" s="13">
        <v>0.11709766604886412</v>
      </c>
      <c r="M230" s="13">
        <v>0.23419533209772825</v>
      </c>
      <c r="N230" s="139">
        <v>73.260869565217391</v>
      </c>
      <c r="O230" s="13">
        <v>2.5217391304347827</v>
      </c>
    </row>
    <row r="231" spans="1:15" x14ac:dyDescent="0.25">
      <c r="A231" s="11" t="s">
        <v>480</v>
      </c>
      <c r="B231" s="11" t="s">
        <v>481</v>
      </c>
      <c r="C231" s="12" t="s">
        <v>475</v>
      </c>
      <c r="D231" s="12">
        <v>2</v>
      </c>
      <c r="E231" s="12" t="s">
        <v>58</v>
      </c>
      <c r="F231" s="77">
        <v>84</v>
      </c>
      <c r="G231" s="77">
        <v>89</v>
      </c>
      <c r="H231" s="77">
        <v>93</v>
      </c>
      <c r="I231" s="13">
        <v>5.05</v>
      </c>
      <c r="J231" s="13">
        <v>0.6</v>
      </c>
      <c r="K231" s="13">
        <v>-0.17568798383925599</v>
      </c>
      <c r="L231" s="13">
        <v>0.12113551660227324</v>
      </c>
      <c r="M231" s="13">
        <v>0.24227103320454649</v>
      </c>
      <c r="N231" s="139">
        <v>76.782608695652172</v>
      </c>
      <c r="O231" s="13">
        <v>2.6086956521739135</v>
      </c>
    </row>
    <row r="232" spans="1:15" x14ac:dyDescent="0.25">
      <c r="A232" s="11" t="s">
        <v>482</v>
      </c>
      <c r="B232" s="11" t="s">
        <v>483</v>
      </c>
      <c r="C232" s="12" t="s">
        <v>475</v>
      </c>
      <c r="D232" s="12">
        <v>1</v>
      </c>
      <c r="E232" s="12" t="s">
        <v>109</v>
      </c>
      <c r="F232" s="77">
        <v>78</v>
      </c>
      <c r="G232" s="77">
        <v>89</v>
      </c>
      <c r="H232" s="77">
        <v>88</v>
      </c>
      <c r="I232" s="13">
        <v>4.08</v>
      </c>
      <c r="J232" s="13">
        <v>0.54</v>
      </c>
      <c r="K232" s="13">
        <v>-0.56735948751993937</v>
      </c>
      <c r="L232" s="13">
        <v>0.10902196494204593</v>
      </c>
      <c r="M232" s="13">
        <v>0.21804392988409185</v>
      </c>
      <c r="N232" s="139">
        <v>72.565217391304344</v>
      </c>
      <c r="O232" s="13">
        <v>2.347826086956522</v>
      </c>
    </row>
    <row r="233" spans="1:15" x14ac:dyDescent="0.25">
      <c r="A233" s="11" t="s">
        <v>484</v>
      </c>
      <c r="B233" s="11" t="s">
        <v>485</v>
      </c>
      <c r="C233" s="12" t="s">
        <v>475</v>
      </c>
      <c r="D233" s="12">
        <v>4</v>
      </c>
      <c r="E233" s="12" t="s">
        <v>70</v>
      </c>
      <c r="F233" s="77">
        <v>83</v>
      </c>
      <c r="G233" s="77">
        <v>84</v>
      </c>
      <c r="H233" s="77">
        <v>96</v>
      </c>
      <c r="I233" s="13">
        <v>4.7699999999999996</v>
      </c>
      <c r="J233" s="13">
        <v>0.62</v>
      </c>
      <c r="K233" s="13">
        <v>-0.28874779933471112</v>
      </c>
      <c r="L233" s="13">
        <v>0.12517336715568236</v>
      </c>
      <c r="M233" s="13">
        <v>0.25034673431136473</v>
      </c>
      <c r="N233" s="139">
        <v>75.565217391304344</v>
      </c>
      <c r="O233" s="13">
        <v>2.6956521739130439</v>
      </c>
    </row>
    <row r="234" spans="1:15" x14ac:dyDescent="0.25">
      <c r="A234" s="11" t="s">
        <v>486</v>
      </c>
      <c r="B234" s="11" t="s">
        <v>487</v>
      </c>
      <c r="C234" s="12" t="s">
        <v>475</v>
      </c>
      <c r="D234" s="12">
        <v>2</v>
      </c>
      <c r="E234" s="12" t="s">
        <v>103</v>
      </c>
      <c r="F234" s="77">
        <v>91</v>
      </c>
      <c r="G234" s="77">
        <v>95</v>
      </c>
      <c r="H234" s="77">
        <v>98</v>
      </c>
      <c r="I234" s="13">
        <v>7.07</v>
      </c>
      <c r="J234" s="13">
        <v>0.7</v>
      </c>
      <c r="K234" s="13">
        <v>0.63995782794938405</v>
      </c>
      <c r="L234" s="13">
        <v>0.14132476936931879</v>
      </c>
      <c r="M234" s="13">
        <v>0.28264953873863757</v>
      </c>
      <c r="N234" s="139">
        <v>85.565217391304344</v>
      </c>
      <c r="O234" s="13">
        <v>3.0434782608695654</v>
      </c>
    </row>
    <row r="235" spans="1:15" x14ac:dyDescent="0.25">
      <c r="A235" s="11" t="s">
        <v>488</v>
      </c>
      <c r="B235" s="11" t="s">
        <v>489</v>
      </c>
      <c r="C235" s="12" t="s">
        <v>475</v>
      </c>
      <c r="D235" s="12">
        <v>1</v>
      </c>
      <c r="E235" s="12" t="s">
        <v>109</v>
      </c>
      <c r="F235" s="77">
        <v>80</v>
      </c>
      <c r="G235" s="77">
        <v>82</v>
      </c>
      <c r="H235" s="77">
        <v>95</v>
      </c>
      <c r="I235" s="13">
        <v>4.24</v>
      </c>
      <c r="J235" s="13">
        <v>0.57999999999999996</v>
      </c>
      <c r="K235" s="13">
        <v>-0.50275387866539356</v>
      </c>
      <c r="L235" s="13">
        <v>0.11709766604886412</v>
      </c>
      <c r="M235" s="13">
        <v>0.23419533209772825</v>
      </c>
      <c r="N235" s="139">
        <v>73.260869565217391</v>
      </c>
      <c r="O235" s="13">
        <v>2.5217391304347827</v>
      </c>
    </row>
    <row r="236" spans="1:15" x14ac:dyDescent="0.25">
      <c r="A236" s="11" t="s">
        <v>490</v>
      </c>
      <c r="B236" s="11" t="s">
        <v>491</v>
      </c>
      <c r="C236" s="12" t="s">
        <v>475</v>
      </c>
      <c r="D236" s="12">
        <v>2</v>
      </c>
      <c r="E236" s="12" t="s">
        <v>103</v>
      </c>
      <c r="F236" s="77">
        <v>83</v>
      </c>
      <c r="G236" s="77">
        <v>86</v>
      </c>
      <c r="H236" s="77">
        <v>97</v>
      </c>
      <c r="I236" s="13">
        <v>5.05</v>
      </c>
      <c r="J236" s="13">
        <v>0.6</v>
      </c>
      <c r="K236" s="13">
        <v>-0.17568798383925599</v>
      </c>
      <c r="L236" s="13">
        <v>0.12113551660227324</v>
      </c>
      <c r="M236" s="13">
        <v>0.24227103320454649</v>
      </c>
      <c r="N236" s="139">
        <v>76.782608695652172</v>
      </c>
      <c r="O236" s="13">
        <v>2.6086956521739135</v>
      </c>
    </row>
    <row r="237" spans="1:15" x14ac:dyDescent="0.25">
      <c r="A237" s="11" t="s">
        <v>492</v>
      </c>
      <c r="B237" s="11" t="s">
        <v>493</v>
      </c>
      <c r="C237" s="12" t="s">
        <v>475</v>
      </c>
      <c r="D237" s="12">
        <v>1</v>
      </c>
      <c r="E237" s="12" t="s">
        <v>109</v>
      </c>
      <c r="F237" s="77">
        <v>74</v>
      </c>
      <c r="G237" s="77">
        <v>84</v>
      </c>
      <c r="H237" s="77">
        <v>93</v>
      </c>
      <c r="I237" s="13">
        <v>3.82</v>
      </c>
      <c r="J237" s="13">
        <v>0.5</v>
      </c>
      <c r="K237" s="13">
        <v>-0.67234360190857623</v>
      </c>
      <c r="L237" s="13">
        <v>0.1009462638352277</v>
      </c>
      <c r="M237" s="13">
        <v>0.2018925276704554</v>
      </c>
      <c r="N237" s="139">
        <v>71.434782608695656</v>
      </c>
      <c r="O237" s="13">
        <v>2.1739130434782612</v>
      </c>
    </row>
    <row r="238" spans="1:15" x14ac:dyDescent="0.25">
      <c r="A238" s="11" t="s">
        <v>494</v>
      </c>
      <c r="B238" s="11" t="s">
        <v>495</v>
      </c>
      <c r="C238" s="12" t="s">
        <v>496</v>
      </c>
      <c r="D238" s="12">
        <v>1</v>
      </c>
      <c r="E238" s="12" t="s">
        <v>164</v>
      </c>
      <c r="F238" s="77">
        <v>87</v>
      </c>
      <c r="G238" s="77">
        <v>89</v>
      </c>
      <c r="H238" s="77">
        <v>95</v>
      </c>
      <c r="I238" s="13">
        <v>5.52</v>
      </c>
      <c r="J238" s="13">
        <v>0.62</v>
      </c>
      <c r="K238" s="13">
        <v>1.4090992170971995E-2</v>
      </c>
      <c r="L238" s="13">
        <v>0.12517336715568236</v>
      </c>
      <c r="M238" s="13">
        <v>0.25034673431136473</v>
      </c>
      <c r="N238" s="139">
        <v>78.826086956521735</v>
      </c>
      <c r="O238" s="13">
        <v>2.6956521739130439</v>
      </c>
    </row>
    <row r="239" spans="1:15" x14ac:dyDescent="0.25">
      <c r="A239" s="11" t="s">
        <v>497</v>
      </c>
      <c r="B239" s="11" t="s">
        <v>498</v>
      </c>
      <c r="C239" s="12" t="s">
        <v>496</v>
      </c>
      <c r="D239" s="12">
        <v>1</v>
      </c>
      <c r="E239" s="12" t="s">
        <v>223</v>
      </c>
      <c r="F239" s="77">
        <v>89</v>
      </c>
      <c r="G239" s="77">
        <v>95</v>
      </c>
      <c r="H239" s="77">
        <v>100</v>
      </c>
      <c r="I239" s="13">
        <v>7.07</v>
      </c>
      <c r="J239" s="13">
        <v>0.7</v>
      </c>
      <c r="K239" s="13">
        <v>0.63995782794938405</v>
      </c>
      <c r="L239" s="13">
        <v>0.14132476936931879</v>
      </c>
      <c r="M239" s="13">
        <v>0.28264953873863757</v>
      </c>
      <c r="N239" s="139">
        <v>85.565217391304344</v>
      </c>
      <c r="O239" s="13">
        <v>3.0434782608695654</v>
      </c>
    </row>
    <row r="240" spans="1:15" x14ac:dyDescent="0.25">
      <c r="A240" s="11" t="s">
        <v>499</v>
      </c>
      <c r="B240" s="11" t="s">
        <v>500</v>
      </c>
      <c r="C240" s="12" t="s">
        <v>496</v>
      </c>
      <c r="D240" s="12">
        <v>1</v>
      </c>
      <c r="E240" s="12" t="s">
        <v>58</v>
      </c>
      <c r="F240" s="77">
        <v>91</v>
      </c>
      <c r="G240" s="77">
        <v>97</v>
      </c>
      <c r="H240" s="77">
        <v>100</v>
      </c>
      <c r="I240" s="13">
        <v>7.59</v>
      </c>
      <c r="J240" s="13">
        <v>0.72</v>
      </c>
      <c r="K240" s="13">
        <v>0.84992605672665744</v>
      </c>
      <c r="L240" s="13">
        <v>0.14536261992272789</v>
      </c>
      <c r="M240" s="13">
        <v>0.29072523984545579</v>
      </c>
      <c r="N240" s="139">
        <v>87.826086956521735</v>
      </c>
      <c r="O240" s="13">
        <v>3.1304347826086962</v>
      </c>
    </row>
    <row r="241" spans="1:15" x14ac:dyDescent="0.25">
      <c r="A241" s="11" t="s">
        <v>501</v>
      </c>
      <c r="B241" s="11" t="s">
        <v>502</v>
      </c>
      <c r="C241" s="12" t="s">
        <v>496</v>
      </c>
      <c r="D241" s="12">
        <v>2</v>
      </c>
      <c r="E241" s="12" t="s">
        <v>223</v>
      </c>
      <c r="F241" s="77">
        <v>80</v>
      </c>
      <c r="G241" s="77">
        <v>87</v>
      </c>
      <c r="H241" s="77">
        <v>97</v>
      </c>
      <c r="I241" s="13">
        <v>4.87</v>
      </c>
      <c r="J241" s="13">
        <v>0.62</v>
      </c>
      <c r="K241" s="13">
        <v>-0.24836929380061981</v>
      </c>
      <c r="L241" s="13">
        <v>0.12517336715568236</v>
      </c>
      <c r="M241" s="13">
        <v>0.25034673431136473</v>
      </c>
      <c r="N241" s="139">
        <v>76</v>
      </c>
      <c r="O241" s="13">
        <v>2.6956521739130439</v>
      </c>
    </row>
    <row r="242" spans="1:15" x14ac:dyDescent="0.25">
      <c r="A242" s="11" t="s">
        <v>503</v>
      </c>
      <c r="B242" s="11" t="s">
        <v>504</v>
      </c>
      <c r="C242" s="12" t="s">
        <v>496</v>
      </c>
      <c r="D242" s="12">
        <v>1</v>
      </c>
      <c r="E242" s="12" t="s">
        <v>223</v>
      </c>
      <c r="F242" s="77">
        <v>83</v>
      </c>
      <c r="G242" s="77">
        <v>87</v>
      </c>
      <c r="H242" s="77">
        <v>95</v>
      </c>
      <c r="I242" s="13">
        <v>4.96</v>
      </c>
      <c r="J242" s="13">
        <v>0.6</v>
      </c>
      <c r="K242" s="13">
        <v>-0.21202863881993789</v>
      </c>
      <c r="L242" s="13">
        <v>0.12113551660227324</v>
      </c>
      <c r="M242" s="13">
        <v>0.24227103320454649</v>
      </c>
      <c r="N242" s="139">
        <v>76.391304347826093</v>
      </c>
      <c r="O242" s="13">
        <v>2.6086956521739135</v>
      </c>
    </row>
    <row r="243" spans="1:15" x14ac:dyDescent="0.25">
      <c r="A243" s="11" t="s">
        <v>505</v>
      </c>
      <c r="B243" s="11" t="s">
        <v>506</v>
      </c>
      <c r="C243" s="12" t="s">
        <v>496</v>
      </c>
      <c r="D243" s="12">
        <v>1</v>
      </c>
      <c r="E243" s="12" t="s">
        <v>223</v>
      </c>
      <c r="F243" s="77">
        <v>92</v>
      </c>
      <c r="G243" s="77">
        <v>96</v>
      </c>
      <c r="H243" s="77">
        <v>99</v>
      </c>
      <c r="I243" s="13">
        <v>7.46</v>
      </c>
      <c r="J243" s="13">
        <v>0.72</v>
      </c>
      <c r="K243" s="13">
        <v>0.79743399953233918</v>
      </c>
      <c r="L243" s="13">
        <v>0.14536261992272789</v>
      </c>
      <c r="M243" s="13">
        <v>0.29072523984545579</v>
      </c>
      <c r="N243" s="139">
        <v>87.260869565217391</v>
      </c>
      <c r="O243" s="13">
        <v>3.1304347826086962</v>
      </c>
    </row>
    <row r="244" spans="1:15" x14ac:dyDescent="0.25">
      <c r="A244" s="11" t="s">
        <v>507</v>
      </c>
      <c r="B244" s="11" t="s">
        <v>508</v>
      </c>
      <c r="C244" s="12" t="s">
        <v>496</v>
      </c>
      <c r="D244" s="12">
        <v>1</v>
      </c>
      <c r="E244" s="12" t="s">
        <v>223</v>
      </c>
      <c r="F244" s="77">
        <v>93</v>
      </c>
      <c r="G244" s="77">
        <v>93</v>
      </c>
      <c r="H244" s="77">
        <v>98</v>
      </c>
      <c r="I244" s="13">
        <v>7.07</v>
      </c>
      <c r="J244" s="13">
        <v>0.7</v>
      </c>
      <c r="K244" s="13">
        <v>0.63995782794938405</v>
      </c>
      <c r="L244" s="13">
        <v>0.14132476936931879</v>
      </c>
      <c r="M244" s="13">
        <v>0.28264953873863757</v>
      </c>
      <c r="N244" s="139">
        <v>85.565217391304344</v>
      </c>
      <c r="O244" s="13">
        <v>3.0434782608695654</v>
      </c>
    </row>
    <row r="245" spans="1:15" x14ac:dyDescent="0.25">
      <c r="A245" s="11" t="s">
        <v>509</v>
      </c>
      <c r="B245" s="11" t="s">
        <v>510</v>
      </c>
      <c r="C245" s="12" t="s">
        <v>496</v>
      </c>
      <c r="D245" s="12">
        <v>1</v>
      </c>
      <c r="E245" s="12" t="s">
        <v>109</v>
      </c>
      <c r="F245" s="77">
        <v>87</v>
      </c>
      <c r="G245" s="77">
        <v>90</v>
      </c>
      <c r="H245" s="77">
        <v>99</v>
      </c>
      <c r="I245" s="13">
        <v>6.07</v>
      </c>
      <c r="J245" s="13">
        <v>0.7</v>
      </c>
      <c r="K245" s="13">
        <v>0.23617277260847322</v>
      </c>
      <c r="L245" s="13">
        <v>0.14132476936931879</v>
      </c>
      <c r="M245" s="13">
        <v>0.28264953873863757</v>
      </c>
      <c r="N245" s="139">
        <v>81.217391304347828</v>
      </c>
      <c r="O245" s="13">
        <v>3.0434782608695654</v>
      </c>
    </row>
    <row r="246" spans="1:15" x14ac:dyDescent="0.25">
      <c r="A246" s="11" t="s">
        <v>511</v>
      </c>
      <c r="B246" s="11" t="s">
        <v>512</v>
      </c>
      <c r="C246" s="12" t="s">
        <v>496</v>
      </c>
      <c r="D246" s="12">
        <v>2</v>
      </c>
      <c r="E246" s="12" t="s">
        <v>164</v>
      </c>
      <c r="F246" s="77">
        <v>83</v>
      </c>
      <c r="G246" s="77">
        <v>88</v>
      </c>
      <c r="H246" s="77">
        <v>97</v>
      </c>
      <c r="I246" s="13">
        <v>5.24</v>
      </c>
      <c r="J246" s="13">
        <v>0.6</v>
      </c>
      <c r="K246" s="13">
        <v>-9.8968823324482771E-2</v>
      </c>
      <c r="L246" s="13">
        <v>0.12113551660227324</v>
      </c>
      <c r="M246" s="13">
        <v>0.24227103320454649</v>
      </c>
      <c r="N246" s="139">
        <v>77.608695652173921</v>
      </c>
      <c r="O246" s="13">
        <v>2.6086956521739135</v>
      </c>
    </row>
    <row r="247" spans="1:15" x14ac:dyDescent="0.25">
      <c r="A247" s="11" t="s">
        <v>513</v>
      </c>
      <c r="B247" s="11" t="s">
        <v>514</v>
      </c>
      <c r="C247" s="12" t="s">
        <v>496</v>
      </c>
      <c r="D247" s="12">
        <v>3</v>
      </c>
      <c r="E247" s="12" t="s">
        <v>83</v>
      </c>
      <c r="F247" s="77">
        <v>90</v>
      </c>
      <c r="G247" s="77">
        <v>90</v>
      </c>
      <c r="H247" s="77">
        <v>98</v>
      </c>
      <c r="I247" s="13">
        <v>6.32</v>
      </c>
      <c r="J247" s="13">
        <v>0.72</v>
      </c>
      <c r="K247" s="13">
        <v>0.33711903644370095</v>
      </c>
      <c r="L247" s="13">
        <v>0.14536261992272789</v>
      </c>
      <c r="M247" s="13">
        <v>0.29072523984545579</v>
      </c>
      <c r="N247" s="139">
        <v>82.304347826086953</v>
      </c>
      <c r="O247" s="13">
        <v>3.1304347826086962</v>
      </c>
    </row>
    <row r="248" spans="1:15" x14ac:dyDescent="0.25">
      <c r="A248" s="11" t="s">
        <v>515</v>
      </c>
      <c r="B248" s="11" t="s">
        <v>516</v>
      </c>
      <c r="C248" s="12" t="s">
        <v>496</v>
      </c>
      <c r="D248" s="12">
        <v>3</v>
      </c>
      <c r="E248" s="12" t="s">
        <v>70</v>
      </c>
      <c r="F248" s="77">
        <v>85</v>
      </c>
      <c r="G248" s="77">
        <v>84</v>
      </c>
      <c r="H248" s="77">
        <v>94</v>
      </c>
      <c r="I248" s="13">
        <v>4.7699999999999996</v>
      </c>
      <c r="J248" s="13">
        <v>0.62</v>
      </c>
      <c r="K248" s="13">
        <v>-0.28874779933471112</v>
      </c>
      <c r="L248" s="13">
        <v>0.12517336715568236</v>
      </c>
      <c r="M248" s="13">
        <v>0.25034673431136473</v>
      </c>
      <c r="N248" s="139">
        <v>75.565217391304344</v>
      </c>
      <c r="O248" s="13">
        <v>2.6956521739130439</v>
      </c>
    </row>
    <row r="249" spans="1:15" x14ac:dyDescent="0.25">
      <c r="A249" s="11" t="s">
        <v>517</v>
      </c>
      <c r="B249" s="11" t="s">
        <v>518</v>
      </c>
      <c r="C249" s="12" t="s">
        <v>496</v>
      </c>
      <c r="D249" s="12">
        <v>1</v>
      </c>
      <c r="E249" s="12" t="s">
        <v>58</v>
      </c>
      <c r="F249" s="77">
        <v>89</v>
      </c>
      <c r="G249" s="77">
        <v>93</v>
      </c>
      <c r="H249" s="77">
        <v>99</v>
      </c>
      <c r="I249" s="13">
        <v>6.69</v>
      </c>
      <c r="J249" s="13">
        <v>0.7</v>
      </c>
      <c r="K249" s="13">
        <v>0.48651950691983797</v>
      </c>
      <c r="L249" s="13">
        <v>0.14132476936931879</v>
      </c>
      <c r="M249" s="13">
        <v>0.28264953873863757</v>
      </c>
      <c r="N249" s="139">
        <v>83.913043478260875</v>
      </c>
      <c r="O249" s="13">
        <v>3.0434782608695654</v>
      </c>
    </row>
    <row r="250" spans="1:15" x14ac:dyDescent="0.25">
      <c r="A250" s="11" t="s">
        <v>519</v>
      </c>
      <c r="B250" s="11" t="s">
        <v>520</v>
      </c>
      <c r="C250" s="12" t="s">
        <v>496</v>
      </c>
      <c r="D250" s="12">
        <v>2</v>
      </c>
      <c r="E250" s="12" t="s">
        <v>109</v>
      </c>
      <c r="F250" s="77">
        <v>90</v>
      </c>
      <c r="G250" s="77">
        <v>89</v>
      </c>
      <c r="H250" s="77">
        <v>96</v>
      </c>
      <c r="I250" s="13">
        <v>5.95</v>
      </c>
      <c r="J250" s="13">
        <v>0.68</v>
      </c>
      <c r="K250" s="13">
        <v>0.18771856596756389</v>
      </c>
      <c r="L250" s="13">
        <v>0.13728691881590968</v>
      </c>
      <c r="M250" s="13">
        <v>0.27457383763181936</v>
      </c>
      <c r="N250" s="139">
        <v>80.695652173913047</v>
      </c>
      <c r="O250" s="13">
        <v>2.9565217391304355</v>
      </c>
    </row>
    <row r="251" spans="1:15" x14ac:dyDescent="0.25">
      <c r="A251" s="11" t="s">
        <v>521</v>
      </c>
      <c r="B251" s="11" t="s">
        <v>522</v>
      </c>
      <c r="C251" s="12" t="s">
        <v>496</v>
      </c>
      <c r="D251" s="12">
        <v>2</v>
      </c>
      <c r="E251" s="12" t="s">
        <v>83</v>
      </c>
      <c r="F251" s="77">
        <v>88</v>
      </c>
      <c r="G251" s="77">
        <v>89</v>
      </c>
      <c r="H251" s="77">
        <v>97</v>
      </c>
      <c r="I251" s="13">
        <v>5.83</v>
      </c>
      <c r="J251" s="13">
        <v>0.66</v>
      </c>
      <c r="K251" s="13">
        <v>0.13926435932665454</v>
      </c>
      <c r="L251" s="13">
        <v>0.13324906826250058</v>
      </c>
      <c r="M251" s="13">
        <v>0.26649813652500115</v>
      </c>
      <c r="N251" s="139">
        <v>80.173913043478265</v>
      </c>
      <c r="O251" s="13">
        <v>2.8695652173913047</v>
      </c>
    </row>
    <row r="252" spans="1:15" x14ac:dyDescent="0.25">
      <c r="A252" s="11" t="s">
        <v>523</v>
      </c>
      <c r="B252" s="11" t="s">
        <v>524</v>
      </c>
      <c r="C252" s="12" t="s">
        <v>496</v>
      </c>
      <c r="D252" s="12">
        <v>2</v>
      </c>
      <c r="E252" s="12" t="s">
        <v>164</v>
      </c>
      <c r="F252" s="77">
        <v>85</v>
      </c>
      <c r="G252" s="77">
        <v>87</v>
      </c>
      <c r="H252" s="77">
        <v>92</v>
      </c>
      <c r="I252" s="13">
        <v>4.87</v>
      </c>
      <c r="J252" s="13">
        <v>0.62</v>
      </c>
      <c r="K252" s="13">
        <v>-0.24836929380061981</v>
      </c>
      <c r="L252" s="13">
        <v>0.12517336715568236</v>
      </c>
      <c r="M252" s="13">
        <v>0.25034673431136473</v>
      </c>
      <c r="N252" s="139">
        <v>76</v>
      </c>
      <c r="O252" s="13">
        <v>2.6956521739130439</v>
      </c>
    </row>
    <row r="253" spans="1:15" x14ac:dyDescent="0.25">
      <c r="A253" s="11" t="s">
        <v>525</v>
      </c>
      <c r="B253" s="11" t="s">
        <v>526</v>
      </c>
      <c r="C253" s="12" t="s">
        <v>527</v>
      </c>
      <c r="D253" s="12">
        <v>1</v>
      </c>
      <c r="E253" s="12" t="s">
        <v>103</v>
      </c>
      <c r="F253" s="77">
        <v>81</v>
      </c>
      <c r="G253" s="77">
        <v>97</v>
      </c>
      <c r="H253" s="77">
        <v>100</v>
      </c>
      <c r="I253" s="13">
        <v>6.32</v>
      </c>
      <c r="J253" s="13">
        <v>0.72</v>
      </c>
      <c r="K253" s="13">
        <v>0.33711903644370095</v>
      </c>
      <c r="L253" s="13">
        <v>0.14536261992272789</v>
      </c>
      <c r="M253" s="13">
        <v>0.29072523984545579</v>
      </c>
      <c r="N253" s="139">
        <v>82.304347826086953</v>
      </c>
      <c r="O253" s="13">
        <v>3.1304347826086962</v>
      </c>
    </row>
    <row r="254" spans="1:15" x14ac:dyDescent="0.25">
      <c r="A254" s="11" t="s">
        <v>528</v>
      </c>
      <c r="B254" s="11" t="s">
        <v>529</v>
      </c>
      <c r="C254" s="12" t="s">
        <v>527</v>
      </c>
      <c r="D254" s="12">
        <v>1</v>
      </c>
      <c r="E254" s="12" t="s">
        <v>103</v>
      </c>
      <c r="F254" s="77">
        <v>89</v>
      </c>
      <c r="G254" s="77">
        <v>89</v>
      </c>
      <c r="H254" s="77">
        <v>96</v>
      </c>
      <c r="I254" s="13">
        <v>5.83</v>
      </c>
      <c r="J254" s="13">
        <v>0.66</v>
      </c>
      <c r="K254" s="13">
        <v>0.13926435932665454</v>
      </c>
      <c r="L254" s="13">
        <v>0.13324906826250058</v>
      </c>
      <c r="M254" s="13">
        <v>0.26649813652500115</v>
      </c>
      <c r="N254" s="139">
        <v>80.173913043478265</v>
      </c>
      <c r="O254" s="13">
        <v>2.8695652173913047</v>
      </c>
    </row>
    <row r="255" spans="1:15" x14ac:dyDescent="0.25">
      <c r="A255" s="11" t="s">
        <v>530</v>
      </c>
      <c r="B255" s="11" t="s">
        <v>531</v>
      </c>
      <c r="C255" s="12" t="s">
        <v>527</v>
      </c>
      <c r="D255" s="12">
        <v>1</v>
      </c>
      <c r="E255" s="12" t="s">
        <v>164</v>
      </c>
      <c r="F255" s="77">
        <v>92</v>
      </c>
      <c r="G255" s="77">
        <v>91</v>
      </c>
      <c r="H255" s="77">
        <v>96</v>
      </c>
      <c r="I255" s="13">
        <v>6.44</v>
      </c>
      <c r="J255" s="13">
        <v>0.72</v>
      </c>
      <c r="K255" s="13">
        <v>0.38557324308461027</v>
      </c>
      <c r="L255" s="13">
        <v>0.14536261992272789</v>
      </c>
      <c r="M255" s="13">
        <v>0.29072523984545579</v>
      </c>
      <c r="N255" s="139">
        <v>82.826086956521749</v>
      </c>
      <c r="O255" s="13">
        <v>3.1304347826086962</v>
      </c>
    </row>
    <row r="256" spans="1:15" x14ac:dyDescent="0.25">
      <c r="A256" s="11" t="s">
        <v>532</v>
      </c>
      <c r="B256" s="11" t="s">
        <v>533</v>
      </c>
      <c r="C256" s="12" t="s">
        <v>527</v>
      </c>
      <c r="D256" s="12">
        <v>1</v>
      </c>
      <c r="E256" s="12" t="s">
        <v>109</v>
      </c>
      <c r="F256" s="77">
        <v>84</v>
      </c>
      <c r="G256" s="77">
        <v>86</v>
      </c>
      <c r="H256" s="77">
        <v>96</v>
      </c>
      <c r="I256" s="13">
        <v>5.05</v>
      </c>
      <c r="J256" s="13">
        <v>0.6</v>
      </c>
      <c r="K256" s="13">
        <v>-0.17568798383925599</v>
      </c>
      <c r="L256" s="13">
        <v>0.12113551660227324</v>
      </c>
      <c r="M256" s="13">
        <v>0.24227103320454649</v>
      </c>
      <c r="N256" s="139">
        <v>76.782608695652172</v>
      </c>
      <c r="O256" s="13">
        <v>2.6086956521739135</v>
      </c>
    </row>
    <row r="257" spans="1:15" x14ac:dyDescent="0.25">
      <c r="A257" s="11" t="s">
        <v>534</v>
      </c>
      <c r="B257" s="11" t="s">
        <v>535</v>
      </c>
      <c r="C257" s="12" t="s">
        <v>527</v>
      </c>
      <c r="D257" s="12">
        <v>2</v>
      </c>
      <c r="E257" s="12" t="s">
        <v>164</v>
      </c>
      <c r="F257" s="77">
        <v>93</v>
      </c>
      <c r="G257" s="77">
        <v>92</v>
      </c>
      <c r="H257" s="77">
        <v>99</v>
      </c>
      <c r="I257" s="13">
        <v>7.07</v>
      </c>
      <c r="J257" s="13">
        <v>0.7</v>
      </c>
      <c r="K257" s="13">
        <v>0.63995782794938405</v>
      </c>
      <c r="L257" s="13">
        <v>0.14132476936931879</v>
      </c>
      <c r="M257" s="13">
        <v>0.28264953873863757</v>
      </c>
      <c r="N257" s="139">
        <v>85.565217391304344</v>
      </c>
      <c r="O257" s="13">
        <v>3.0434782608695654</v>
      </c>
    </row>
    <row r="258" spans="1:15" x14ac:dyDescent="0.25">
      <c r="A258" s="11" t="s">
        <v>536</v>
      </c>
      <c r="B258" s="11" t="s">
        <v>537</v>
      </c>
      <c r="C258" s="12" t="s">
        <v>527</v>
      </c>
      <c r="D258" s="12">
        <v>4</v>
      </c>
      <c r="E258" s="12" t="s">
        <v>70</v>
      </c>
      <c r="F258" s="77">
        <v>85</v>
      </c>
      <c r="G258" s="77">
        <v>88</v>
      </c>
      <c r="H258" s="77">
        <v>97</v>
      </c>
      <c r="I258" s="13">
        <v>5.42</v>
      </c>
      <c r="J258" s="13">
        <v>0.62</v>
      </c>
      <c r="K258" s="13">
        <v>-2.6287513363118943E-2</v>
      </c>
      <c r="L258" s="13">
        <v>0.12517336715568236</v>
      </c>
      <c r="M258" s="13">
        <v>0.25034673431136473</v>
      </c>
      <c r="N258" s="139">
        <v>78.391304347826093</v>
      </c>
      <c r="O258" s="13">
        <v>2.6956521739130439</v>
      </c>
    </row>
    <row r="259" spans="1:15" x14ac:dyDescent="0.25">
      <c r="A259" s="11" t="s">
        <v>538</v>
      </c>
      <c r="B259" s="11" t="s">
        <v>539</v>
      </c>
      <c r="C259" s="12" t="s">
        <v>527</v>
      </c>
      <c r="D259" s="12">
        <v>3</v>
      </c>
      <c r="E259" s="12" t="s">
        <v>103</v>
      </c>
      <c r="F259" s="77">
        <v>81</v>
      </c>
      <c r="G259" s="77">
        <v>89</v>
      </c>
      <c r="H259" s="77">
        <v>94</v>
      </c>
      <c r="I259" s="13">
        <v>4.87</v>
      </c>
      <c r="J259" s="13">
        <v>0.62</v>
      </c>
      <c r="K259" s="13">
        <v>-0.24836929380061981</v>
      </c>
      <c r="L259" s="13">
        <v>0.12517336715568236</v>
      </c>
      <c r="M259" s="13">
        <v>0.25034673431136473</v>
      </c>
      <c r="N259" s="139">
        <v>76</v>
      </c>
      <c r="O259" s="13">
        <v>2.6956521739130439</v>
      </c>
    </row>
    <row r="260" spans="1:15" x14ac:dyDescent="0.25">
      <c r="A260" s="11" t="s">
        <v>540</v>
      </c>
      <c r="B260" s="11" t="s">
        <v>541</v>
      </c>
      <c r="C260" s="12" t="s">
        <v>527</v>
      </c>
      <c r="D260" s="12">
        <v>2</v>
      </c>
      <c r="E260" s="12" t="s">
        <v>164</v>
      </c>
      <c r="F260" s="77">
        <v>91</v>
      </c>
      <c r="G260" s="77">
        <v>92</v>
      </c>
      <c r="H260" s="77">
        <v>98</v>
      </c>
      <c r="I260" s="13">
        <v>6.69</v>
      </c>
      <c r="J260" s="13">
        <v>0.7</v>
      </c>
      <c r="K260" s="13">
        <v>0.48651950691983797</v>
      </c>
      <c r="L260" s="13">
        <v>0.14132476936931879</v>
      </c>
      <c r="M260" s="13">
        <v>0.28264953873863757</v>
      </c>
      <c r="N260" s="139">
        <v>83.913043478260875</v>
      </c>
      <c r="O260" s="13">
        <v>3.0434782608695654</v>
      </c>
    </row>
    <row r="261" spans="1:15" x14ac:dyDescent="0.25">
      <c r="A261" s="11" t="s">
        <v>542</v>
      </c>
      <c r="B261" s="11" t="s">
        <v>543</v>
      </c>
      <c r="C261" s="12" t="s">
        <v>527</v>
      </c>
      <c r="D261" s="12">
        <v>2</v>
      </c>
      <c r="E261" s="12" t="s">
        <v>164</v>
      </c>
      <c r="F261" s="77">
        <v>89</v>
      </c>
      <c r="G261" s="77">
        <v>89</v>
      </c>
      <c r="H261" s="77">
        <v>97</v>
      </c>
      <c r="I261" s="13">
        <v>5.95</v>
      </c>
      <c r="J261" s="13">
        <v>0.68</v>
      </c>
      <c r="K261" s="13">
        <v>0.18771856596756389</v>
      </c>
      <c r="L261" s="13">
        <v>0.13728691881590968</v>
      </c>
      <c r="M261" s="13">
        <v>0.27457383763181936</v>
      </c>
      <c r="N261" s="139">
        <v>80.695652173913047</v>
      </c>
      <c r="O261" s="13">
        <v>2.9565217391304355</v>
      </c>
    </row>
    <row r="262" spans="1:15" x14ac:dyDescent="0.25">
      <c r="A262" s="11" t="s">
        <v>544</v>
      </c>
      <c r="B262" s="11" t="s">
        <v>545</v>
      </c>
      <c r="C262" s="12" t="s">
        <v>527</v>
      </c>
      <c r="D262" s="12">
        <v>3</v>
      </c>
      <c r="E262" s="12" t="s">
        <v>83</v>
      </c>
      <c r="F262" s="77">
        <v>88</v>
      </c>
      <c r="G262" s="77">
        <v>93</v>
      </c>
      <c r="H262" s="77">
        <v>96</v>
      </c>
      <c r="I262" s="13">
        <v>6.19</v>
      </c>
      <c r="J262" s="13">
        <v>0.7</v>
      </c>
      <c r="K262" s="13">
        <v>0.28462697924938257</v>
      </c>
      <c r="L262" s="13">
        <v>0.14132476936931879</v>
      </c>
      <c r="M262" s="13">
        <v>0.28264953873863757</v>
      </c>
      <c r="N262" s="139">
        <v>81.739130434782609</v>
      </c>
      <c r="O262" s="13">
        <v>3.0434782608695654</v>
      </c>
    </row>
    <row r="263" spans="1:15" x14ac:dyDescent="0.25">
      <c r="A263" s="11" t="s">
        <v>546</v>
      </c>
      <c r="B263" s="11" t="s">
        <v>547</v>
      </c>
      <c r="C263" s="12" t="s">
        <v>548</v>
      </c>
      <c r="D263" s="12">
        <v>1</v>
      </c>
      <c r="E263" s="12" t="s">
        <v>164</v>
      </c>
      <c r="F263" s="77">
        <v>92</v>
      </c>
      <c r="G263" s="77">
        <v>99</v>
      </c>
      <c r="H263" s="77">
        <v>99</v>
      </c>
      <c r="I263" s="13">
        <v>7.85</v>
      </c>
      <c r="J263" s="13">
        <v>0.72</v>
      </c>
      <c r="K263" s="13">
        <v>0.95491017111529419</v>
      </c>
      <c r="L263" s="13">
        <v>0.14536261992272789</v>
      </c>
      <c r="M263" s="13">
        <v>0.29072523984545579</v>
      </c>
      <c r="N263" s="139">
        <v>88.956521739130437</v>
      </c>
      <c r="O263" s="13">
        <v>3.1304347826086962</v>
      </c>
    </row>
    <row r="264" spans="1:15" x14ac:dyDescent="0.25">
      <c r="A264" s="11" t="s">
        <v>549</v>
      </c>
      <c r="B264" s="11" t="s">
        <v>550</v>
      </c>
      <c r="C264" s="12" t="s">
        <v>548</v>
      </c>
      <c r="D264" s="12">
        <v>2</v>
      </c>
      <c r="E264" s="12" t="s">
        <v>58</v>
      </c>
      <c r="F264" s="77">
        <v>89</v>
      </c>
      <c r="G264" s="77">
        <v>90</v>
      </c>
      <c r="H264" s="77">
        <v>99</v>
      </c>
      <c r="I264" s="13">
        <v>6.32</v>
      </c>
      <c r="J264" s="13">
        <v>0.72</v>
      </c>
      <c r="K264" s="13">
        <v>0.33711903644370095</v>
      </c>
      <c r="L264" s="13">
        <v>0.14536261992272789</v>
      </c>
      <c r="M264" s="13">
        <v>0.29072523984545579</v>
      </c>
      <c r="N264" s="139">
        <v>82.304347826086953</v>
      </c>
      <c r="O264" s="13">
        <v>3.1304347826086962</v>
      </c>
    </row>
    <row r="265" spans="1:15" x14ac:dyDescent="0.25">
      <c r="A265" s="11" t="s">
        <v>551</v>
      </c>
      <c r="B265" s="11" t="s">
        <v>552</v>
      </c>
      <c r="C265" s="12" t="s">
        <v>548</v>
      </c>
      <c r="D265" s="12">
        <v>2</v>
      </c>
      <c r="E265" s="12" t="s">
        <v>83</v>
      </c>
      <c r="F265" s="77">
        <v>80</v>
      </c>
      <c r="G265" s="77">
        <v>82</v>
      </c>
      <c r="H265" s="77">
        <v>93</v>
      </c>
      <c r="I265" s="13">
        <v>4.08</v>
      </c>
      <c r="J265" s="13">
        <v>0.54</v>
      </c>
      <c r="K265" s="13">
        <v>-0.56735948751993937</v>
      </c>
      <c r="L265" s="13">
        <v>0.10902196494204593</v>
      </c>
      <c r="M265" s="13">
        <v>0.21804392988409185</v>
      </c>
      <c r="N265" s="139">
        <v>72.565217391304344</v>
      </c>
      <c r="O265" s="13">
        <v>2.347826086956522</v>
      </c>
    </row>
    <row r="266" spans="1:15" x14ac:dyDescent="0.25">
      <c r="A266" s="11" t="s">
        <v>553</v>
      </c>
      <c r="B266" s="11" t="s">
        <v>554</v>
      </c>
      <c r="C266" s="12" t="s">
        <v>548</v>
      </c>
      <c r="D266" s="12">
        <v>4</v>
      </c>
      <c r="E266" s="12" t="s">
        <v>70</v>
      </c>
      <c r="F266" s="77">
        <v>88</v>
      </c>
      <c r="G266" s="77">
        <v>86</v>
      </c>
      <c r="H266" s="77">
        <v>97</v>
      </c>
      <c r="I266" s="13">
        <v>5.52</v>
      </c>
      <c r="J266" s="13">
        <v>0.62</v>
      </c>
      <c r="K266" s="13">
        <v>1.4090992170971995E-2</v>
      </c>
      <c r="L266" s="13">
        <v>0.12517336715568236</v>
      </c>
      <c r="M266" s="13">
        <v>0.25034673431136473</v>
      </c>
      <c r="N266" s="139">
        <v>78.826086956521735</v>
      </c>
      <c r="O266" s="13">
        <v>2.6956521739130439</v>
      </c>
    </row>
    <row r="267" spans="1:15" x14ac:dyDescent="0.25">
      <c r="A267" s="11" t="s">
        <v>555</v>
      </c>
      <c r="B267" s="11" t="s">
        <v>556</v>
      </c>
      <c r="C267" s="12" t="s">
        <v>548</v>
      </c>
      <c r="D267" s="12">
        <v>2</v>
      </c>
      <c r="E267" s="12" t="s">
        <v>164</v>
      </c>
      <c r="F267" s="77">
        <v>90</v>
      </c>
      <c r="G267" s="77">
        <v>92</v>
      </c>
      <c r="H267" s="77">
        <v>99</v>
      </c>
      <c r="I267" s="13">
        <v>6.69</v>
      </c>
      <c r="J267" s="13">
        <v>0.7</v>
      </c>
      <c r="K267" s="13">
        <v>0.48651950691983797</v>
      </c>
      <c r="L267" s="13">
        <v>0.14132476936931879</v>
      </c>
      <c r="M267" s="13">
        <v>0.28264953873863757</v>
      </c>
      <c r="N267" s="139">
        <v>83.913043478260875</v>
      </c>
      <c r="O267" s="13">
        <v>3.0434782608695654</v>
      </c>
    </row>
    <row r="268" spans="1:15" x14ac:dyDescent="0.25">
      <c r="A268" s="11" t="s">
        <v>557</v>
      </c>
      <c r="B268" s="11" t="s">
        <v>558</v>
      </c>
      <c r="C268" s="12" t="s">
        <v>548</v>
      </c>
      <c r="D268" s="12">
        <v>2</v>
      </c>
      <c r="E268" s="12" t="s">
        <v>164</v>
      </c>
      <c r="F268" s="77">
        <v>88</v>
      </c>
      <c r="G268" s="77">
        <v>87</v>
      </c>
      <c r="H268" s="77">
        <v>98</v>
      </c>
      <c r="I268" s="13">
        <v>5.72</v>
      </c>
      <c r="J268" s="13">
        <v>0.66</v>
      </c>
      <c r="K268" s="13">
        <v>9.4848003239154224E-2</v>
      </c>
      <c r="L268" s="13">
        <v>0.13324906826250058</v>
      </c>
      <c r="M268" s="13">
        <v>0.26649813652500115</v>
      </c>
      <c r="N268" s="139">
        <v>79.695652173913047</v>
      </c>
      <c r="O268" s="13">
        <v>2.8695652173913047</v>
      </c>
    </row>
    <row r="269" spans="1:15" x14ac:dyDescent="0.25">
      <c r="A269" s="11" t="s">
        <v>559</v>
      </c>
      <c r="B269" s="11" t="s">
        <v>560</v>
      </c>
      <c r="C269" s="12" t="s">
        <v>548</v>
      </c>
      <c r="D269" s="12">
        <v>3</v>
      </c>
      <c r="E269" s="12" t="s">
        <v>83</v>
      </c>
      <c r="F269" s="77">
        <v>84</v>
      </c>
      <c r="G269" s="77">
        <v>89</v>
      </c>
      <c r="H269" s="77">
        <v>96</v>
      </c>
      <c r="I269" s="13">
        <v>5.33</v>
      </c>
      <c r="J269" s="13">
        <v>0.6</v>
      </c>
      <c r="K269" s="13">
        <v>-6.2628168343800861E-2</v>
      </c>
      <c r="L269" s="13">
        <v>0.12113551660227324</v>
      </c>
      <c r="M269" s="13">
        <v>0.24227103320454649</v>
      </c>
      <c r="N269" s="139">
        <v>78</v>
      </c>
      <c r="O269" s="13">
        <v>2.6086956521739135</v>
      </c>
    </row>
    <row r="270" spans="1:15" x14ac:dyDescent="0.25">
      <c r="A270" s="11" t="s">
        <v>561</v>
      </c>
      <c r="B270" s="11" t="s">
        <v>562</v>
      </c>
      <c r="C270" s="12" t="s">
        <v>563</v>
      </c>
      <c r="D270" s="12">
        <v>1</v>
      </c>
      <c r="E270" s="12" t="s">
        <v>164</v>
      </c>
      <c r="F270" s="78" t="s">
        <v>679</v>
      </c>
      <c r="G270" s="78" t="s">
        <v>679</v>
      </c>
      <c r="H270" s="78" t="s">
        <v>679</v>
      </c>
      <c r="I270" s="13">
        <v>-12.61</v>
      </c>
      <c r="J270" s="13">
        <v>0.46</v>
      </c>
      <c r="K270" s="13">
        <v>-7.3065320611597402</v>
      </c>
      <c r="L270" s="13">
        <v>9.2870562728409489E-2</v>
      </c>
      <c r="M270" s="13">
        <v>0.18574112545681898</v>
      </c>
      <c r="N270" s="139">
        <v>0</v>
      </c>
      <c r="O270" s="13">
        <v>2.0000000000000004</v>
      </c>
    </row>
    <row r="271" spans="1:15" x14ac:dyDescent="0.25">
      <c r="A271" s="11" t="s">
        <v>564</v>
      </c>
      <c r="B271" s="11" t="s">
        <v>565</v>
      </c>
      <c r="C271" s="12" t="s">
        <v>563</v>
      </c>
      <c r="D271" s="12">
        <v>1</v>
      </c>
      <c r="E271" s="12" t="s">
        <v>103</v>
      </c>
      <c r="F271" s="77">
        <v>88</v>
      </c>
      <c r="G271" s="77">
        <v>94</v>
      </c>
      <c r="H271" s="77">
        <v>100</v>
      </c>
      <c r="I271" s="13">
        <v>6.82</v>
      </c>
      <c r="J271" s="13">
        <v>0.7</v>
      </c>
      <c r="K271" s="13">
        <v>0.53901156411415629</v>
      </c>
      <c r="L271" s="13">
        <v>0.14132476936931879</v>
      </c>
      <c r="M271" s="13">
        <v>0.28264953873863757</v>
      </c>
      <c r="N271" s="139">
        <v>84.478260869565219</v>
      </c>
      <c r="O271" s="13">
        <v>3.0434782608695654</v>
      </c>
    </row>
    <row r="272" spans="1:15" x14ac:dyDescent="0.25">
      <c r="A272" s="11" t="s">
        <v>566</v>
      </c>
      <c r="B272" s="11" t="s">
        <v>567</v>
      </c>
      <c r="C272" s="12" t="s">
        <v>563</v>
      </c>
      <c r="D272" s="12">
        <v>2</v>
      </c>
      <c r="E272" s="12" t="s">
        <v>58</v>
      </c>
      <c r="F272" s="77">
        <v>90</v>
      </c>
      <c r="G272" s="77">
        <v>94</v>
      </c>
      <c r="H272" s="77">
        <v>97</v>
      </c>
      <c r="I272" s="13">
        <v>6.69</v>
      </c>
      <c r="J272" s="13">
        <v>0.7</v>
      </c>
      <c r="K272" s="13">
        <v>0.48651950691983797</v>
      </c>
      <c r="L272" s="13">
        <v>0.14132476936931879</v>
      </c>
      <c r="M272" s="13">
        <v>0.28264953873863757</v>
      </c>
      <c r="N272" s="139">
        <v>83.913043478260875</v>
      </c>
      <c r="O272" s="13">
        <v>3.0434782608695654</v>
      </c>
    </row>
    <row r="273" spans="1:15" x14ac:dyDescent="0.25">
      <c r="A273" s="11" t="s">
        <v>568</v>
      </c>
      <c r="B273" s="11" t="s">
        <v>569</v>
      </c>
      <c r="C273" s="12" t="s">
        <v>563</v>
      </c>
      <c r="D273" s="12">
        <v>1</v>
      </c>
      <c r="E273" s="12" t="s">
        <v>164</v>
      </c>
      <c r="F273" s="77">
        <v>93</v>
      </c>
      <c r="G273" s="77">
        <v>95</v>
      </c>
      <c r="H273" s="77">
        <v>98</v>
      </c>
      <c r="I273" s="13">
        <v>7.33</v>
      </c>
      <c r="J273" s="13">
        <v>0.72</v>
      </c>
      <c r="K273" s="13">
        <v>0.7449419423380208</v>
      </c>
      <c r="L273" s="13">
        <v>0.14536261992272789</v>
      </c>
      <c r="M273" s="13">
        <v>0.29072523984545579</v>
      </c>
      <c r="N273" s="139">
        <v>86.695652173913047</v>
      </c>
      <c r="O273" s="13">
        <v>3.1304347826086962</v>
      </c>
    </row>
    <row r="274" spans="1:15" x14ac:dyDescent="0.25">
      <c r="A274" s="11" t="s">
        <v>570</v>
      </c>
      <c r="B274" s="11" t="s">
        <v>571</v>
      </c>
      <c r="C274" s="12" t="s">
        <v>563</v>
      </c>
      <c r="D274" s="12">
        <v>1</v>
      </c>
      <c r="E274" s="12" t="s">
        <v>223</v>
      </c>
      <c r="F274" s="77">
        <v>97</v>
      </c>
      <c r="G274" s="77">
        <v>97</v>
      </c>
      <c r="H274" s="77">
        <v>100</v>
      </c>
      <c r="I274" s="13">
        <v>8.35</v>
      </c>
      <c r="J274" s="13">
        <v>0.7</v>
      </c>
      <c r="K274" s="13">
        <v>1.1568026987857496</v>
      </c>
      <c r="L274" s="13">
        <v>0.14132476936931879</v>
      </c>
      <c r="M274" s="13">
        <v>0.28264953873863757</v>
      </c>
      <c r="N274" s="139">
        <v>91.130434782608688</v>
      </c>
      <c r="O274" s="13">
        <v>3.0434782608695654</v>
      </c>
    </row>
    <row r="275" spans="1:15" x14ac:dyDescent="0.25">
      <c r="A275" s="11" t="s">
        <v>572</v>
      </c>
      <c r="B275" s="11" t="s">
        <v>573</v>
      </c>
      <c r="C275" s="12" t="s">
        <v>563</v>
      </c>
      <c r="D275" s="12">
        <v>1</v>
      </c>
      <c r="E275" s="12" t="s">
        <v>103</v>
      </c>
      <c r="F275" s="77">
        <v>93</v>
      </c>
      <c r="G275" s="77">
        <v>93</v>
      </c>
      <c r="H275" s="77">
        <v>96</v>
      </c>
      <c r="I275" s="13">
        <v>6.82</v>
      </c>
      <c r="J275" s="13">
        <v>0.7</v>
      </c>
      <c r="K275" s="13">
        <v>0.53901156411415629</v>
      </c>
      <c r="L275" s="13">
        <v>0.14132476936931879</v>
      </c>
      <c r="M275" s="13">
        <v>0.28264953873863757</v>
      </c>
      <c r="N275" s="139">
        <v>84.478260869565219</v>
      </c>
      <c r="O275" s="13">
        <v>3.0434782608695654</v>
      </c>
    </row>
    <row r="276" spans="1:15" x14ac:dyDescent="0.25">
      <c r="A276" s="11" t="s">
        <v>574</v>
      </c>
      <c r="B276" s="11" t="s">
        <v>575</v>
      </c>
      <c r="C276" s="12" t="s">
        <v>563</v>
      </c>
      <c r="D276" s="12">
        <v>1</v>
      </c>
      <c r="E276" s="12" t="s">
        <v>223</v>
      </c>
      <c r="F276" s="77">
        <v>92</v>
      </c>
      <c r="G276" s="77">
        <v>92</v>
      </c>
      <c r="H276" s="77">
        <v>99</v>
      </c>
      <c r="I276" s="13">
        <v>6.94</v>
      </c>
      <c r="J276" s="13">
        <v>0.7</v>
      </c>
      <c r="K276" s="13">
        <v>0.58746577075506567</v>
      </c>
      <c r="L276" s="13">
        <v>0.14132476936931879</v>
      </c>
      <c r="M276" s="13">
        <v>0.28264953873863757</v>
      </c>
      <c r="N276" s="139">
        <v>85.000000000000014</v>
      </c>
      <c r="O276" s="13">
        <v>3.0434782608695654</v>
      </c>
    </row>
    <row r="277" spans="1:15" x14ac:dyDescent="0.25">
      <c r="A277" s="11" t="s">
        <v>576</v>
      </c>
      <c r="B277" s="11" t="s">
        <v>577</v>
      </c>
      <c r="C277" s="12" t="s">
        <v>563</v>
      </c>
      <c r="D277" s="12">
        <v>3</v>
      </c>
      <c r="E277" s="12" t="s">
        <v>70</v>
      </c>
      <c r="F277" s="77">
        <v>87</v>
      </c>
      <c r="G277" s="77">
        <v>89</v>
      </c>
      <c r="H277" s="77">
        <v>97</v>
      </c>
      <c r="I277" s="13">
        <v>5.72</v>
      </c>
      <c r="J277" s="13">
        <v>0.66</v>
      </c>
      <c r="K277" s="13">
        <v>9.4848003239154224E-2</v>
      </c>
      <c r="L277" s="13">
        <v>0.13324906826250058</v>
      </c>
      <c r="M277" s="13">
        <v>0.26649813652500115</v>
      </c>
      <c r="N277" s="139">
        <v>79.695652173913047</v>
      </c>
      <c r="O277" s="13">
        <v>2.8695652173913047</v>
      </c>
    </row>
    <row r="278" spans="1:15" x14ac:dyDescent="0.25">
      <c r="A278" s="11" t="s">
        <v>578</v>
      </c>
      <c r="B278" s="11" t="s">
        <v>579</v>
      </c>
      <c r="C278" s="12" t="s">
        <v>580</v>
      </c>
      <c r="D278" s="12">
        <v>1</v>
      </c>
      <c r="E278" s="12" t="s">
        <v>58</v>
      </c>
      <c r="F278" s="77">
        <v>95</v>
      </c>
      <c r="G278" s="77">
        <v>86</v>
      </c>
      <c r="H278" s="77">
        <v>97</v>
      </c>
      <c r="I278" s="13">
        <v>6.32</v>
      </c>
      <c r="J278" s="13">
        <v>0.72</v>
      </c>
      <c r="K278" s="13">
        <v>0.33711903644370095</v>
      </c>
      <c r="L278" s="13">
        <v>0.14536261992272789</v>
      </c>
      <c r="M278" s="13">
        <v>0.29072523984545579</v>
      </c>
      <c r="N278" s="139">
        <v>82.304347826086953</v>
      </c>
      <c r="O278" s="13">
        <v>3.1304347826086962</v>
      </c>
    </row>
    <row r="279" spans="1:15" x14ac:dyDescent="0.25">
      <c r="A279" s="11" t="s">
        <v>581</v>
      </c>
      <c r="B279" s="11" t="s">
        <v>582</v>
      </c>
      <c r="C279" s="12" t="s">
        <v>580</v>
      </c>
      <c r="D279" s="12">
        <v>1</v>
      </c>
      <c r="E279" s="12" t="s">
        <v>58</v>
      </c>
      <c r="F279" s="77">
        <v>89</v>
      </c>
      <c r="G279" s="77">
        <v>88</v>
      </c>
      <c r="H279" s="77">
        <v>96</v>
      </c>
      <c r="I279" s="13">
        <v>5.72</v>
      </c>
      <c r="J279" s="13">
        <v>0.66</v>
      </c>
      <c r="K279" s="13">
        <v>9.4848003239154224E-2</v>
      </c>
      <c r="L279" s="13">
        <v>0.13324906826250058</v>
      </c>
      <c r="M279" s="13">
        <v>0.26649813652500115</v>
      </c>
      <c r="N279" s="139">
        <v>79.695652173913047</v>
      </c>
      <c r="O279" s="13">
        <v>2.8695652173913047</v>
      </c>
    </row>
    <row r="280" spans="1:15" x14ac:dyDescent="0.25">
      <c r="A280" s="11" t="s">
        <v>583</v>
      </c>
      <c r="B280" s="11" t="s">
        <v>584</v>
      </c>
      <c r="C280" s="12" t="s">
        <v>580</v>
      </c>
      <c r="D280" s="12">
        <v>1</v>
      </c>
      <c r="E280" s="12" t="s">
        <v>103</v>
      </c>
      <c r="F280" s="77">
        <v>92</v>
      </c>
      <c r="G280" s="77">
        <v>95</v>
      </c>
      <c r="H280" s="77">
        <v>98</v>
      </c>
      <c r="I280" s="13">
        <v>7.2</v>
      </c>
      <c r="J280" s="13">
        <v>0.72</v>
      </c>
      <c r="K280" s="13">
        <v>0.69244988514370243</v>
      </c>
      <c r="L280" s="13">
        <v>0.14536261992272789</v>
      </c>
      <c r="M280" s="13">
        <v>0.29072523984545579</v>
      </c>
      <c r="N280" s="139">
        <v>86.130434782608702</v>
      </c>
      <c r="O280" s="13">
        <v>3.1304347826086962</v>
      </c>
    </row>
    <row r="281" spans="1:15" x14ac:dyDescent="0.25">
      <c r="A281" s="11" t="s">
        <v>585</v>
      </c>
      <c r="B281" s="11" t="s">
        <v>586</v>
      </c>
      <c r="C281" s="12" t="s">
        <v>580</v>
      </c>
      <c r="D281" s="12">
        <v>1</v>
      </c>
      <c r="E281" s="12" t="s">
        <v>103</v>
      </c>
      <c r="F281" s="77">
        <v>79</v>
      </c>
      <c r="G281" s="77">
        <v>92</v>
      </c>
      <c r="H281" s="77">
        <v>98</v>
      </c>
      <c r="I281" s="13">
        <v>5.33</v>
      </c>
      <c r="J281" s="13">
        <v>0.6</v>
      </c>
      <c r="K281" s="13">
        <v>-6.2628168343800861E-2</v>
      </c>
      <c r="L281" s="13">
        <v>0.12113551660227324</v>
      </c>
      <c r="M281" s="13">
        <v>0.24227103320454649</v>
      </c>
      <c r="N281" s="139">
        <v>78</v>
      </c>
      <c r="O281" s="13">
        <v>2.6086956521739135</v>
      </c>
    </row>
    <row r="282" spans="1:15" x14ac:dyDescent="0.25">
      <c r="A282" s="11" t="s">
        <v>587</v>
      </c>
      <c r="B282" s="11" t="s">
        <v>588</v>
      </c>
      <c r="C282" s="12" t="s">
        <v>580</v>
      </c>
      <c r="D282" s="12">
        <v>1</v>
      </c>
      <c r="E282" s="12" t="s">
        <v>164</v>
      </c>
      <c r="F282" s="77">
        <v>81</v>
      </c>
      <c r="G282" s="77">
        <v>91</v>
      </c>
      <c r="H282" s="77">
        <v>98</v>
      </c>
      <c r="I282" s="13">
        <v>5.42</v>
      </c>
      <c r="J282" s="13">
        <v>0.62</v>
      </c>
      <c r="K282" s="13">
        <v>-2.6287513363118943E-2</v>
      </c>
      <c r="L282" s="13">
        <v>0.12517336715568236</v>
      </c>
      <c r="M282" s="13">
        <v>0.25034673431136473</v>
      </c>
      <c r="N282" s="139">
        <v>78.391304347826093</v>
      </c>
      <c r="O282" s="13">
        <v>2.6956521739130439</v>
      </c>
    </row>
    <row r="283" spans="1:15" x14ac:dyDescent="0.25">
      <c r="A283" s="11" t="s">
        <v>589</v>
      </c>
      <c r="B283" s="11" t="s">
        <v>590</v>
      </c>
      <c r="C283" s="12" t="s">
        <v>580</v>
      </c>
      <c r="D283" s="12">
        <v>1</v>
      </c>
      <c r="E283" s="12" t="s">
        <v>164</v>
      </c>
      <c r="F283" s="77">
        <v>94</v>
      </c>
      <c r="G283" s="77">
        <v>100</v>
      </c>
      <c r="H283" s="77">
        <v>97</v>
      </c>
      <c r="I283" s="13">
        <v>7.98</v>
      </c>
      <c r="J283" s="13">
        <v>0.72</v>
      </c>
      <c r="K283" s="13">
        <v>1.0074022283096129</v>
      </c>
      <c r="L283" s="13">
        <v>0.14536261992272789</v>
      </c>
      <c r="M283" s="13">
        <v>0.29072523984545579</v>
      </c>
      <c r="N283" s="139">
        <v>89.521739130434781</v>
      </c>
      <c r="O283" s="13">
        <v>3.1304347826086962</v>
      </c>
    </row>
    <row r="284" spans="1:15" x14ac:dyDescent="0.25">
      <c r="A284" s="11" t="s">
        <v>591</v>
      </c>
      <c r="B284" s="11" t="s">
        <v>592</v>
      </c>
      <c r="C284" s="12" t="s">
        <v>580</v>
      </c>
      <c r="D284" s="12">
        <v>1</v>
      </c>
      <c r="E284" s="12" t="s">
        <v>223</v>
      </c>
      <c r="F284" s="77">
        <v>88</v>
      </c>
      <c r="G284" s="77">
        <v>92</v>
      </c>
      <c r="H284" s="77">
        <v>98</v>
      </c>
      <c r="I284" s="13">
        <v>6.32</v>
      </c>
      <c r="J284" s="13">
        <v>0.72</v>
      </c>
      <c r="K284" s="13">
        <v>0.33711903644370095</v>
      </c>
      <c r="L284" s="13">
        <v>0.14536261992272789</v>
      </c>
      <c r="M284" s="13">
        <v>0.29072523984545579</v>
      </c>
      <c r="N284" s="139">
        <v>82.304347826086953</v>
      </c>
      <c r="O284" s="13">
        <v>3.1304347826086962</v>
      </c>
    </row>
    <row r="285" spans="1:15" x14ac:dyDescent="0.25">
      <c r="A285" s="11" t="s">
        <v>593</v>
      </c>
      <c r="B285" s="11" t="s">
        <v>594</v>
      </c>
      <c r="C285" s="12" t="s">
        <v>580</v>
      </c>
      <c r="D285" s="12">
        <v>1</v>
      </c>
      <c r="E285" s="12" t="s">
        <v>164</v>
      </c>
      <c r="F285" s="78" t="s">
        <v>679</v>
      </c>
      <c r="G285" s="78" t="s">
        <v>679</v>
      </c>
      <c r="H285" s="78" t="s">
        <v>679</v>
      </c>
      <c r="I285" s="13">
        <v>-12.61</v>
      </c>
      <c r="J285" s="13">
        <v>0.46</v>
      </c>
      <c r="K285" s="13">
        <v>-7.3065320611597402</v>
      </c>
      <c r="L285" s="13">
        <v>9.2870562728409489E-2</v>
      </c>
      <c r="M285" s="13">
        <v>0.18574112545681898</v>
      </c>
      <c r="N285" s="139">
        <v>0</v>
      </c>
      <c r="O285" s="13">
        <v>2.0000000000000004</v>
      </c>
    </row>
    <row r="286" spans="1:15" x14ac:dyDescent="0.25">
      <c r="A286" s="11" t="s">
        <v>595</v>
      </c>
      <c r="B286" s="11" t="s">
        <v>596</v>
      </c>
      <c r="C286" s="12" t="s">
        <v>580</v>
      </c>
      <c r="D286" s="12">
        <v>1</v>
      </c>
      <c r="E286" s="12" t="s">
        <v>164</v>
      </c>
      <c r="F286" s="77">
        <v>81</v>
      </c>
      <c r="G286" s="77">
        <v>83</v>
      </c>
      <c r="H286" s="77">
        <v>100</v>
      </c>
      <c r="I286" s="13">
        <v>4.87</v>
      </c>
      <c r="J286" s="13">
        <v>0.62</v>
      </c>
      <c r="K286" s="13">
        <v>-0.24836929380061981</v>
      </c>
      <c r="L286" s="13">
        <v>0.12517336715568236</v>
      </c>
      <c r="M286" s="13">
        <v>0.25034673431136473</v>
      </c>
      <c r="N286" s="139">
        <v>76</v>
      </c>
      <c r="O286" s="13">
        <v>2.6956521739130439</v>
      </c>
    </row>
    <row r="287" spans="1:15" x14ac:dyDescent="0.25">
      <c r="A287" s="11" t="s">
        <v>597</v>
      </c>
      <c r="B287" s="11" t="s">
        <v>598</v>
      </c>
      <c r="C287" s="12" t="s">
        <v>580</v>
      </c>
      <c r="D287" s="12">
        <v>1</v>
      </c>
      <c r="E287" s="12" t="s">
        <v>58</v>
      </c>
      <c r="F287" s="77">
        <v>93</v>
      </c>
      <c r="G287" s="77">
        <v>93</v>
      </c>
      <c r="H287" s="77">
        <v>98</v>
      </c>
      <c r="I287" s="13">
        <v>7.07</v>
      </c>
      <c r="J287" s="13">
        <v>0.7</v>
      </c>
      <c r="K287" s="13">
        <v>0.63995782794938405</v>
      </c>
      <c r="L287" s="13">
        <v>0.14132476936931879</v>
      </c>
      <c r="M287" s="13">
        <v>0.28264953873863757</v>
      </c>
      <c r="N287" s="139">
        <v>85.565217391304344</v>
      </c>
      <c r="O287" s="13">
        <v>3.0434782608695654</v>
      </c>
    </row>
    <row r="288" spans="1:15" x14ac:dyDescent="0.25">
      <c r="A288" s="11" t="s">
        <v>599</v>
      </c>
      <c r="B288" s="11" t="s">
        <v>600</v>
      </c>
      <c r="C288" s="12" t="s">
        <v>580</v>
      </c>
      <c r="D288" s="12">
        <v>1</v>
      </c>
      <c r="E288" s="12" t="s">
        <v>164</v>
      </c>
      <c r="F288" s="77">
        <v>83</v>
      </c>
      <c r="G288" s="77">
        <v>92</v>
      </c>
      <c r="H288" s="77">
        <v>96</v>
      </c>
      <c r="I288" s="13">
        <v>5.52</v>
      </c>
      <c r="J288" s="13">
        <v>0.62</v>
      </c>
      <c r="K288" s="13">
        <v>1.4090992170971995E-2</v>
      </c>
      <c r="L288" s="13">
        <v>0.12517336715568236</v>
      </c>
      <c r="M288" s="13">
        <v>0.25034673431136473</v>
      </c>
      <c r="N288" s="139">
        <v>78.826086956521735</v>
      </c>
      <c r="O288" s="13">
        <v>2.6956521739130439</v>
      </c>
    </row>
    <row r="289" spans="1:15" x14ac:dyDescent="0.25">
      <c r="A289" s="11" t="s">
        <v>601</v>
      </c>
      <c r="B289" s="11" t="s">
        <v>602</v>
      </c>
      <c r="C289" s="12" t="s">
        <v>580</v>
      </c>
      <c r="D289" s="12">
        <v>1</v>
      </c>
      <c r="E289" s="12" t="s">
        <v>164</v>
      </c>
      <c r="F289" s="77">
        <v>86</v>
      </c>
      <c r="G289" s="77">
        <v>87</v>
      </c>
      <c r="H289" s="77">
        <v>96</v>
      </c>
      <c r="I289" s="13">
        <v>5.33</v>
      </c>
      <c r="J289" s="13">
        <v>0.6</v>
      </c>
      <c r="K289" s="13">
        <v>-6.2628168343800861E-2</v>
      </c>
      <c r="L289" s="13">
        <v>0.12113551660227324</v>
      </c>
      <c r="M289" s="13">
        <v>0.24227103320454649</v>
      </c>
      <c r="N289" s="139">
        <v>78</v>
      </c>
      <c r="O289" s="13">
        <v>2.6086956521739135</v>
      </c>
    </row>
    <row r="290" spans="1:15" x14ac:dyDescent="0.25">
      <c r="A290" s="11" t="s">
        <v>603</v>
      </c>
      <c r="B290" s="11" t="s">
        <v>604</v>
      </c>
      <c r="C290" s="12" t="s">
        <v>580</v>
      </c>
      <c r="D290" s="12">
        <v>4</v>
      </c>
      <c r="E290" s="12" t="s">
        <v>70</v>
      </c>
      <c r="F290" s="77">
        <v>88</v>
      </c>
      <c r="G290" s="77">
        <v>91</v>
      </c>
      <c r="H290" s="77">
        <v>98</v>
      </c>
      <c r="I290" s="13">
        <v>6.19</v>
      </c>
      <c r="J290" s="13">
        <v>0.7</v>
      </c>
      <c r="K290" s="13">
        <v>0.28462697924938257</v>
      </c>
      <c r="L290" s="13">
        <v>0.14132476936931879</v>
      </c>
      <c r="M290" s="13">
        <v>0.28264953873863757</v>
      </c>
      <c r="N290" s="139">
        <v>81.739130434782609</v>
      </c>
      <c r="O290" s="13">
        <v>3.0434782608695654</v>
      </c>
    </row>
    <row r="291" spans="1:15" x14ac:dyDescent="0.25">
      <c r="A291" s="11" t="s">
        <v>605</v>
      </c>
      <c r="B291" s="11" t="s">
        <v>606</v>
      </c>
      <c r="C291" s="12" t="s">
        <v>580</v>
      </c>
      <c r="D291" s="12">
        <v>1</v>
      </c>
      <c r="E291" s="12" t="s">
        <v>164</v>
      </c>
      <c r="F291" s="77">
        <v>89</v>
      </c>
      <c r="G291" s="77">
        <v>91</v>
      </c>
      <c r="H291" s="77">
        <v>100</v>
      </c>
      <c r="I291" s="13">
        <v>6.57</v>
      </c>
      <c r="J291" s="13">
        <v>0.72</v>
      </c>
      <c r="K291" s="13">
        <v>0.43806530027892865</v>
      </c>
      <c r="L291" s="13">
        <v>0.14536261992272789</v>
      </c>
      <c r="M291" s="13">
        <v>0.29072523984545579</v>
      </c>
      <c r="N291" s="139">
        <v>83.391304347826079</v>
      </c>
      <c r="O291" s="13">
        <v>3.1304347826086962</v>
      </c>
    </row>
    <row r="292" spans="1:15" x14ac:dyDescent="0.25">
      <c r="A292" s="11" t="s">
        <v>607</v>
      </c>
      <c r="B292" s="11" t="s">
        <v>608</v>
      </c>
      <c r="C292" s="12" t="s">
        <v>580</v>
      </c>
      <c r="D292" s="12">
        <v>4</v>
      </c>
      <c r="E292" s="12" t="s">
        <v>83</v>
      </c>
      <c r="F292" s="77">
        <v>87</v>
      </c>
      <c r="G292" s="77">
        <v>87</v>
      </c>
      <c r="H292" s="77">
        <v>96</v>
      </c>
      <c r="I292" s="13">
        <v>5.42</v>
      </c>
      <c r="J292" s="13">
        <v>0.62</v>
      </c>
      <c r="K292" s="13">
        <v>-2.6287513363118943E-2</v>
      </c>
      <c r="L292" s="13">
        <v>0.12517336715568236</v>
      </c>
      <c r="M292" s="13">
        <v>0.25034673431136473</v>
      </c>
      <c r="N292" s="139">
        <v>78.391304347826093</v>
      </c>
      <c r="O292" s="13">
        <v>2.6956521739130439</v>
      </c>
    </row>
    <row r="293" spans="1:15" x14ac:dyDescent="0.25">
      <c r="A293" s="11" t="s">
        <v>609</v>
      </c>
      <c r="B293" s="11" t="s">
        <v>610</v>
      </c>
      <c r="C293" s="12" t="s">
        <v>611</v>
      </c>
      <c r="D293" s="12">
        <v>1</v>
      </c>
      <c r="E293" s="12" t="s">
        <v>164</v>
      </c>
      <c r="F293" s="77">
        <v>91</v>
      </c>
      <c r="G293" s="77">
        <v>92</v>
      </c>
      <c r="H293" s="77">
        <v>99</v>
      </c>
      <c r="I293" s="13">
        <v>6.82</v>
      </c>
      <c r="J293" s="13">
        <v>0.7</v>
      </c>
      <c r="K293" s="13">
        <v>0.53901156411415629</v>
      </c>
      <c r="L293" s="13">
        <v>0.14132476936931879</v>
      </c>
      <c r="M293" s="13">
        <v>0.28264953873863757</v>
      </c>
      <c r="N293" s="139">
        <v>84.478260869565219</v>
      </c>
      <c r="O293" s="13">
        <v>3.0434782608695654</v>
      </c>
    </row>
    <row r="294" spans="1:15" x14ac:dyDescent="0.25">
      <c r="A294" s="11" t="s">
        <v>612</v>
      </c>
      <c r="B294" s="11" t="s">
        <v>613</v>
      </c>
      <c r="C294" s="12" t="s">
        <v>611</v>
      </c>
      <c r="D294" s="12">
        <v>1</v>
      </c>
      <c r="E294" s="12" t="s">
        <v>223</v>
      </c>
      <c r="F294" s="77">
        <v>97</v>
      </c>
      <c r="G294" s="77">
        <v>96</v>
      </c>
      <c r="H294" s="77">
        <v>100</v>
      </c>
      <c r="I294" s="13">
        <v>8.23</v>
      </c>
      <c r="J294" s="13">
        <v>0.7</v>
      </c>
      <c r="K294" s="13">
        <v>1.1083484921448405</v>
      </c>
      <c r="L294" s="13">
        <v>0.14132476936931879</v>
      </c>
      <c r="M294" s="13">
        <v>0.28264953873863757</v>
      </c>
      <c r="N294" s="139">
        <v>90.608695652173921</v>
      </c>
      <c r="O294" s="13">
        <v>3.0434782608695654</v>
      </c>
    </row>
    <row r="295" spans="1:15" x14ac:dyDescent="0.25">
      <c r="A295" s="11" t="s">
        <v>614</v>
      </c>
      <c r="B295" s="11" t="s">
        <v>615</v>
      </c>
      <c r="C295" s="12" t="s">
        <v>611</v>
      </c>
      <c r="D295" s="12">
        <v>1</v>
      </c>
      <c r="E295" s="12" t="s">
        <v>164</v>
      </c>
      <c r="F295" s="77">
        <v>86</v>
      </c>
      <c r="G295" s="77">
        <v>96</v>
      </c>
      <c r="H295" s="77">
        <v>98</v>
      </c>
      <c r="I295" s="13">
        <v>6.57</v>
      </c>
      <c r="J295" s="13">
        <v>0.72</v>
      </c>
      <c r="K295" s="13">
        <v>0.43806530027892865</v>
      </c>
      <c r="L295" s="13">
        <v>0.14536261992272789</v>
      </c>
      <c r="M295" s="13">
        <v>0.29072523984545579</v>
      </c>
      <c r="N295" s="139">
        <v>83.391304347826079</v>
      </c>
      <c r="O295" s="13">
        <v>3.1304347826086962</v>
      </c>
    </row>
    <row r="296" spans="1:15" x14ac:dyDescent="0.25">
      <c r="A296" s="11" t="s">
        <v>616</v>
      </c>
      <c r="B296" s="11" t="s">
        <v>617</v>
      </c>
      <c r="C296" s="12" t="s">
        <v>611</v>
      </c>
      <c r="D296" s="12">
        <v>1</v>
      </c>
      <c r="E296" s="12" t="s">
        <v>164</v>
      </c>
      <c r="F296" s="77">
        <v>84</v>
      </c>
      <c r="G296" s="77">
        <v>91</v>
      </c>
      <c r="H296" s="77">
        <v>92</v>
      </c>
      <c r="I296" s="13">
        <v>5.15</v>
      </c>
      <c r="J296" s="13">
        <v>0.6</v>
      </c>
      <c r="K296" s="13">
        <v>-0.13530947830516468</v>
      </c>
      <c r="L296" s="13">
        <v>0.12113551660227324</v>
      </c>
      <c r="M296" s="13">
        <v>0.24227103320454649</v>
      </c>
      <c r="N296" s="139">
        <v>77.217391304347828</v>
      </c>
      <c r="O296" s="13">
        <v>2.6086956521739135</v>
      </c>
    </row>
    <row r="297" spans="1:15" x14ac:dyDescent="0.25">
      <c r="A297" s="11" t="s">
        <v>618</v>
      </c>
      <c r="B297" s="11" t="s">
        <v>619</v>
      </c>
      <c r="C297" s="12" t="s">
        <v>611</v>
      </c>
      <c r="D297" s="12">
        <v>2</v>
      </c>
      <c r="E297" s="12" t="s">
        <v>164</v>
      </c>
      <c r="F297" s="77">
        <v>87</v>
      </c>
      <c r="G297" s="77">
        <v>90</v>
      </c>
      <c r="H297" s="77">
        <v>98</v>
      </c>
      <c r="I297" s="13">
        <v>5.95</v>
      </c>
      <c r="J297" s="13">
        <v>0.68</v>
      </c>
      <c r="K297" s="13">
        <v>0.18771856596756389</v>
      </c>
      <c r="L297" s="13">
        <v>0.13728691881590968</v>
      </c>
      <c r="M297" s="13">
        <v>0.27457383763181936</v>
      </c>
      <c r="N297" s="139">
        <v>80.695652173913047</v>
      </c>
      <c r="O297" s="13">
        <v>2.9565217391304355</v>
      </c>
    </row>
    <row r="298" spans="1:15" x14ac:dyDescent="0.25">
      <c r="A298" s="11" t="s">
        <v>620</v>
      </c>
      <c r="B298" s="11" t="s">
        <v>621</v>
      </c>
      <c r="C298" s="12" t="s">
        <v>611</v>
      </c>
      <c r="D298" s="12">
        <v>1</v>
      </c>
      <c r="E298" s="12" t="s">
        <v>164</v>
      </c>
      <c r="F298" s="77">
        <v>84</v>
      </c>
      <c r="G298" s="77">
        <v>96</v>
      </c>
      <c r="H298" s="77">
        <v>98</v>
      </c>
      <c r="I298" s="13">
        <v>6.32</v>
      </c>
      <c r="J298" s="13">
        <v>0.72</v>
      </c>
      <c r="K298" s="13">
        <v>0.33711903644370095</v>
      </c>
      <c r="L298" s="13">
        <v>0.14536261992272789</v>
      </c>
      <c r="M298" s="13">
        <v>0.29072523984545579</v>
      </c>
      <c r="N298" s="139">
        <v>82.304347826086953</v>
      </c>
      <c r="O298" s="13">
        <v>3.1304347826086962</v>
      </c>
    </row>
    <row r="299" spans="1:15" x14ac:dyDescent="0.25">
      <c r="A299" s="11" t="s">
        <v>622</v>
      </c>
      <c r="B299" s="11" t="s">
        <v>623</v>
      </c>
      <c r="C299" s="12" t="s">
        <v>611</v>
      </c>
      <c r="D299" s="12">
        <v>1</v>
      </c>
      <c r="E299" s="12" t="s">
        <v>164</v>
      </c>
      <c r="F299" s="77">
        <v>90</v>
      </c>
      <c r="G299" s="77">
        <v>84</v>
      </c>
      <c r="H299" s="77">
        <v>97</v>
      </c>
      <c r="I299" s="13">
        <v>5.52</v>
      </c>
      <c r="J299" s="13">
        <v>0.62</v>
      </c>
      <c r="K299" s="13">
        <v>1.4090992170971995E-2</v>
      </c>
      <c r="L299" s="13">
        <v>0.12517336715568236</v>
      </c>
      <c r="M299" s="13">
        <v>0.25034673431136473</v>
      </c>
      <c r="N299" s="139">
        <v>78.826086956521735</v>
      </c>
      <c r="O299" s="13">
        <v>2.6956521739130439</v>
      </c>
    </row>
    <row r="300" spans="1:15" x14ac:dyDescent="0.25">
      <c r="A300" s="11" t="s">
        <v>624</v>
      </c>
      <c r="B300" s="11" t="s">
        <v>625</v>
      </c>
      <c r="C300" s="12" t="s">
        <v>611</v>
      </c>
      <c r="D300" s="12">
        <v>2</v>
      </c>
      <c r="E300" s="12" t="s">
        <v>164</v>
      </c>
      <c r="F300" s="77">
        <v>81</v>
      </c>
      <c r="G300" s="77">
        <v>84</v>
      </c>
      <c r="H300" s="77">
        <v>97</v>
      </c>
      <c r="I300" s="13">
        <v>4.68</v>
      </c>
      <c r="J300" s="13">
        <v>0.62</v>
      </c>
      <c r="K300" s="13">
        <v>-0.32508845431539302</v>
      </c>
      <c r="L300" s="13">
        <v>0.12517336715568236</v>
      </c>
      <c r="M300" s="13">
        <v>0.25034673431136473</v>
      </c>
      <c r="N300" s="139">
        <v>75.173913043478251</v>
      </c>
      <c r="O300" s="13">
        <v>2.6956521739130439</v>
      </c>
    </row>
    <row r="301" spans="1:15" x14ac:dyDescent="0.25">
      <c r="A301" s="11" t="s">
        <v>626</v>
      </c>
      <c r="B301" s="11" t="s">
        <v>627</v>
      </c>
      <c r="C301" s="12" t="s">
        <v>611</v>
      </c>
      <c r="D301" s="12">
        <v>1</v>
      </c>
      <c r="E301" s="12" t="s">
        <v>103</v>
      </c>
      <c r="F301" s="77">
        <v>93</v>
      </c>
      <c r="G301" s="77">
        <v>96</v>
      </c>
      <c r="H301" s="77">
        <v>99</v>
      </c>
      <c r="I301" s="13">
        <v>7.59</v>
      </c>
      <c r="J301" s="13">
        <v>0.72</v>
      </c>
      <c r="K301" s="13">
        <v>0.84992605672665744</v>
      </c>
      <c r="L301" s="13">
        <v>0.14536261992272789</v>
      </c>
      <c r="M301" s="13">
        <v>0.29072523984545579</v>
      </c>
      <c r="N301" s="139">
        <v>87.826086956521735</v>
      </c>
      <c r="O301" s="13">
        <v>3.1304347826086962</v>
      </c>
    </row>
    <row r="302" spans="1:15" x14ac:dyDescent="0.25">
      <c r="A302" s="11" t="s">
        <v>628</v>
      </c>
      <c r="B302" s="11" t="s">
        <v>629</v>
      </c>
      <c r="C302" s="12" t="s">
        <v>611</v>
      </c>
      <c r="D302" s="12">
        <v>4</v>
      </c>
      <c r="E302" s="12" t="s">
        <v>70</v>
      </c>
      <c r="F302" s="77">
        <v>81</v>
      </c>
      <c r="G302" s="77">
        <v>85</v>
      </c>
      <c r="H302" s="77">
        <v>95</v>
      </c>
      <c r="I302" s="13">
        <v>4.59</v>
      </c>
      <c r="J302" s="13">
        <v>0.6</v>
      </c>
      <c r="K302" s="13">
        <v>-0.36142910929607497</v>
      </c>
      <c r="L302" s="13">
        <v>0.12113551660227324</v>
      </c>
      <c r="M302" s="13">
        <v>0.24227103320454649</v>
      </c>
      <c r="N302" s="139">
        <v>74.782608695652172</v>
      </c>
      <c r="O302" s="13">
        <v>2.6086956521739135</v>
      </c>
    </row>
    <row r="303" spans="1:15" x14ac:dyDescent="0.25">
      <c r="A303" s="11" t="s">
        <v>630</v>
      </c>
      <c r="B303" s="11" t="s">
        <v>631</v>
      </c>
      <c r="C303" s="12" t="s">
        <v>611</v>
      </c>
      <c r="D303" s="12">
        <v>3</v>
      </c>
      <c r="E303" s="12" t="s">
        <v>83</v>
      </c>
      <c r="F303" s="77">
        <v>90</v>
      </c>
      <c r="G303" s="77">
        <v>92</v>
      </c>
      <c r="H303" s="77">
        <v>99</v>
      </c>
      <c r="I303" s="13">
        <v>6.69</v>
      </c>
      <c r="J303" s="13">
        <v>0.7</v>
      </c>
      <c r="K303" s="13">
        <v>0.48651950691983797</v>
      </c>
      <c r="L303" s="13">
        <v>0.14132476936931879</v>
      </c>
      <c r="M303" s="13">
        <v>0.28264953873863757</v>
      </c>
      <c r="N303" s="139">
        <v>83.913043478260875</v>
      </c>
      <c r="O303" s="13">
        <v>3.0434782608695654</v>
      </c>
    </row>
    <row r="304" spans="1:15" x14ac:dyDescent="0.25">
      <c r="A304" s="11" t="s">
        <v>632</v>
      </c>
      <c r="B304" s="11" t="s">
        <v>633</v>
      </c>
      <c r="C304" s="12" t="s">
        <v>611</v>
      </c>
      <c r="D304" s="12">
        <v>2</v>
      </c>
      <c r="E304" s="12" t="s">
        <v>103</v>
      </c>
      <c r="F304" s="77">
        <v>87</v>
      </c>
      <c r="G304" s="77">
        <v>86</v>
      </c>
      <c r="H304" s="77">
        <v>96</v>
      </c>
      <c r="I304" s="13">
        <v>5.33</v>
      </c>
      <c r="J304" s="13">
        <v>0.6</v>
      </c>
      <c r="K304" s="13">
        <v>-6.2628168343800861E-2</v>
      </c>
      <c r="L304" s="13">
        <v>0.12113551660227324</v>
      </c>
      <c r="M304" s="13">
        <v>0.24227103320454649</v>
      </c>
      <c r="N304" s="139">
        <v>78</v>
      </c>
      <c r="O304" s="13">
        <v>2.6086956521739135</v>
      </c>
    </row>
    <row r="305" spans="1:15" x14ac:dyDescent="0.25">
      <c r="A305" s="11" t="s">
        <v>634</v>
      </c>
      <c r="B305" s="11" t="s">
        <v>635</v>
      </c>
      <c r="C305" s="12" t="s">
        <v>611</v>
      </c>
      <c r="D305" s="12">
        <v>1</v>
      </c>
      <c r="E305" s="12" t="s">
        <v>164</v>
      </c>
      <c r="F305" s="77">
        <v>92</v>
      </c>
      <c r="G305" s="77">
        <v>92</v>
      </c>
      <c r="H305" s="77">
        <v>96</v>
      </c>
      <c r="I305" s="13">
        <v>6.57</v>
      </c>
      <c r="J305" s="13">
        <v>0.72</v>
      </c>
      <c r="K305" s="13">
        <v>0.43806530027892865</v>
      </c>
      <c r="L305" s="13">
        <v>0.14536261992272789</v>
      </c>
      <c r="M305" s="13">
        <v>0.29072523984545579</v>
      </c>
      <c r="N305" s="139">
        <v>83.391304347826079</v>
      </c>
      <c r="O305" s="13">
        <v>3.1304347826086962</v>
      </c>
    </row>
    <row r="306" spans="1:15" x14ac:dyDescent="0.25">
      <c r="A306" s="11" t="s">
        <v>636</v>
      </c>
      <c r="B306" s="11" t="s">
        <v>637</v>
      </c>
      <c r="C306" s="12" t="s">
        <v>611</v>
      </c>
      <c r="D306" s="12">
        <v>2</v>
      </c>
      <c r="E306" s="12" t="s">
        <v>83</v>
      </c>
      <c r="F306" s="77">
        <v>86</v>
      </c>
      <c r="G306" s="77">
        <v>87</v>
      </c>
      <c r="H306" s="77">
        <v>96</v>
      </c>
      <c r="I306" s="13">
        <v>5.33</v>
      </c>
      <c r="J306" s="13">
        <v>0.6</v>
      </c>
      <c r="K306" s="13">
        <v>-6.2628168343800861E-2</v>
      </c>
      <c r="L306" s="13">
        <v>0.12113551660227324</v>
      </c>
      <c r="M306" s="13">
        <v>0.24227103320454649</v>
      </c>
      <c r="N306" s="139">
        <v>78</v>
      </c>
      <c r="O306" s="13">
        <v>2.6086956521739135</v>
      </c>
    </row>
    <row r="307" spans="1:15" x14ac:dyDescent="0.25">
      <c r="F307" s="77"/>
      <c r="G307" s="77"/>
      <c r="H307" s="77"/>
    </row>
    <row r="308" spans="1:15" x14ac:dyDescent="0.25">
      <c r="F308" s="77"/>
      <c r="G308" s="77"/>
      <c r="H308" s="77"/>
    </row>
    <row r="309" spans="1:15" x14ac:dyDescent="0.25">
      <c r="F309" s="77"/>
      <c r="G309" s="77"/>
      <c r="H309" s="77"/>
    </row>
  </sheetData>
  <pageMargins left="0.7" right="0.7" top="0.75" bottom="0.75" header="0.3" footer="0.3"/>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D5BFF-628D-48A7-8BA2-3376D3A88E6D}">
  <dimension ref="A1:O308"/>
  <sheetViews>
    <sheetView topLeftCell="B5" zoomScaleNormal="100" workbookViewId="0">
      <selection activeCell="C285" sqref="C285"/>
    </sheetView>
  </sheetViews>
  <sheetFormatPr defaultColWidth="8.85546875" defaultRowHeight="12.75" x14ac:dyDescent="0.2"/>
  <cols>
    <col min="1" max="15" width="15.7109375" style="14" customWidth="1"/>
    <col min="16" max="16384" width="8.85546875" style="14"/>
  </cols>
  <sheetData>
    <row r="1" spans="1:15" s="43" customFormat="1" ht="26.25" x14ac:dyDescent="0.4">
      <c r="A1" s="43" t="s">
        <v>1074</v>
      </c>
    </row>
    <row r="3" spans="1:15" x14ac:dyDescent="0.2">
      <c r="A3" s="75" t="s">
        <v>864</v>
      </c>
    </row>
    <row r="4" spans="1:15" x14ac:dyDescent="0.2">
      <c r="A4" s="17" t="s">
        <v>865</v>
      </c>
    </row>
    <row r="6" spans="1:15" x14ac:dyDescent="0.2">
      <c r="F6" s="20"/>
    </row>
    <row r="8" spans="1:15" s="47" customFormat="1" ht="38.25" customHeight="1" x14ac:dyDescent="0.25">
      <c r="E8" s="38" t="s">
        <v>661</v>
      </c>
      <c r="F8" s="88" t="s">
        <v>866</v>
      </c>
      <c r="G8" s="88" t="s">
        <v>866</v>
      </c>
      <c r="H8" s="41"/>
    </row>
    <row r="9" spans="1:15" s="47" customFormat="1" ht="62.25" customHeight="1" x14ac:dyDescent="0.25">
      <c r="E9" s="38" t="s">
        <v>664</v>
      </c>
      <c r="F9" s="89" t="s">
        <v>867</v>
      </c>
      <c r="G9" s="89" t="s">
        <v>868</v>
      </c>
    </row>
    <row r="10" spans="1:15" s="47" customFormat="1" ht="44.25" customHeight="1" x14ac:dyDescent="0.25">
      <c r="E10" s="39" t="s">
        <v>667</v>
      </c>
      <c r="F10" s="92" t="s">
        <v>719</v>
      </c>
      <c r="G10" s="89" t="s">
        <v>869</v>
      </c>
      <c r="H10" s="132"/>
    </row>
    <row r="11" spans="1:15" s="47" customFormat="1" ht="59.25" customHeight="1" x14ac:dyDescent="0.25">
      <c r="E11" s="39" t="s">
        <v>669</v>
      </c>
      <c r="F11" s="89" t="s">
        <v>665</v>
      </c>
      <c r="G11" s="89" t="s">
        <v>870</v>
      </c>
    </row>
    <row r="12" spans="1:15" s="47" customFormat="1" ht="120.75" customHeight="1" x14ac:dyDescent="0.25">
      <c r="E12" s="39" t="s">
        <v>671</v>
      </c>
      <c r="F12" s="89" t="s">
        <v>1159</v>
      </c>
      <c r="G12" s="89" t="s">
        <v>1158</v>
      </c>
      <c r="H12" s="41"/>
    </row>
    <row r="13" spans="1:15" s="47" customFormat="1" ht="60" customHeight="1" x14ac:dyDescent="0.25">
      <c r="A13" s="38" t="s">
        <v>25</v>
      </c>
      <c r="B13" s="38" t="s">
        <v>26</v>
      </c>
      <c r="C13" s="38" t="s">
        <v>27</v>
      </c>
      <c r="D13" s="39" t="s">
        <v>28</v>
      </c>
      <c r="E13" s="39" t="s">
        <v>29</v>
      </c>
      <c r="F13" s="39" t="s">
        <v>672</v>
      </c>
      <c r="G13" s="39" t="s">
        <v>672</v>
      </c>
      <c r="H13" s="39" t="s">
        <v>942</v>
      </c>
    </row>
    <row r="14" spans="1:15" s="47" customFormat="1" ht="38.25" x14ac:dyDescent="0.25">
      <c r="A14" s="93" t="s">
        <v>25</v>
      </c>
      <c r="B14" s="93" t="s">
        <v>26</v>
      </c>
      <c r="C14" s="93" t="s">
        <v>27</v>
      </c>
      <c r="D14" s="94" t="s">
        <v>28</v>
      </c>
      <c r="E14" s="94" t="s">
        <v>29</v>
      </c>
      <c r="F14" s="95" t="s">
        <v>871</v>
      </c>
      <c r="G14" s="95" t="s">
        <v>872</v>
      </c>
      <c r="H14" s="95" t="s">
        <v>941</v>
      </c>
      <c r="I14" s="81" t="s">
        <v>1020</v>
      </c>
      <c r="J14" s="81" t="s">
        <v>1021</v>
      </c>
      <c r="K14" s="81" t="s">
        <v>1022</v>
      </c>
      <c r="L14" s="81" t="s">
        <v>1103</v>
      </c>
      <c r="M14" s="81" t="s">
        <v>1023</v>
      </c>
      <c r="N14" s="81" t="s">
        <v>1024</v>
      </c>
      <c r="O14" s="81" t="s">
        <v>1025</v>
      </c>
    </row>
    <row r="15" spans="1:15" x14ac:dyDescent="0.2">
      <c r="A15" s="26" t="s">
        <v>958</v>
      </c>
      <c r="B15" s="26"/>
      <c r="C15" s="26"/>
      <c r="D15" s="63"/>
      <c r="E15" s="63"/>
      <c r="F15" s="104" t="s">
        <v>719</v>
      </c>
      <c r="G15" s="104">
        <v>4</v>
      </c>
      <c r="H15" s="104">
        <v>100</v>
      </c>
      <c r="I15" s="50">
        <v>0.42</v>
      </c>
      <c r="J15" s="50">
        <v>0.04</v>
      </c>
      <c r="K15" s="50">
        <v>1.4811780386910083</v>
      </c>
      <c r="L15" s="50">
        <v>4.5565106120709499E-2</v>
      </c>
      <c r="M15" s="50">
        <v>9.1130212241418998E-2</v>
      </c>
      <c r="N15" s="51">
        <v>100.00000000000001</v>
      </c>
      <c r="O15" s="50">
        <v>3.0303030303030298</v>
      </c>
    </row>
    <row r="16" spans="1:15" x14ac:dyDescent="0.2">
      <c r="A16" s="29" t="s">
        <v>959</v>
      </c>
      <c r="B16" s="29"/>
      <c r="C16" s="29"/>
      <c r="D16" s="66"/>
      <c r="E16" s="66"/>
      <c r="F16" s="106" t="s">
        <v>725</v>
      </c>
      <c r="G16" s="106">
        <v>30</v>
      </c>
      <c r="H16" s="106">
        <v>0</v>
      </c>
      <c r="I16" s="54">
        <v>-0.9</v>
      </c>
      <c r="J16" s="54">
        <v>1.1599999999999999</v>
      </c>
      <c r="K16" s="54">
        <v>-1.5261189652758187</v>
      </c>
      <c r="L16" s="54">
        <v>1.3213880775005755</v>
      </c>
      <c r="M16" s="54">
        <v>2.642776155001151</v>
      </c>
      <c r="N16" s="55">
        <v>0</v>
      </c>
      <c r="O16" s="54">
        <v>87.878787878787861</v>
      </c>
    </row>
    <row r="17" spans="1:15" x14ac:dyDescent="0.2">
      <c r="A17" s="126" t="s">
        <v>30</v>
      </c>
      <c r="B17" s="31" t="s">
        <v>31</v>
      </c>
      <c r="C17" s="32" t="s">
        <v>32</v>
      </c>
      <c r="D17" s="32">
        <v>3</v>
      </c>
      <c r="E17" s="32" t="s">
        <v>33</v>
      </c>
      <c r="F17" s="32" t="s">
        <v>719</v>
      </c>
      <c r="G17" s="127">
        <v>10</v>
      </c>
      <c r="H17" s="128">
        <v>38.46153846153846</v>
      </c>
      <c r="I17" s="36">
        <v>0.39</v>
      </c>
      <c r="J17" s="36">
        <v>0.1</v>
      </c>
      <c r="K17" s="36">
        <v>1.4128303795099442</v>
      </c>
      <c r="L17" s="36">
        <v>0.11391276530177376</v>
      </c>
      <c r="M17" s="36">
        <v>0.22782553060354752</v>
      </c>
      <c r="N17" s="138">
        <v>97.72727272727272</v>
      </c>
      <c r="O17" s="36">
        <v>7.5757575757575752</v>
      </c>
    </row>
    <row r="18" spans="1:15" x14ac:dyDescent="0.2">
      <c r="A18" s="126" t="s">
        <v>34</v>
      </c>
      <c r="B18" s="31" t="s">
        <v>35</v>
      </c>
      <c r="C18" s="32" t="s">
        <v>32</v>
      </c>
      <c r="D18" s="32">
        <v>3</v>
      </c>
      <c r="E18" s="32" t="s">
        <v>33</v>
      </c>
      <c r="F18" s="32" t="s">
        <v>719</v>
      </c>
      <c r="G18" s="127">
        <v>13</v>
      </c>
      <c r="H18" s="128">
        <v>50</v>
      </c>
      <c r="I18" s="36">
        <v>0.26</v>
      </c>
      <c r="J18" s="36">
        <v>0.28000000000000003</v>
      </c>
      <c r="K18" s="36">
        <v>1.1166571897253323</v>
      </c>
      <c r="L18" s="36">
        <v>0.31895574284496653</v>
      </c>
      <c r="M18" s="36">
        <v>0.63791148568993306</v>
      </c>
      <c r="N18" s="138">
        <v>87.878787878787861</v>
      </c>
      <c r="O18" s="36">
        <v>21.212121212121215</v>
      </c>
    </row>
    <row r="19" spans="1:15" x14ac:dyDescent="0.2">
      <c r="A19" s="126" t="s">
        <v>36</v>
      </c>
      <c r="B19" s="31" t="s">
        <v>37</v>
      </c>
      <c r="C19" s="32" t="s">
        <v>32</v>
      </c>
      <c r="D19" s="32">
        <v>3</v>
      </c>
      <c r="E19" s="32" t="s">
        <v>33</v>
      </c>
      <c r="F19" s="32" t="s">
        <v>719</v>
      </c>
      <c r="G19" s="127">
        <v>16</v>
      </c>
      <c r="H19" s="128">
        <v>61.53846153846154</v>
      </c>
      <c r="I19" s="36">
        <v>-0.05</v>
      </c>
      <c r="J19" s="36">
        <v>0.38</v>
      </c>
      <c r="K19" s="36">
        <v>0.41039804485433506</v>
      </c>
      <c r="L19" s="36">
        <v>0.43286850814674027</v>
      </c>
      <c r="M19" s="36">
        <v>0.86573701629348054</v>
      </c>
      <c r="N19" s="138">
        <v>64.393939393939391</v>
      </c>
      <c r="O19" s="36">
        <v>28.787878787878785</v>
      </c>
    </row>
    <row r="20" spans="1:15" x14ac:dyDescent="0.2">
      <c r="A20" s="126" t="s">
        <v>38</v>
      </c>
      <c r="B20" s="31" t="s">
        <v>39</v>
      </c>
      <c r="C20" s="32" t="s">
        <v>32</v>
      </c>
      <c r="D20" s="32">
        <v>3</v>
      </c>
      <c r="E20" s="32" t="s">
        <v>33</v>
      </c>
      <c r="F20" s="32" t="s">
        <v>719</v>
      </c>
      <c r="G20" s="127">
        <v>12</v>
      </c>
      <c r="H20" s="128">
        <v>46.153846153846153</v>
      </c>
      <c r="I20" s="36">
        <v>0.33</v>
      </c>
      <c r="J20" s="36">
        <v>0.26</v>
      </c>
      <c r="K20" s="36">
        <v>1.2761350611478157</v>
      </c>
      <c r="L20" s="36">
        <v>0.29617318978461177</v>
      </c>
      <c r="M20" s="36">
        <v>0.59234637956922354</v>
      </c>
      <c r="N20" s="138">
        <v>93.181818181818187</v>
      </c>
      <c r="O20" s="36">
        <v>19.696969696969699</v>
      </c>
    </row>
    <row r="21" spans="1:15" x14ac:dyDescent="0.2">
      <c r="A21" s="126" t="s">
        <v>40</v>
      </c>
      <c r="B21" s="31" t="s">
        <v>41</v>
      </c>
      <c r="C21" s="32" t="s">
        <v>32</v>
      </c>
      <c r="D21" s="32">
        <v>4</v>
      </c>
      <c r="E21" s="32" t="s">
        <v>33</v>
      </c>
      <c r="F21" s="32" t="s">
        <v>719</v>
      </c>
      <c r="G21" s="127">
        <v>14</v>
      </c>
      <c r="H21" s="128">
        <v>53.846153846153847</v>
      </c>
      <c r="I21" s="36">
        <v>0.18</v>
      </c>
      <c r="J21" s="36">
        <v>0.3</v>
      </c>
      <c r="K21" s="36">
        <v>0.93439676524249426</v>
      </c>
      <c r="L21" s="36">
        <v>0.34173829590532123</v>
      </c>
      <c r="M21" s="36">
        <v>0.68347659181064246</v>
      </c>
      <c r="N21" s="138">
        <v>81.818181818181813</v>
      </c>
      <c r="O21" s="36">
        <v>22.727272727272723</v>
      </c>
    </row>
    <row r="22" spans="1:15" x14ac:dyDescent="0.2">
      <c r="A22" s="126" t="s">
        <v>42</v>
      </c>
      <c r="B22" s="31" t="s">
        <v>43</v>
      </c>
      <c r="C22" s="32" t="s">
        <v>32</v>
      </c>
      <c r="D22" s="32">
        <v>2</v>
      </c>
      <c r="E22" s="32" t="s">
        <v>33</v>
      </c>
      <c r="F22" s="32" t="s">
        <v>719</v>
      </c>
      <c r="G22" s="127">
        <v>12</v>
      </c>
      <c r="H22" s="128">
        <v>46.153846153846153</v>
      </c>
      <c r="I22" s="36">
        <v>0.33</v>
      </c>
      <c r="J22" s="36">
        <v>0.26</v>
      </c>
      <c r="K22" s="36">
        <v>1.2761350611478157</v>
      </c>
      <c r="L22" s="36">
        <v>0.29617318978461177</v>
      </c>
      <c r="M22" s="36">
        <v>0.59234637956922354</v>
      </c>
      <c r="N22" s="138">
        <v>93.181818181818187</v>
      </c>
      <c r="O22" s="36">
        <v>19.696969696969699</v>
      </c>
    </row>
    <row r="23" spans="1:15" x14ac:dyDescent="0.2">
      <c r="A23" s="126" t="s">
        <v>44</v>
      </c>
      <c r="B23" s="31" t="s">
        <v>45</v>
      </c>
      <c r="C23" s="32" t="s">
        <v>32</v>
      </c>
      <c r="D23" s="32">
        <v>4</v>
      </c>
      <c r="E23" s="32" t="s">
        <v>33</v>
      </c>
      <c r="F23" s="32" t="s">
        <v>719</v>
      </c>
      <c r="G23" s="127">
        <v>14</v>
      </c>
      <c r="H23" s="128">
        <v>53.846153846153847</v>
      </c>
      <c r="I23" s="36">
        <v>0.18</v>
      </c>
      <c r="J23" s="36">
        <v>0.3</v>
      </c>
      <c r="K23" s="36">
        <v>0.93439676524249426</v>
      </c>
      <c r="L23" s="36">
        <v>0.34173829590532123</v>
      </c>
      <c r="M23" s="36">
        <v>0.68347659181064246</v>
      </c>
      <c r="N23" s="138">
        <v>81.818181818181813</v>
      </c>
      <c r="O23" s="36">
        <v>22.727272727272723</v>
      </c>
    </row>
    <row r="24" spans="1:15" x14ac:dyDescent="0.2">
      <c r="A24" s="126" t="s">
        <v>46</v>
      </c>
      <c r="B24" s="31" t="s">
        <v>47</v>
      </c>
      <c r="C24" s="32" t="s">
        <v>32</v>
      </c>
      <c r="D24" s="32">
        <v>4</v>
      </c>
      <c r="E24" s="32" t="s">
        <v>33</v>
      </c>
      <c r="F24" s="32" t="s">
        <v>719</v>
      </c>
      <c r="G24" s="127">
        <v>15.6</v>
      </c>
      <c r="H24" s="128">
        <v>60</v>
      </c>
      <c r="I24" s="36">
        <v>0.01</v>
      </c>
      <c r="J24" s="36">
        <v>0.36</v>
      </c>
      <c r="K24" s="36">
        <v>0.54709336321646362</v>
      </c>
      <c r="L24" s="36">
        <v>0.41008595508638551</v>
      </c>
      <c r="M24" s="36">
        <v>0.82017191017277102</v>
      </c>
      <c r="N24" s="138">
        <v>68.939393939393923</v>
      </c>
      <c r="O24" s="36">
        <v>27.27272727272727</v>
      </c>
    </row>
    <row r="25" spans="1:15" x14ac:dyDescent="0.2">
      <c r="A25" s="126" t="s">
        <v>48</v>
      </c>
      <c r="B25" s="31" t="s">
        <v>49</v>
      </c>
      <c r="C25" s="32" t="s">
        <v>32</v>
      </c>
      <c r="D25" s="32">
        <v>2</v>
      </c>
      <c r="E25" s="32" t="s">
        <v>33</v>
      </c>
      <c r="F25" s="32" t="s">
        <v>719</v>
      </c>
      <c r="G25" s="127">
        <v>9</v>
      </c>
      <c r="H25" s="128">
        <v>34.615384615384613</v>
      </c>
      <c r="I25" s="36">
        <v>0.4</v>
      </c>
      <c r="J25" s="36">
        <v>0.08</v>
      </c>
      <c r="K25" s="36">
        <v>1.4356129325702991</v>
      </c>
      <c r="L25" s="36">
        <v>9.1130212241418998E-2</v>
      </c>
      <c r="M25" s="36">
        <v>0.182260424482838</v>
      </c>
      <c r="N25" s="138">
        <v>98.484848484848499</v>
      </c>
      <c r="O25" s="36">
        <v>6.0606060606060597</v>
      </c>
    </row>
    <row r="26" spans="1:15" x14ac:dyDescent="0.2">
      <c r="A26" s="126" t="s">
        <v>50</v>
      </c>
      <c r="B26" s="31" t="s">
        <v>51</v>
      </c>
      <c r="C26" s="32" t="s">
        <v>32</v>
      </c>
      <c r="D26" s="32">
        <v>4</v>
      </c>
      <c r="E26" s="32" t="s">
        <v>33</v>
      </c>
      <c r="F26" s="32" t="s">
        <v>719</v>
      </c>
      <c r="G26" s="127">
        <v>12</v>
      </c>
      <c r="H26" s="128">
        <v>46.153846153846153</v>
      </c>
      <c r="I26" s="36">
        <v>0.33</v>
      </c>
      <c r="J26" s="36">
        <v>0.26</v>
      </c>
      <c r="K26" s="36">
        <v>1.2761350611478157</v>
      </c>
      <c r="L26" s="36">
        <v>0.29617318978461177</v>
      </c>
      <c r="M26" s="36">
        <v>0.59234637956922354</v>
      </c>
      <c r="N26" s="138">
        <v>93.181818181818187</v>
      </c>
      <c r="O26" s="36">
        <v>19.696969696969699</v>
      </c>
    </row>
    <row r="27" spans="1:15" x14ac:dyDescent="0.2">
      <c r="A27" s="126" t="s">
        <v>52</v>
      </c>
      <c r="B27" s="31" t="s">
        <v>53</v>
      </c>
      <c r="C27" s="32" t="s">
        <v>32</v>
      </c>
      <c r="D27" s="32">
        <v>3</v>
      </c>
      <c r="E27" s="32" t="s">
        <v>33</v>
      </c>
      <c r="F27" s="32" t="s">
        <v>719</v>
      </c>
      <c r="G27" s="127">
        <v>8</v>
      </c>
      <c r="H27" s="128">
        <v>30.76923076923077</v>
      </c>
      <c r="I27" s="36">
        <v>0.4</v>
      </c>
      <c r="J27" s="36">
        <v>0.06</v>
      </c>
      <c r="K27" s="36">
        <v>1.4356129325702991</v>
      </c>
      <c r="L27" s="36">
        <v>6.8347659181064252E-2</v>
      </c>
      <c r="M27" s="36">
        <v>0.1366953183621285</v>
      </c>
      <c r="N27" s="138">
        <v>98.484848484848499</v>
      </c>
      <c r="O27" s="36">
        <v>4.5454545454545459</v>
      </c>
    </row>
    <row r="28" spans="1:15" x14ac:dyDescent="0.2">
      <c r="A28" s="126" t="s">
        <v>54</v>
      </c>
      <c r="B28" s="31" t="s">
        <v>55</v>
      </c>
      <c r="C28" s="32" t="s">
        <v>32</v>
      </c>
      <c r="D28" s="32">
        <v>3</v>
      </c>
      <c r="E28" s="32" t="s">
        <v>33</v>
      </c>
      <c r="F28" s="32" t="s">
        <v>719</v>
      </c>
      <c r="G28" s="127">
        <v>13</v>
      </c>
      <c r="H28" s="128">
        <v>50</v>
      </c>
      <c r="I28" s="36">
        <v>0.26</v>
      </c>
      <c r="J28" s="36">
        <v>0.28000000000000003</v>
      </c>
      <c r="K28" s="36">
        <v>1.1166571897253323</v>
      </c>
      <c r="L28" s="36">
        <v>0.31895574284496653</v>
      </c>
      <c r="M28" s="36">
        <v>0.63791148568993306</v>
      </c>
      <c r="N28" s="138">
        <v>87.878787878787861</v>
      </c>
      <c r="O28" s="36">
        <v>21.212121212121215</v>
      </c>
    </row>
    <row r="29" spans="1:15" x14ac:dyDescent="0.2">
      <c r="A29" s="126" t="s">
        <v>56</v>
      </c>
      <c r="B29" s="31" t="s">
        <v>57</v>
      </c>
      <c r="C29" s="32" t="s">
        <v>32</v>
      </c>
      <c r="D29" s="32">
        <v>1</v>
      </c>
      <c r="E29" s="32" t="s">
        <v>58</v>
      </c>
      <c r="F29" s="32" t="s">
        <v>719</v>
      </c>
      <c r="G29" s="127">
        <v>17</v>
      </c>
      <c r="H29" s="128">
        <v>65.384615384615387</v>
      </c>
      <c r="I29" s="36">
        <v>-0.16</v>
      </c>
      <c r="J29" s="36">
        <v>0.38</v>
      </c>
      <c r="K29" s="36">
        <v>0.15978996119043279</v>
      </c>
      <c r="L29" s="36">
        <v>0.43286850814674027</v>
      </c>
      <c r="M29" s="36">
        <v>0.86573701629348054</v>
      </c>
      <c r="N29" s="138">
        <v>56.060606060606055</v>
      </c>
      <c r="O29" s="36">
        <v>28.787878787878785</v>
      </c>
    </row>
    <row r="30" spans="1:15" x14ac:dyDescent="0.2">
      <c r="A30" s="126" t="s">
        <v>59</v>
      </c>
      <c r="B30" s="31" t="s">
        <v>60</v>
      </c>
      <c r="C30" s="32" t="s">
        <v>32</v>
      </c>
      <c r="D30" s="32">
        <v>4</v>
      </c>
      <c r="E30" s="32" t="s">
        <v>33</v>
      </c>
      <c r="F30" s="32" t="s">
        <v>725</v>
      </c>
      <c r="G30" s="127"/>
      <c r="H30" s="128">
        <v>0</v>
      </c>
      <c r="I30" s="36">
        <v>-0.9</v>
      </c>
      <c r="J30" s="36">
        <v>1.1599999999999999</v>
      </c>
      <c r="K30" s="36">
        <v>-1.5261189652758187</v>
      </c>
      <c r="L30" s="36">
        <v>1.3213880775005755</v>
      </c>
      <c r="M30" s="36">
        <v>2.642776155001151</v>
      </c>
      <c r="N30" s="138">
        <v>0</v>
      </c>
      <c r="O30" s="36">
        <v>87.878787878787861</v>
      </c>
    </row>
    <row r="31" spans="1:15" x14ac:dyDescent="0.2">
      <c r="A31" s="126" t="s">
        <v>61</v>
      </c>
      <c r="B31" s="31" t="s">
        <v>62</v>
      </c>
      <c r="C31" s="32" t="s">
        <v>32</v>
      </c>
      <c r="D31" s="32">
        <v>3</v>
      </c>
      <c r="E31" s="32" t="s">
        <v>33</v>
      </c>
      <c r="F31" s="32" t="s">
        <v>719</v>
      </c>
      <c r="G31" s="127">
        <v>14</v>
      </c>
      <c r="H31" s="128">
        <v>53.846153846153847</v>
      </c>
      <c r="I31" s="36">
        <v>0.18</v>
      </c>
      <c r="J31" s="36">
        <v>0.3</v>
      </c>
      <c r="K31" s="36">
        <v>0.93439676524249426</v>
      </c>
      <c r="L31" s="36">
        <v>0.34173829590532123</v>
      </c>
      <c r="M31" s="36">
        <v>0.68347659181064246</v>
      </c>
      <c r="N31" s="138">
        <v>81.818181818181813</v>
      </c>
      <c r="O31" s="36">
        <v>22.727272727272723</v>
      </c>
    </row>
    <row r="32" spans="1:15" x14ac:dyDescent="0.2">
      <c r="A32" s="126" t="s">
        <v>63</v>
      </c>
      <c r="B32" s="31" t="s">
        <v>64</v>
      </c>
      <c r="C32" s="32" t="s">
        <v>32</v>
      </c>
      <c r="D32" s="32">
        <v>4</v>
      </c>
      <c r="E32" s="32" t="s">
        <v>33</v>
      </c>
      <c r="F32" s="32" t="s">
        <v>719</v>
      </c>
      <c r="G32" s="127">
        <v>12</v>
      </c>
      <c r="H32" s="128">
        <v>46.153846153846153</v>
      </c>
      <c r="I32" s="36">
        <v>0.33</v>
      </c>
      <c r="J32" s="36">
        <v>0.26</v>
      </c>
      <c r="K32" s="36">
        <v>1.2761350611478157</v>
      </c>
      <c r="L32" s="36">
        <v>0.29617318978461177</v>
      </c>
      <c r="M32" s="36">
        <v>0.59234637956922354</v>
      </c>
      <c r="N32" s="138">
        <v>93.181818181818187</v>
      </c>
      <c r="O32" s="36">
        <v>19.696969696969699</v>
      </c>
    </row>
    <row r="33" spans="1:15" x14ac:dyDescent="0.2">
      <c r="A33" s="129" t="s">
        <v>65</v>
      </c>
      <c r="B33" s="31" t="s">
        <v>66</v>
      </c>
      <c r="C33" s="32" t="s">
        <v>32</v>
      </c>
      <c r="D33" s="32">
        <v>5</v>
      </c>
      <c r="E33" s="32" t="s">
        <v>67</v>
      </c>
      <c r="F33" s="32" t="s">
        <v>719</v>
      </c>
      <c r="G33" s="127">
        <v>11.8</v>
      </c>
      <c r="H33" s="128">
        <v>45.384615384615387</v>
      </c>
      <c r="I33" s="36">
        <v>0.35</v>
      </c>
      <c r="J33" s="36">
        <v>0.24</v>
      </c>
      <c r="K33" s="36">
        <v>1.3217001672685251</v>
      </c>
      <c r="L33" s="36">
        <v>0.27339063672425701</v>
      </c>
      <c r="M33" s="36">
        <v>0.54678127344851402</v>
      </c>
      <c r="N33" s="138">
        <v>94.696969696969688</v>
      </c>
      <c r="O33" s="36">
        <v>18.181818181818183</v>
      </c>
    </row>
    <row r="34" spans="1:15" x14ac:dyDescent="0.2">
      <c r="A34" s="126" t="s">
        <v>68</v>
      </c>
      <c r="B34" s="31" t="s">
        <v>69</v>
      </c>
      <c r="C34" s="32" t="s">
        <v>32</v>
      </c>
      <c r="D34" s="32">
        <v>4</v>
      </c>
      <c r="E34" s="32" t="s">
        <v>70</v>
      </c>
      <c r="F34" s="32" t="s">
        <v>719</v>
      </c>
      <c r="G34" s="127">
        <v>12</v>
      </c>
      <c r="H34" s="128">
        <v>46.153846153846153</v>
      </c>
      <c r="I34" s="36">
        <v>0.33</v>
      </c>
      <c r="J34" s="36">
        <v>0.26</v>
      </c>
      <c r="K34" s="36">
        <v>1.2761350611478157</v>
      </c>
      <c r="L34" s="36">
        <v>0.29617318978461177</v>
      </c>
      <c r="M34" s="36">
        <v>0.59234637956922354</v>
      </c>
      <c r="N34" s="138">
        <v>93.181818181818187</v>
      </c>
      <c r="O34" s="36">
        <v>19.696969696969699</v>
      </c>
    </row>
    <row r="35" spans="1:15" x14ac:dyDescent="0.2">
      <c r="A35" s="126" t="s">
        <v>71</v>
      </c>
      <c r="B35" s="31" t="s">
        <v>72</v>
      </c>
      <c r="C35" s="32" t="s">
        <v>32</v>
      </c>
      <c r="D35" s="32">
        <v>4</v>
      </c>
      <c r="E35" s="32" t="s">
        <v>33</v>
      </c>
      <c r="F35" s="32" t="s">
        <v>719</v>
      </c>
      <c r="G35" s="127">
        <v>11</v>
      </c>
      <c r="H35" s="128">
        <v>42.307692307692307</v>
      </c>
      <c r="I35" s="36">
        <v>0.38</v>
      </c>
      <c r="J35" s="36">
        <v>0.16</v>
      </c>
      <c r="K35" s="36">
        <v>1.3900478264495895</v>
      </c>
      <c r="L35" s="36">
        <v>0.182260424482838</v>
      </c>
      <c r="M35" s="36">
        <v>0.36452084896567599</v>
      </c>
      <c r="N35" s="138">
        <v>96.969696969696983</v>
      </c>
      <c r="O35" s="36">
        <v>12.121212121212119</v>
      </c>
    </row>
    <row r="36" spans="1:15" x14ac:dyDescent="0.2">
      <c r="A36" s="126" t="s">
        <v>73</v>
      </c>
      <c r="B36" s="31" t="s">
        <v>74</v>
      </c>
      <c r="C36" s="32" t="s">
        <v>32</v>
      </c>
      <c r="D36" s="32">
        <v>3</v>
      </c>
      <c r="E36" s="32" t="s">
        <v>33</v>
      </c>
      <c r="F36" s="32" t="s">
        <v>719</v>
      </c>
      <c r="G36" s="127">
        <v>10</v>
      </c>
      <c r="H36" s="128">
        <v>38.46153846153846</v>
      </c>
      <c r="I36" s="36">
        <v>0.39</v>
      </c>
      <c r="J36" s="36">
        <v>0.1</v>
      </c>
      <c r="K36" s="36">
        <v>1.4128303795099442</v>
      </c>
      <c r="L36" s="36">
        <v>0.11391276530177376</v>
      </c>
      <c r="M36" s="36">
        <v>0.22782553060354752</v>
      </c>
      <c r="N36" s="138">
        <v>97.72727272727272</v>
      </c>
      <c r="O36" s="36">
        <v>7.5757575757575752</v>
      </c>
    </row>
    <row r="37" spans="1:15" x14ac:dyDescent="0.2">
      <c r="A37" s="126" t="s">
        <v>75</v>
      </c>
      <c r="B37" s="31" t="s">
        <v>76</v>
      </c>
      <c r="C37" s="32" t="s">
        <v>32</v>
      </c>
      <c r="D37" s="32">
        <v>4</v>
      </c>
      <c r="E37" s="32" t="s">
        <v>33</v>
      </c>
      <c r="F37" s="32" t="s">
        <v>719</v>
      </c>
      <c r="G37" s="127">
        <v>10.71</v>
      </c>
      <c r="H37" s="128">
        <v>41.192307692307693</v>
      </c>
      <c r="I37" s="36">
        <v>0.38</v>
      </c>
      <c r="J37" s="36">
        <v>0.14000000000000001</v>
      </c>
      <c r="K37" s="36">
        <v>1.3900478264495895</v>
      </c>
      <c r="L37" s="36">
        <v>0.15947787142248326</v>
      </c>
      <c r="M37" s="36">
        <v>0.31895574284496653</v>
      </c>
      <c r="N37" s="138">
        <v>96.969696969696983</v>
      </c>
      <c r="O37" s="36">
        <v>10.606060606060607</v>
      </c>
    </row>
    <row r="38" spans="1:15" x14ac:dyDescent="0.2">
      <c r="A38" s="126" t="s">
        <v>77</v>
      </c>
      <c r="B38" s="31" t="s">
        <v>78</v>
      </c>
      <c r="C38" s="32" t="s">
        <v>32</v>
      </c>
      <c r="D38" s="32">
        <v>3</v>
      </c>
      <c r="E38" s="32" t="s">
        <v>33</v>
      </c>
      <c r="F38" s="32" t="s">
        <v>719</v>
      </c>
      <c r="G38" s="127">
        <v>11</v>
      </c>
      <c r="H38" s="128">
        <v>42.307692307692307</v>
      </c>
      <c r="I38" s="36">
        <v>0.38</v>
      </c>
      <c r="J38" s="36">
        <v>0.16</v>
      </c>
      <c r="K38" s="36">
        <v>1.3900478264495895</v>
      </c>
      <c r="L38" s="36">
        <v>0.182260424482838</v>
      </c>
      <c r="M38" s="36">
        <v>0.36452084896567599</v>
      </c>
      <c r="N38" s="138">
        <v>96.969696969696983</v>
      </c>
      <c r="O38" s="36">
        <v>12.121212121212119</v>
      </c>
    </row>
    <row r="39" spans="1:15" x14ac:dyDescent="0.2">
      <c r="A39" s="126" t="s">
        <v>79</v>
      </c>
      <c r="B39" s="31" t="s">
        <v>80</v>
      </c>
      <c r="C39" s="32" t="s">
        <v>32</v>
      </c>
      <c r="D39" s="32">
        <v>1</v>
      </c>
      <c r="E39" s="32" t="s">
        <v>33</v>
      </c>
      <c r="F39" s="32" t="s">
        <v>719</v>
      </c>
      <c r="G39" s="127">
        <v>14</v>
      </c>
      <c r="H39" s="128">
        <v>53.846153846153847</v>
      </c>
      <c r="I39" s="36">
        <v>0.18</v>
      </c>
      <c r="J39" s="36">
        <v>0.3</v>
      </c>
      <c r="K39" s="36">
        <v>0.93439676524249426</v>
      </c>
      <c r="L39" s="36">
        <v>0.34173829590532123</v>
      </c>
      <c r="M39" s="36">
        <v>0.68347659181064246</v>
      </c>
      <c r="N39" s="138">
        <v>81.818181818181813</v>
      </c>
      <c r="O39" s="36">
        <v>22.727272727272723</v>
      </c>
    </row>
    <row r="40" spans="1:15" x14ac:dyDescent="0.2">
      <c r="A40" s="126" t="s">
        <v>81</v>
      </c>
      <c r="B40" s="31" t="s">
        <v>82</v>
      </c>
      <c r="C40" s="32" t="s">
        <v>32</v>
      </c>
      <c r="D40" s="32">
        <v>3</v>
      </c>
      <c r="E40" s="32" t="s">
        <v>83</v>
      </c>
      <c r="F40" s="32" t="s">
        <v>719</v>
      </c>
      <c r="G40" s="127">
        <v>14</v>
      </c>
      <c r="H40" s="128">
        <v>53.846153846153847</v>
      </c>
      <c r="I40" s="36">
        <v>0.18</v>
      </c>
      <c r="J40" s="36">
        <v>0.3</v>
      </c>
      <c r="K40" s="36">
        <v>0.93439676524249426</v>
      </c>
      <c r="L40" s="36">
        <v>0.34173829590532123</v>
      </c>
      <c r="M40" s="36">
        <v>0.68347659181064246</v>
      </c>
      <c r="N40" s="138">
        <v>81.818181818181813</v>
      </c>
      <c r="O40" s="36">
        <v>22.727272727272723</v>
      </c>
    </row>
    <row r="41" spans="1:15" x14ac:dyDescent="0.2">
      <c r="A41" s="126" t="s">
        <v>84</v>
      </c>
      <c r="B41" s="31" t="s">
        <v>85</v>
      </c>
      <c r="C41" s="32" t="s">
        <v>32</v>
      </c>
      <c r="D41" s="32">
        <v>3</v>
      </c>
      <c r="E41" s="32" t="s">
        <v>33</v>
      </c>
      <c r="F41" s="32" t="s">
        <v>719</v>
      </c>
      <c r="G41" s="127">
        <v>16</v>
      </c>
      <c r="H41" s="128">
        <v>61.53846153846154</v>
      </c>
      <c r="I41" s="36">
        <v>-0.05</v>
      </c>
      <c r="J41" s="36">
        <v>0.38</v>
      </c>
      <c r="K41" s="36">
        <v>0.41039804485433506</v>
      </c>
      <c r="L41" s="36">
        <v>0.43286850814674027</v>
      </c>
      <c r="M41" s="36">
        <v>0.86573701629348054</v>
      </c>
      <c r="N41" s="138">
        <v>64.393939393939391</v>
      </c>
      <c r="O41" s="36">
        <v>28.787878787878785</v>
      </c>
    </row>
    <row r="42" spans="1:15" x14ac:dyDescent="0.2">
      <c r="A42" s="126" t="s">
        <v>86</v>
      </c>
      <c r="B42" s="31" t="s">
        <v>87</v>
      </c>
      <c r="C42" s="32" t="s">
        <v>32</v>
      </c>
      <c r="D42" s="32">
        <v>2</v>
      </c>
      <c r="E42" s="32" t="s">
        <v>33</v>
      </c>
      <c r="F42" s="32" t="s">
        <v>719</v>
      </c>
      <c r="G42" s="127">
        <v>7</v>
      </c>
      <c r="H42" s="128">
        <v>26.923076923076923</v>
      </c>
      <c r="I42" s="36">
        <v>0.41</v>
      </c>
      <c r="J42" s="36">
        <v>0.06</v>
      </c>
      <c r="K42" s="36">
        <v>1.4583954856306536</v>
      </c>
      <c r="L42" s="36">
        <v>6.8347659181064252E-2</v>
      </c>
      <c r="M42" s="36">
        <v>0.1366953183621285</v>
      </c>
      <c r="N42" s="138">
        <v>99.242424242424235</v>
      </c>
      <c r="O42" s="36">
        <v>4.5454545454545459</v>
      </c>
    </row>
    <row r="43" spans="1:15" x14ac:dyDescent="0.2">
      <c r="A43" s="126" t="s">
        <v>88</v>
      </c>
      <c r="B43" s="31" t="s">
        <v>89</v>
      </c>
      <c r="C43" s="32" t="s">
        <v>90</v>
      </c>
      <c r="D43" s="32">
        <v>2</v>
      </c>
      <c r="E43" s="32" t="s">
        <v>33</v>
      </c>
      <c r="F43" s="32" t="s">
        <v>719</v>
      </c>
      <c r="G43" s="127">
        <v>11</v>
      </c>
      <c r="H43" s="128">
        <v>42.307692307692307</v>
      </c>
      <c r="I43" s="36">
        <v>0.38</v>
      </c>
      <c r="J43" s="36">
        <v>0.16</v>
      </c>
      <c r="K43" s="36">
        <v>1.3900478264495895</v>
      </c>
      <c r="L43" s="36">
        <v>0.182260424482838</v>
      </c>
      <c r="M43" s="36">
        <v>0.36452084896567599</v>
      </c>
      <c r="N43" s="138">
        <v>96.969696969696983</v>
      </c>
      <c r="O43" s="36">
        <v>12.121212121212119</v>
      </c>
    </row>
    <row r="44" spans="1:15" x14ac:dyDescent="0.2">
      <c r="A44" s="126" t="s">
        <v>91</v>
      </c>
      <c r="B44" s="31" t="s">
        <v>92</v>
      </c>
      <c r="C44" s="32" t="s">
        <v>90</v>
      </c>
      <c r="D44" s="32">
        <v>1</v>
      </c>
      <c r="E44" s="32" t="s">
        <v>58</v>
      </c>
      <c r="F44" s="32" t="s">
        <v>719</v>
      </c>
      <c r="G44" s="127">
        <v>16</v>
      </c>
      <c r="H44" s="128">
        <v>61.53846153846154</v>
      </c>
      <c r="I44" s="36">
        <v>-0.05</v>
      </c>
      <c r="J44" s="36">
        <v>0.38</v>
      </c>
      <c r="K44" s="36">
        <v>0.41039804485433506</v>
      </c>
      <c r="L44" s="36">
        <v>0.43286850814674027</v>
      </c>
      <c r="M44" s="36">
        <v>0.86573701629348054</v>
      </c>
      <c r="N44" s="138">
        <v>64.393939393939391</v>
      </c>
      <c r="O44" s="36">
        <v>28.787878787878785</v>
      </c>
    </row>
    <row r="45" spans="1:15" x14ac:dyDescent="0.2">
      <c r="A45" s="126" t="s">
        <v>93</v>
      </c>
      <c r="B45" s="31" t="s">
        <v>94</v>
      </c>
      <c r="C45" s="32" t="s">
        <v>90</v>
      </c>
      <c r="D45" s="32">
        <v>2</v>
      </c>
      <c r="E45" s="32" t="s">
        <v>58</v>
      </c>
      <c r="F45" s="32" t="s">
        <v>719</v>
      </c>
      <c r="G45" s="127">
        <v>19</v>
      </c>
      <c r="H45" s="128">
        <v>73.07692307692308</v>
      </c>
      <c r="I45" s="36">
        <v>-0.4</v>
      </c>
      <c r="J45" s="36">
        <v>0.28000000000000003</v>
      </c>
      <c r="K45" s="36">
        <v>-0.38699131225808125</v>
      </c>
      <c r="L45" s="36">
        <v>0.31895574284496653</v>
      </c>
      <c r="M45" s="36">
        <v>0.63791148568993306</v>
      </c>
      <c r="N45" s="138">
        <v>37.878787878787875</v>
      </c>
      <c r="O45" s="36">
        <v>21.212121212121215</v>
      </c>
    </row>
    <row r="46" spans="1:15" x14ac:dyDescent="0.2">
      <c r="A46" s="126" t="s">
        <v>95</v>
      </c>
      <c r="B46" s="31" t="s">
        <v>96</v>
      </c>
      <c r="C46" s="32" t="s">
        <v>90</v>
      </c>
      <c r="D46" s="32">
        <v>1</v>
      </c>
      <c r="E46" s="32" t="s">
        <v>58</v>
      </c>
      <c r="F46" s="32" t="s">
        <v>719</v>
      </c>
      <c r="G46" s="127">
        <v>13</v>
      </c>
      <c r="H46" s="128">
        <v>50</v>
      </c>
      <c r="I46" s="36">
        <v>0.26</v>
      </c>
      <c r="J46" s="36">
        <v>0.28000000000000003</v>
      </c>
      <c r="K46" s="36">
        <v>1.1166571897253323</v>
      </c>
      <c r="L46" s="36">
        <v>0.31895574284496653</v>
      </c>
      <c r="M46" s="36">
        <v>0.63791148568993306</v>
      </c>
      <c r="N46" s="138">
        <v>87.878787878787861</v>
      </c>
      <c r="O46" s="36">
        <v>21.212121212121215</v>
      </c>
    </row>
    <row r="47" spans="1:15" x14ac:dyDescent="0.2">
      <c r="A47" s="126" t="s">
        <v>97</v>
      </c>
      <c r="B47" s="31" t="s">
        <v>98</v>
      </c>
      <c r="C47" s="32" t="s">
        <v>90</v>
      </c>
      <c r="D47" s="32">
        <v>2</v>
      </c>
      <c r="E47" s="32" t="s">
        <v>58</v>
      </c>
      <c r="F47" s="32" t="s">
        <v>725</v>
      </c>
      <c r="G47" s="127"/>
      <c r="H47" s="128">
        <v>0</v>
      </c>
      <c r="I47" s="36">
        <v>-0.9</v>
      </c>
      <c r="J47" s="36">
        <v>1.1599999999999999</v>
      </c>
      <c r="K47" s="36">
        <v>-1.5261189652758187</v>
      </c>
      <c r="L47" s="36">
        <v>1.3213880775005755</v>
      </c>
      <c r="M47" s="36">
        <v>2.642776155001151</v>
      </c>
      <c r="N47" s="138">
        <v>0</v>
      </c>
      <c r="O47" s="36">
        <v>87.878787878787861</v>
      </c>
    </row>
    <row r="48" spans="1:15" x14ac:dyDescent="0.2">
      <c r="A48" s="126" t="s">
        <v>99</v>
      </c>
      <c r="B48" s="31" t="s">
        <v>100</v>
      </c>
      <c r="C48" s="32" t="s">
        <v>90</v>
      </c>
      <c r="D48" s="32">
        <v>5</v>
      </c>
      <c r="E48" s="32" t="s">
        <v>70</v>
      </c>
      <c r="F48" s="32" t="s">
        <v>719</v>
      </c>
      <c r="G48" s="127">
        <v>11.5</v>
      </c>
      <c r="H48" s="128">
        <v>44.230769230769234</v>
      </c>
      <c r="I48" s="36">
        <v>0.36</v>
      </c>
      <c r="J48" s="36">
        <v>0.22</v>
      </c>
      <c r="K48" s="36">
        <v>1.3444827203288798</v>
      </c>
      <c r="L48" s="36">
        <v>0.25060808366390225</v>
      </c>
      <c r="M48" s="36">
        <v>0.5012161673278045</v>
      </c>
      <c r="N48" s="138">
        <v>95.454545454545439</v>
      </c>
      <c r="O48" s="36">
        <v>16.666666666666668</v>
      </c>
    </row>
    <row r="49" spans="1:15" x14ac:dyDescent="0.2">
      <c r="A49" s="126" t="s">
        <v>101</v>
      </c>
      <c r="B49" s="31" t="s">
        <v>102</v>
      </c>
      <c r="C49" s="32" t="s">
        <v>90</v>
      </c>
      <c r="D49" s="32">
        <v>3</v>
      </c>
      <c r="E49" s="32" t="s">
        <v>103</v>
      </c>
      <c r="F49" s="32" t="s">
        <v>719</v>
      </c>
      <c r="G49" s="127">
        <v>18</v>
      </c>
      <c r="H49" s="128">
        <v>69.230769230769226</v>
      </c>
      <c r="I49" s="36">
        <v>-0.3</v>
      </c>
      <c r="J49" s="36">
        <v>0.34</v>
      </c>
      <c r="K49" s="36">
        <v>-0.15916578165453368</v>
      </c>
      <c r="L49" s="36">
        <v>0.38730340202603081</v>
      </c>
      <c r="M49" s="36">
        <v>0.77460680405206161</v>
      </c>
      <c r="N49" s="138">
        <v>45.454545454545446</v>
      </c>
      <c r="O49" s="36">
        <v>25.757575757575761</v>
      </c>
    </row>
    <row r="50" spans="1:15" x14ac:dyDescent="0.2">
      <c r="A50" s="126" t="s">
        <v>104</v>
      </c>
      <c r="B50" s="31" t="s">
        <v>105</v>
      </c>
      <c r="C50" s="32" t="s">
        <v>90</v>
      </c>
      <c r="D50" s="32">
        <v>2</v>
      </c>
      <c r="E50" s="32" t="s">
        <v>103</v>
      </c>
      <c r="F50" s="32" t="s">
        <v>719</v>
      </c>
      <c r="G50" s="127">
        <v>20</v>
      </c>
      <c r="H50" s="128">
        <v>76.92307692307692</v>
      </c>
      <c r="I50" s="36">
        <v>-0.44</v>
      </c>
      <c r="J50" s="36">
        <v>0.14000000000000001</v>
      </c>
      <c r="K50" s="36">
        <v>-0.47812152449950024</v>
      </c>
      <c r="L50" s="36">
        <v>0.15947787142248326</v>
      </c>
      <c r="M50" s="36">
        <v>0.31895574284496653</v>
      </c>
      <c r="N50" s="138">
        <v>34.848484848484844</v>
      </c>
      <c r="O50" s="36">
        <v>10.606060606060607</v>
      </c>
    </row>
    <row r="51" spans="1:15" x14ac:dyDescent="0.2">
      <c r="A51" s="126" t="s">
        <v>106</v>
      </c>
      <c r="B51" s="31" t="s">
        <v>107</v>
      </c>
      <c r="C51" s="32" t="s">
        <v>108</v>
      </c>
      <c r="D51" s="32">
        <v>1</v>
      </c>
      <c r="E51" s="32" t="s">
        <v>109</v>
      </c>
      <c r="F51" s="32" t="s">
        <v>719</v>
      </c>
      <c r="G51" s="127">
        <v>19</v>
      </c>
      <c r="H51" s="128">
        <v>73.07692307692308</v>
      </c>
      <c r="I51" s="36">
        <v>-0.4</v>
      </c>
      <c r="J51" s="36">
        <v>0.28000000000000003</v>
      </c>
      <c r="K51" s="36">
        <v>-0.38699131225808125</v>
      </c>
      <c r="L51" s="36">
        <v>0.31895574284496653</v>
      </c>
      <c r="M51" s="36">
        <v>0.63791148568993306</v>
      </c>
      <c r="N51" s="138">
        <v>37.878787878787875</v>
      </c>
      <c r="O51" s="36">
        <v>21.212121212121215</v>
      </c>
    </row>
    <row r="52" spans="1:15" x14ac:dyDescent="0.2">
      <c r="A52" s="126" t="s">
        <v>110</v>
      </c>
      <c r="B52" s="31" t="s">
        <v>111</v>
      </c>
      <c r="C52" s="32" t="s">
        <v>108</v>
      </c>
      <c r="D52" s="32">
        <v>1</v>
      </c>
      <c r="E52" s="32" t="s">
        <v>58</v>
      </c>
      <c r="F52" s="32" t="s">
        <v>719</v>
      </c>
      <c r="G52" s="127">
        <v>18</v>
      </c>
      <c r="H52" s="128">
        <v>69.230769230769226</v>
      </c>
      <c r="I52" s="36">
        <v>-0.3</v>
      </c>
      <c r="J52" s="36">
        <v>0.34</v>
      </c>
      <c r="K52" s="36">
        <v>-0.15916578165453368</v>
      </c>
      <c r="L52" s="36">
        <v>0.38730340202603081</v>
      </c>
      <c r="M52" s="36">
        <v>0.77460680405206161</v>
      </c>
      <c r="N52" s="138">
        <v>45.454545454545446</v>
      </c>
      <c r="O52" s="36">
        <v>25.757575757575761</v>
      </c>
    </row>
    <row r="53" spans="1:15" x14ac:dyDescent="0.2">
      <c r="A53" s="126" t="s">
        <v>112</v>
      </c>
      <c r="B53" s="31" t="s">
        <v>113</v>
      </c>
      <c r="C53" s="32" t="s">
        <v>108</v>
      </c>
      <c r="D53" s="32">
        <v>3</v>
      </c>
      <c r="E53" s="32" t="s">
        <v>83</v>
      </c>
      <c r="F53" s="32" t="s">
        <v>719</v>
      </c>
      <c r="G53" s="127">
        <v>16</v>
      </c>
      <c r="H53" s="128">
        <v>61.53846153846154</v>
      </c>
      <c r="I53" s="36">
        <v>-0.05</v>
      </c>
      <c r="J53" s="36">
        <v>0.38</v>
      </c>
      <c r="K53" s="36">
        <v>0.41039804485433506</v>
      </c>
      <c r="L53" s="36">
        <v>0.43286850814674027</v>
      </c>
      <c r="M53" s="36">
        <v>0.86573701629348054</v>
      </c>
      <c r="N53" s="138">
        <v>64.393939393939391</v>
      </c>
      <c r="O53" s="36">
        <v>28.787878787878785</v>
      </c>
    </row>
    <row r="54" spans="1:15" x14ac:dyDescent="0.2">
      <c r="A54" s="126" t="s">
        <v>114</v>
      </c>
      <c r="B54" s="31" t="s">
        <v>115</v>
      </c>
      <c r="C54" s="32" t="s">
        <v>108</v>
      </c>
      <c r="D54" s="32">
        <v>1</v>
      </c>
      <c r="E54" s="32" t="s">
        <v>109</v>
      </c>
      <c r="F54" s="32" t="s">
        <v>719</v>
      </c>
      <c r="G54" s="127">
        <v>24</v>
      </c>
      <c r="H54" s="128">
        <v>92.307692307692307</v>
      </c>
      <c r="I54" s="36">
        <v>-0.46</v>
      </c>
      <c r="J54" s="36">
        <v>0.06</v>
      </c>
      <c r="K54" s="36">
        <v>-0.5236866306202097</v>
      </c>
      <c r="L54" s="36">
        <v>6.8347659181064252E-2</v>
      </c>
      <c r="M54" s="36">
        <v>0.1366953183621285</v>
      </c>
      <c r="N54" s="138">
        <v>33.333333333333336</v>
      </c>
      <c r="O54" s="36">
        <v>4.5454545454545459</v>
      </c>
    </row>
    <row r="55" spans="1:15" x14ac:dyDescent="0.2">
      <c r="A55" s="126" t="s">
        <v>116</v>
      </c>
      <c r="B55" s="31" t="s">
        <v>117</v>
      </c>
      <c r="C55" s="32" t="s">
        <v>108</v>
      </c>
      <c r="D55" s="32">
        <v>2</v>
      </c>
      <c r="E55" s="32" t="s">
        <v>103</v>
      </c>
      <c r="F55" s="32" t="s">
        <v>719</v>
      </c>
      <c r="G55" s="127">
        <v>17</v>
      </c>
      <c r="H55" s="128">
        <v>65.384615384615387</v>
      </c>
      <c r="I55" s="36">
        <v>-0.16</v>
      </c>
      <c r="J55" s="36">
        <v>0.38</v>
      </c>
      <c r="K55" s="36">
        <v>0.15978996119043279</v>
      </c>
      <c r="L55" s="36">
        <v>0.43286850814674027</v>
      </c>
      <c r="M55" s="36">
        <v>0.86573701629348054</v>
      </c>
      <c r="N55" s="138">
        <v>56.060606060606055</v>
      </c>
      <c r="O55" s="36">
        <v>28.787878787878785</v>
      </c>
    </row>
    <row r="56" spans="1:15" x14ac:dyDescent="0.2">
      <c r="A56" s="126" t="s">
        <v>118</v>
      </c>
      <c r="B56" s="31" t="s">
        <v>119</v>
      </c>
      <c r="C56" s="32" t="s">
        <v>108</v>
      </c>
      <c r="D56" s="32">
        <v>3</v>
      </c>
      <c r="E56" s="32" t="s">
        <v>83</v>
      </c>
      <c r="F56" s="32" t="s">
        <v>719</v>
      </c>
      <c r="G56" s="127">
        <v>16</v>
      </c>
      <c r="H56" s="128">
        <v>61.53846153846154</v>
      </c>
      <c r="I56" s="36">
        <v>-0.05</v>
      </c>
      <c r="J56" s="36">
        <v>0.38</v>
      </c>
      <c r="K56" s="36">
        <v>0.41039804485433506</v>
      </c>
      <c r="L56" s="36">
        <v>0.43286850814674027</v>
      </c>
      <c r="M56" s="36">
        <v>0.86573701629348054</v>
      </c>
      <c r="N56" s="138">
        <v>64.393939393939391</v>
      </c>
      <c r="O56" s="36">
        <v>28.787878787878785</v>
      </c>
    </row>
    <row r="57" spans="1:15" x14ac:dyDescent="0.2">
      <c r="A57" s="126" t="s">
        <v>120</v>
      </c>
      <c r="B57" s="31" t="s">
        <v>121</v>
      </c>
      <c r="C57" s="32" t="s">
        <v>108</v>
      </c>
      <c r="D57" s="32">
        <v>4</v>
      </c>
      <c r="E57" s="32" t="s">
        <v>70</v>
      </c>
      <c r="F57" s="32" t="s">
        <v>719</v>
      </c>
      <c r="G57" s="127">
        <v>18.53</v>
      </c>
      <c r="H57" s="128">
        <v>71.269230769230774</v>
      </c>
      <c r="I57" s="36">
        <v>-0.35</v>
      </c>
      <c r="J57" s="36">
        <v>0.32</v>
      </c>
      <c r="K57" s="36">
        <v>-0.2730785469563074</v>
      </c>
      <c r="L57" s="36">
        <v>0.36452084896567599</v>
      </c>
      <c r="M57" s="36">
        <v>0.72904169793135198</v>
      </c>
      <c r="N57" s="138">
        <v>41.666666666666671</v>
      </c>
      <c r="O57" s="36">
        <v>24.242424242424239</v>
      </c>
    </row>
    <row r="58" spans="1:15" x14ac:dyDescent="0.2">
      <c r="A58" s="126" t="s">
        <v>122</v>
      </c>
      <c r="B58" s="31" t="s">
        <v>123</v>
      </c>
      <c r="C58" s="32" t="s">
        <v>108</v>
      </c>
      <c r="D58" s="32">
        <v>3</v>
      </c>
      <c r="E58" s="32" t="s">
        <v>58</v>
      </c>
      <c r="F58" s="32" t="s">
        <v>719</v>
      </c>
      <c r="G58" s="127">
        <v>16</v>
      </c>
      <c r="H58" s="128">
        <v>61.53846153846154</v>
      </c>
      <c r="I58" s="36">
        <v>-0.05</v>
      </c>
      <c r="J58" s="36">
        <v>0.38</v>
      </c>
      <c r="K58" s="36">
        <v>0.41039804485433506</v>
      </c>
      <c r="L58" s="36">
        <v>0.43286850814674027</v>
      </c>
      <c r="M58" s="36">
        <v>0.86573701629348054</v>
      </c>
      <c r="N58" s="138">
        <v>64.393939393939391</v>
      </c>
      <c r="O58" s="36">
        <v>28.787878787878785</v>
      </c>
    </row>
    <row r="59" spans="1:15" x14ac:dyDescent="0.2">
      <c r="A59" s="126" t="s">
        <v>124</v>
      </c>
      <c r="B59" s="31" t="s">
        <v>125</v>
      </c>
      <c r="C59" s="32" t="s">
        <v>108</v>
      </c>
      <c r="D59" s="32">
        <v>1</v>
      </c>
      <c r="E59" s="32" t="s">
        <v>58</v>
      </c>
      <c r="F59" s="32" t="s">
        <v>719</v>
      </c>
      <c r="G59" s="127">
        <v>19</v>
      </c>
      <c r="H59" s="128">
        <v>73.07692307692308</v>
      </c>
      <c r="I59" s="36">
        <v>-0.4</v>
      </c>
      <c r="J59" s="36">
        <v>0.28000000000000003</v>
      </c>
      <c r="K59" s="36">
        <v>-0.38699131225808125</v>
      </c>
      <c r="L59" s="36">
        <v>0.31895574284496653</v>
      </c>
      <c r="M59" s="36">
        <v>0.63791148568993306</v>
      </c>
      <c r="N59" s="138">
        <v>37.878787878787875</v>
      </c>
      <c r="O59" s="36">
        <v>21.212121212121215</v>
      </c>
    </row>
    <row r="60" spans="1:15" x14ac:dyDescent="0.2">
      <c r="A60" s="126" t="s">
        <v>126</v>
      </c>
      <c r="B60" s="31" t="s">
        <v>127</v>
      </c>
      <c r="C60" s="32" t="s">
        <v>128</v>
      </c>
      <c r="D60" s="32">
        <v>1</v>
      </c>
      <c r="E60" s="32" t="s">
        <v>109</v>
      </c>
      <c r="F60" s="32" t="s">
        <v>719</v>
      </c>
      <c r="G60" s="127">
        <v>16</v>
      </c>
      <c r="H60" s="128">
        <v>61.53846153846154</v>
      </c>
      <c r="I60" s="36">
        <v>-0.05</v>
      </c>
      <c r="J60" s="36">
        <v>0.38</v>
      </c>
      <c r="K60" s="36">
        <v>0.41039804485433506</v>
      </c>
      <c r="L60" s="36">
        <v>0.43286850814674027</v>
      </c>
      <c r="M60" s="36">
        <v>0.86573701629348054</v>
      </c>
      <c r="N60" s="138">
        <v>64.393939393939391</v>
      </c>
      <c r="O60" s="36">
        <v>28.787878787878785</v>
      </c>
    </row>
    <row r="61" spans="1:15" x14ac:dyDescent="0.2">
      <c r="A61" s="126" t="s">
        <v>129</v>
      </c>
      <c r="B61" s="31" t="s">
        <v>130</v>
      </c>
      <c r="C61" s="32" t="s">
        <v>128</v>
      </c>
      <c r="D61" s="32">
        <v>1</v>
      </c>
      <c r="E61" s="32" t="s">
        <v>109</v>
      </c>
      <c r="F61" s="32" t="s">
        <v>719</v>
      </c>
      <c r="G61" s="127">
        <v>16</v>
      </c>
      <c r="H61" s="128">
        <v>61.53846153846154</v>
      </c>
      <c r="I61" s="36">
        <v>-0.05</v>
      </c>
      <c r="J61" s="36">
        <v>0.38</v>
      </c>
      <c r="K61" s="36">
        <v>0.41039804485433506</v>
      </c>
      <c r="L61" s="36">
        <v>0.43286850814674027</v>
      </c>
      <c r="M61" s="36">
        <v>0.86573701629348054</v>
      </c>
      <c r="N61" s="138">
        <v>64.393939393939391</v>
      </c>
      <c r="O61" s="36">
        <v>28.787878787878785</v>
      </c>
    </row>
    <row r="62" spans="1:15" x14ac:dyDescent="0.2">
      <c r="A62" s="126" t="s">
        <v>131</v>
      </c>
      <c r="B62" s="31" t="s">
        <v>132</v>
      </c>
      <c r="C62" s="32" t="s">
        <v>128</v>
      </c>
      <c r="D62" s="32">
        <v>1</v>
      </c>
      <c r="E62" s="32" t="s">
        <v>103</v>
      </c>
      <c r="F62" s="32" t="s">
        <v>719</v>
      </c>
      <c r="G62" s="127">
        <v>17</v>
      </c>
      <c r="H62" s="128">
        <v>65.384615384615387</v>
      </c>
      <c r="I62" s="36">
        <v>-0.16</v>
      </c>
      <c r="J62" s="36">
        <v>0.38</v>
      </c>
      <c r="K62" s="36">
        <v>0.15978996119043279</v>
      </c>
      <c r="L62" s="36">
        <v>0.43286850814674027</v>
      </c>
      <c r="M62" s="36">
        <v>0.86573701629348054</v>
      </c>
      <c r="N62" s="138">
        <v>56.060606060606055</v>
      </c>
      <c r="O62" s="36">
        <v>28.787878787878785</v>
      </c>
    </row>
    <row r="63" spans="1:15" x14ac:dyDescent="0.2">
      <c r="A63" s="126" t="s">
        <v>133</v>
      </c>
      <c r="B63" s="31" t="s">
        <v>134</v>
      </c>
      <c r="C63" s="32" t="s">
        <v>128</v>
      </c>
      <c r="D63" s="32">
        <v>1</v>
      </c>
      <c r="E63" s="32" t="s">
        <v>109</v>
      </c>
      <c r="F63" s="32" t="s">
        <v>725</v>
      </c>
      <c r="G63" s="127"/>
      <c r="H63" s="128">
        <v>0</v>
      </c>
      <c r="I63" s="36">
        <v>-0.9</v>
      </c>
      <c r="J63" s="36">
        <v>1.1599999999999999</v>
      </c>
      <c r="K63" s="36">
        <v>-1.5261189652758187</v>
      </c>
      <c r="L63" s="36">
        <v>1.3213880775005755</v>
      </c>
      <c r="M63" s="36">
        <v>2.642776155001151</v>
      </c>
      <c r="N63" s="138">
        <v>0</v>
      </c>
      <c r="O63" s="36">
        <v>87.878787878787861</v>
      </c>
    </row>
    <row r="64" spans="1:15" x14ac:dyDescent="0.2">
      <c r="A64" s="126" t="s">
        <v>135</v>
      </c>
      <c r="B64" s="31" t="s">
        <v>136</v>
      </c>
      <c r="C64" s="32" t="s">
        <v>128</v>
      </c>
      <c r="D64" s="32">
        <v>1</v>
      </c>
      <c r="E64" s="32" t="s">
        <v>58</v>
      </c>
      <c r="F64" s="32" t="s">
        <v>725</v>
      </c>
      <c r="G64" s="127"/>
      <c r="H64" s="128">
        <v>0</v>
      </c>
      <c r="I64" s="36">
        <v>-0.9</v>
      </c>
      <c r="J64" s="36">
        <v>1.1599999999999999</v>
      </c>
      <c r="K64" s="36">
        <v>-1.5261189652758187</v>
      </c>
      <c r="L64" s="36">
        <v>1.3213880775005755</v>
      </c>
      <c r="M64" s="36">
        <v>2.642776155001151</v>
      </c>
      <c r="N64" s="138">
        <v>0</v>
      </c>
      <c r="O64" s="36">
        <v>87.878787878787861</v>
      </c>
    </row>
    <row r="65" spans="1:15" x14ac:dyDescent="0.2">
      <c r="A65" s="126" t="s">
        <v>137</v>
      </c>
      <c r="B65" s="31" t="s">
        <v>138</v>
      </c>
      <c r="C65" s="32" t="s">
        <v>128</v>
      </c>
      <c r="D65" s="32">
        <v>2</v>
      </c>
      <c r="E65" s="32" t="s">
        <v>103</v>
      </c>
      <c r="F65" s="32" t="s">
        <v>719</v>
      </c>
      <c r="G65" s="127">
        <v>18</v>
      </c>
      <c r="H65" s="128">
        <v>69.230769230769226</v>
      </c>
      <c r="I65" s="36">
        <v>-0.3</v>
      </c>
      <c r="J65" s="36">
        <v>0.34</v>
      </c>
      <c r="K65" s="36">
        <v>-0.15916578165453368</v>
      </c>
      <c r="L65" s="36">
        <v>0.38730340202603081</v>
      </c>
      <c r="M65" s="36">
        <v>0.77460680405206161</v>
      </c>
      <c r="N65" s="138">
        <v>45.454545454545446</v>
      </c>
      <c r="O65" s="36">
        <v>25.757575757575761</v>
      </c>
    </row>
    <row r="66" spans="1:15" x14ac:dyDescent="0.2">
      <c r="A66" s="126" t="s">
        <v>139</v>
      </c>
      <c r="B66" s="31" t="s">
        <v>140</v>
      </c>
      <c r="C66" s="32" t="s">
        <v>128</v>
      </c>
      <c r="D66" s="32">
        <v>1</v>
      </c>
      <c r="E66" s="32" t="s">
        <v>103</v>
      </c>
      <c r="F66" s="32" t="s">
        <v>725</v>
      </c>
      <c r="G66" s="127"/>
      <c r="H66" s="128">
        <v>0</v>
      </c>
      <c r="I66" s="36">
        <v>-0.9</v>
      </c>
      <c r="J66" s="36">
        <v>1.1599999999999999</v>
      </c>
      <c r="K66" s="36">
        <v>-1.5261189652758187</v>
      </c>
      <c r="L66" s="36">
        <v>1.3213880775005755</v>
      </c>
      <c r="M66" s="36">
        <v>2.642776155001151</v>
      </c>
      <c r="N66" s="138">
        <v>0</v>
      </c>
      <c r="O66" s="36">
        <v>87.878787878787861</v>
      </c>
    </row>
    <row r="67" spans="1:15" x14ac:dyDescent="0.2">
      <c r="A67" s="126" t="s">
        <v>141</v>
      </c>
      <c r="B67" s="31" t="s">
        <v>142</v>
      </c>
      <c r="C67" s="32" t="s">
        <v>128</v>
      </c>
      <c r="D67" s="32">
        <v>4</v>
      </c>
      <c r="E67" s="32" t="s">
        <v>70</v>
      </c>
      <c r="F67" s="32" t="s">
        <v>725</v>
      </c>
      <c r="G67" s="127"/>
      <c r="H67" s="128">
        <v>0</v>
      </c>
      <c r="I67" s="36">
        <v>-0.9</v>
      </c>
      <c r="J67" s="36">
        <v>1.1599999999999999</v>
      </c>
      <c r="K67" s="36">
        <v>-1.5261189652758187</v>
      </c>
      <c r="L67" s="36">
        <v>1.3213880775005755</v>
      </c>
      <c r="M67" s="36">
        <v>2.642776155001151</v>
      </c>
      <c r="N67" s="138">
        <v>0</v>
      </c>
      <c r="O67" s="36">
        <v>87.878787878787861</v>
      </c>
    </row>
    <row r="68" spans="1:15" x14ac:dyDescent="0.2">
      <c r="A68" s="126" t="s">
        <v>143</v>
      </c>
      <c r="B68" s="31" t="s">
        <v>144</v>
      </c>
      <c r="C68" s="32" t="s">
        <v>128</v>
      </c>
      <c r="D68" s="32">
        <v>4</v>
      </c>
      <c r="E68" s="32" t="s">
        <v>70</v>
      </c>
      <c r="F68" s="32" t="s">
        <v>725</v>
      </c>
      <c r="G68" s="127"/>
      <c r="H68" s="128">
        <v>0</v>
      </c>
      <c r="I68" s="36">
        <v>-0.9</v>
      </c>
      <c r="J68" s="36">
        <v>1.1599999999999999</v>
      </c>
      <c r="K68" s="36">
        <v>-1.5261189652758187</v>
      </c>
      <c r="L68" s="36">
        <v>1.3213880775005755</v>
      </c>
      <c r="M68" s="36">
        <v>2.642776155001151</v>
      </c>
      <c r="N68" s="138">
        <v>0</v>
      </c>
      <c r="O68" s="36">
        <v>87.878787878787861</v>
      </c>
    </row>
    <row r="69" spans="1:15" x14ac:dyDescent="0.2">
      <c r="A69" s="126" t="s">
        <v>145</v>
      </c>
      <c r="B69" s="31" t="s">
        <v>146</v>
      </c>
      <c r="C69" s="32" t="s">
        <v>128</v>
      </c>
      <c r="D69" s="32">
        <v>1</v>
      </c>
      <c r="E69" s="32" t="s">
        <v>58</v>
      </c>
      <c r="F69" s="32" t="s">
        <v>725</v>
      </c>
      <c r="G69" s="127"/>
      <c r="H69" s="128">
        <v>0</v>
      </c>
      <c r="I69" s="36">
        <v>-0.9</v>
      </c>
      <c r="J69" s="36">
        <v>1.1599999999999999</v>
      </c>
      <c r="K69" s="36">
        <v>-1.5261189652758187</v>
      </c>
      <c r="L69" s="36">
        <v>1.3213880775005755</v>
      </c>
      <c r="M69" s="36">
        <v>2.642776155001151</v>
      </c>
      <c r="N69" s="138">
        <v>0</v>
      </c>
      <c r="O69" s="36">
        <v>87.878787878787861</v>
      </c>
    </row>
    <row r="70" spans="1:15" x14ac:dyDescent="0.2">
      <c r="A70" s="126" t="s">
        <v>147</v>
      </c>
      <c r="B70" s="31" t="s">
        <v>148</v>
      </c>
      <c r="C70" s="32" t="s">
        <v>128</v>
      </c>
      <c r="D70" s="32">
        <v>3</v>
      </c>
      <c r="E70" s="32" t="s">
        <v>103</v>
      </c>
      <c r="F70" s="32" t="s">
        <v>719</v>
      </c>
      <c r="G70" s="127">
        <v>16.2</v>
      </c>
      <c r="H70" s="128">
        <v>62.307692307692307</v>
      </c>
      <c r="I70" s="36">
        <v>-0.05</v>
      </c>
      <c r="J70" s="36">
        <v>0.38</v>
      </c>
      <c r="K70" s="36">
        <v>0.41039804485433506</v>
      </c>
      <c r="L70" s="36">
        <v>0.43286850814674027</v>
      </c>
      <c r="M70" s="36">
        <v>0.86573701629348054</v>
      </c>
      <c r="N70" s="138">
        <v>64.393939393939391</v>
      </c>
      <c r="O70" s="36">
        <v>28.787878787878785</v>
      </c>
    </row>
    <row r="71" spans="1:15" x14ac:dyDescent="0.2">
      <c r="A71" s="126" t="s">
        <v>149</v>
      </c>
      <c r="B71" s="31" t="s">
        <v>150</v>
      </c>
      <c r="C71" s="32" t="s">
        <v>128</v>
      </c>
      <c r="D71" s="32">
        <v>1</v>
      </c>
      <c r="E71" s="32" t="s">
        <v>109</v>
      </c>
      <c r="F71" s="32" t="s">
        <v>725</v>
      </c>
      <c r="G71" s="127"/>
      <c r="H71" s="128">
        <v>0</v>
      </c>
      <c r="I71" s="36">
        <v>-0.9</v>
      </c>
      <c r="J71" s="36">
        <v>1.1599999999999999</v>
      </c>
      <c r="K71" s="36">
        <v>-1.5261189652758187</v>
      </c>
      <c r="L71" s="36">
        <v>1.3213880775005755</v>
      </c>
      <c r="M71" s="36">
        <v>2.642776155001151</v>
      </c>
      <c r="N71" s="138">
        <v>0</v>
      </c>
      <c r="O71" s="36">
        <v>87.878787878787861</v>
      </c>
    </row>
    <row r="72" spans="1:15" x14ac:dyDescent="0.2">
      <c r="A72" s="126" t="s">
        <v>151</v>
      </c>
      <c r="B72" s="31" t="s">
        <v>152</v>
      </c>
      <c r="C72" s="32" t="s">
        <v>128</v>
      </c>
      <c r="D72" s="32">
        <v>2</v>
      </c>
      <c r="E72" s="32" t="s">
        <v>58</v>
      </c>
      <c r="F72" s="32" t="s">
        <v>725</v>
      </c>
      <c r="G72" s="127"/>
      <c r="H72" s="128">
        <v>0</v>
      </c>
      <c r="I72" s="36">
        <v>-0.9</v>
      </c>
      <c r="J72" s="36">
        <v>1.1599999999999999</v>
      </c>
      <c r="K72" s="36">
        <v>-1.5261189652758187</v>
      </c>
      <c r="L72" s="36">
        <v>1.3213880775005755</v>
      </c>
      <c r="M72" s="36">
        <v>2.642776155001151</v>
      </c>
      <c r="N72" s="138">
        <v>0</v>
      </c>
      <c r="O72" s="36">
        <v>87.878787878787861</v>
      </c>
    </row>
    <row r="73" spans="1:15" x14ac:dyDescent="0.2">
      <c r="A73" s="126" t="s">
        <v>153</v>
      </c>
      <c r="B73" s="31" t="s">
        <v>154</v>
      </c>
      <c r="C73" s="32" t="s">
        <v>155</v>
      </c>
      <c r="D73" s="32">
        <v>1</v>
      </c>
      <c r="E73" s="32" t="s">
        <v>58</v>
      </c>
      <c r="F73" s="32" t="s">
        <v>719</v>
      </c>
      <c r="G73" s="127">
        <v>15</v>
      </c>
      <c r="H73" s="128">
        <v>57.692307692307693</v>
      </c>
      <c r="I73" s="36">
        <v>0.08</v>
      </c>
      <c r="J73" s="36">
        <v>0.34</v>
      </c>
      <c r="K73" s="36">
        <v>0.70657123463894689</v>
      </c>
      <c r="L73" s="36">
        <v>0.38730340202603081</v>
      </c>
      <c r="M73" s="36">
        <v>0.77460680405206161</v>
      </c>
      <c r="N73" s="138">
        <v>74.242424242424235</v>
      </c>
      <c r="O73" s="36">
        <v>25.757575757575761</v>
      </c>
    </row>
    <row r="74" spans="1:15" x14ac:dyDescent="0.2">
      <c r="A74" s="126" t="s">
        <v>156</v>
      </c>
      <c r="B74" s="31" t="s">
        <v>157</v>
      </c>
      <c r="C74" s="32" t="s">
        <v>155</v>
      </c>
      <c r="D74" s="32">
        <v>1</v>
      </c>
      <c r="E74" s="32" t="s">
        <v>109</v>
      </c>
      <c r="F74" s="32" t="s">
        <v>719</v>
      </c>
      <c r="G74" s="127">
        <v>18</v>
      </c>
      <c r="H74" s="128">
        <v>69.230769230769226</v>
      </c>
      <c r="I74" s="36">
        <v>-0.3</v>
      </c>
      <c r="J74" s="36">
        <v>0.34</v>
      </c>
      <c r="K74" s="36">
        <v>-0.15916578165453368</v>
      </c>
      <c r="L74" s="36">
        <v>0.38730340202603081</v>
      </c>
      <c r="M74" s="36">
        <v>0.77460680405206161</v>
      </c>
      <c r="N74" s="138">
        <v>45.454545454545446</v>
      </c>
      <c r="O74" s="36">
        <v>25.757575757575761</v>
      </c>
    </row>
    <row r="75" spans="1:15" x14ac:dyDescent="0.2">
      <c r="A75" s="126" t="s">
        <v>158</v>
      </c>
      <c r="B75" s="31" t="s">
        <v>159</v>
      </c>
      <c r="C75" s="32" t="s">
        <v>155</v>
      </c>
      <c r="D75" s="32">
        <v>1</v>
      </c>
      <c r="E75" s="32" t="s">
        <v>58</v>
      </c>
      <c r="F75" s="32" t="s">
        <v>719</v>
      </c>
      <c r="G75" s="127">
        <v>18</v>
      </c>
      <c r="H75" s="128">
        <v>69.230769230769226</v>
      </c>
      <c r="I75" s="36">
        <v>-0.3</v>
      </c>
      <c r="J75" s="36">
        <v>0.34</v>
      </c>
      <c r="K75" s="36">
        <v>-0.15916578165453368</v>
      </c>
      <c r="L75" s="36">
        <v>0.38730340202603081</v>
      </c>
      <c r="M75" s="36">
        <v>0.77460680405206161</v>
      </c>
      <c r="N75" s="138">
        <v>45.454545454545446</v>
      </c>
      <c r="O75" s="36">
        <v>25.757575757575761</v>
      </c>
    </row>
    <row r="76" spans="1:15" x14ac:dyDescent="0.2">
      <c r="A76" s="126" t="s">
        <v>160</v>
      </c>
      <c r="B76" s="31" t="s">
        <v>161</v>
      </c>
      <c r="C76" s="32" t="s">
        <v>155</v>
      </c>
      <c r="D76" s="32">
        <v>1</v>
      </c>
      <c r="E76" s="32" t="s">
        <v>58</v>
      </c>
      <c r="F76" s="32" t="s">
        <v>719</v>
      </c>
      <c r="G76" s="127">
        <v>19</v>
      </c>
      <c r="H76" s="128">
        <v>73.07692307692308</v>
      </c>
      <c r="I76" s="36">
        <v>-0.4</v>
      </c>
      <c r="J76" s="36">
        <v>0.28000000000000003</v>
      </c>
      <c r="K76" s="36">
        <v>-0.38699131225808125</v>
      </c>
      <c r="L76" s="36">
        <v>0.31895574284496653</v>
      </c>
      <c r="M76" s="36">
        <v>0.63791148568993306</v>
      </c>
      <c r="N76" s="138">
        <v>37.878787878787875</v>
      </c>
      <c r="O76" s="36">
        <v>21.212121212121215</v>
      </c>
    </row>
    <row r="77" spans="1:15" x14ac:dyDescent="0.2">
      <c r="A77" s="126" t="s">
        <v>162</v>
      </c>
      <c r="B77" s="31" t="s">
        <v>163</v>
      </c>
      <c r="C77" s="32" t="s">
        <v>155</v>
      </c>
      <c r="D77" s="32">
        <v>2</v>
      </c>
      <c r="E77" s="32" t="s">
        <v>164</v>
      </c>
      <c r="F77" s="32" t="s">
        <v>719</v>
      </c>
      <c r="G77" s="127">
        <v>14</v>
      </c>
      <c r="H77" s="128">
        <v>53.846153846153847</v>
      </c>
      <c r="I77" s="36">
        <v>0.18</v>
      </c>
      <c r="J77" s="36">
        <v>0.3</v>
      </c>
      <c r="K77" s="36">
        <v>0.93439676524249426</v>
      </c>
      <c r="L77" s="36">
        <v>0.34173829590532123</v>
      </c>
      <c r="M77" s="36">
        <v>0.68347659181064246</v>
      </c>
      <c r="N77" s="138">
        <v>81.818181818181813</v>
      </c>
      <c r="O77" s="36">
        <v>22.727272727272723</v>
      </c>
    </row>
    <row r="78" spans="1:15" x14ac:dyDescent="0.2">
      <c r="A78" s="126" t="s">
        <v>165</v>
      </c>
      <c r="B78" s="31" t="s">
        <v>166</v>
      </c>
      <c r="C78" s="32" t="s">
        <v>155</v>
      </c>
      <c r="D78" s="32">
        <v>1</v>
      </c>
      <c r="E78" s="32" t="s">
        <v>103</v>
      </c>
      <c r="F78" s="32" t="s">
        <v>719</v>
      </c>
      <c r="G78" s="127">
        <v>20</v>
      </c>
      <c r="H78" s="128">
        <v>76.92307692307692</v>
      </c>
      <c r="I78" s="36">
        <v>-0.44</v>
      </c>
      <c r="J78" s="36">
        <v>0.14000000000000001</v>
      </c>
      <c r="K78" s="36">
        <v>-0.47812152449950024</v>
      </c>
      <c r="L78" s="36">
        <v>0.15947787142248326</v>
      </c>
      <c r="M78" s="36">
        <v>0.31895574284496653</v>
      </c>
      <c r="N78" s="138">
        <v>34.848484848484844</v>
      </c>
      <c r="O78" s="36">
        <v>10.606060606060607</v>
      </c>
    </row>
    <row r="79" spans="1:15" x14ac:dyDescent="0.2">
      <c r="A79" s="126" t="s">
        <v>167</v>
      </c>
      <c r="B79" s="31" t="s">
        <v>168</v>
      </c>
      <c r="C79" s="32" t="s">
        <v>155</v>
      </c>
      <c r="D79" s="32">
        <v>4</v>
      </c>
      <c r="E79" s="32" t="s">
        <v>70</v>
      </c>
      <c r="F79" s="32" t="s">
        <v>725</v>
      </c>
      <c r="G79" s="127"/>
      <c r="H79" s="128">
        <v>0</v>
      </c>
      <c r="I79" s="36">
        <v>-0.9</v>
      </c>
      <c r="J79" s="36">
        <v>1.1599999999999999</v>
      </c>
      <c r="K79" s="36">
        <v>-1.5261189652758187</v>
      </c>
      <c r="L79" s="36">
        <v>1.3213880775005755</v>
      </c>
      <c r="M79" s="36">
        <v>2.642776155001151</v>
      </c>
      <c r="N79" s="138">
        <v>0</v>
      </c>
      <c r="O79" s="36">
        <v>87.878787878787861</v>
      </c>
    </row>
    <row r="80" spans="1:15" x14ac:dyDescent="0.2">
      <c r="A80" s="126" t="s">
        <v>169</v>
      </c>
      <c r="B80" s="31" t="s">
        <v>170</v>
      </c>
      <c r="C80" s="32" t="s">
        <v>155</v>
      </c>
      <c r="D80" s="32">
        <v>3</v>
      </c>
      <c r="E80" s="32" t="s">
        <v>103</v>
      </c>
      <c r="F80" s="32" t="s">
        <v>725</v>
      </c>
      <c r="G80" s="127"/>
      <c r="H80" s="128">
        <v>0</v>
      </c>
      <c r="I80" s="36">
        <v>-0.9</v>
      </c>
      <c r="J80" s="36">
        <v>1.1599999999999999</v>
      </c>
      <c r="K80" s="36">
        <v>-1.5261189652758187</v>
      </c>
      <c r="L80" s="36">
        <v>1.3213880775005755</v>
      </c>
      <c r="M80" s="36">
        <v>2.642776155001151</v>
      </c>
      <c r="N80" s="138">
        <v>0</v>
      </c>
      <c r="O80" s="36">
        <v>87.878787878787861</v>
      </c>
    </row>
    <row r="81" spans="1:15" x14ac:dyDescent="0.2">
      <c r="A81" s="126" t="s">
        <v>171</v>
      </c>
      <c r="B81" s="31" t="s">
        <v>172</v>
      </c>
      <c r="C81" s="32" t="s">
        <v>155</v>
      </c>
      <c r="D81" s="32">
        <v>3</v>
      </c>
      <c r="E81" s="32" t="s">
        <v>83</v>
      </c>
      <c r="F81" s="32" t="s">
        <v>719</v>
      </c>
      <c r="G81" s="127">
        <v>10.199999999999999</v>
      </c>
      <c r="H81" s="128">
        <v>39.230769230769226</v>
      </c>
      <c r="I81" s="36">
        <v>0.39</v>
      </c>
      <c r="J81" s="36">
        <v>0.1</v>
      </c>
      <c r="K81" s="36">
        <v>1.4128303795099442</v>
      </c>
      <c r="L81" s="36">
        <v>0.11391276530177376</v>
      </c>
      <c r="M81" s="36">
        <v>0.22782553060354752</v>
      </c>
      <c r="N81" s="138">
        <v>97.72727272727272</v>
      </c>
      <c r="O81" s="36">
        <v>7.5757575757575752</v>
      </c>
    </row>
    <row r="82" spans="1:15" x14ac:dyDescent="0.2">
      <c r="A82" s="126" t="s">
        <v>173</v>
      </c>
      <c r="B82" s="31" t="s">
        <v>174</v>
      </c>
      <c r="C82" s="32" t="s">
        <v>155</v>
      </c>
      <c r="D82" s="32">
        <v>1</v>
      </c>
      <c r="E82" s="32" t="s">
        <v>109</v>
      </c>
      <c r="F82" s="32" t="s">
        <v>719</v>
      </c>
      <c r="G82" s="127">
        <v>19</v>
      </c>
      <c r="H82" s="128">
        <v>73.07692307692308</v>
      </c>
      <c r="I82" s="36">
        <v>-0.4</v>
      </c>
      <c r="J82" s="36">
        <v>0.28000000000000003</v>
      </c>
      <c r="K82" s="36">
        <v>-0.38699131225808125</v>
      </c>
      <c r="L82" s="36">
        <v>0.31895574284496653</v>
      </c>
      <c r="M82" s="36">
        <v>0.63791148568993306</v>
      </c>
      <c r="N82" s="138">
        <v>37.878787878787875</v>
      </c>
      <c r="O82" s="36">
        <v>21.212121212121215</v>
      </c>
    </row>
    <row r="83" spans="1:15" x14ac:dyDescent="0.2">
      <c r="A83" s="126" t="s">
        <v>175</v>
      </c>
      <c r="B83" s="31" t="s">
        <v>176</v>
      </c>
      <c r="C83" s="32" t="s">
        <v>155</v>
      </c>
      <c r="D83" s="32">
        <v>2</v>
      </c>
      <c r="E83" s="32" t="s">
        <v>164</v>
      </c>
      <c r="F83" s="32" t="s">
        <v>719</v>
      </c>
      <c r="G83" s="127">
        <v>18</v>
      </c>
      <c r="H83" s="128">
        <v>69.230769230769226</v>
      </c>
      <c r="I83" s="36">
        <v>-0.3</v>
      </c>
      <c r="J83" s="36">
        <v>0.34</v>
      </c>
      <c r="K83" s="36">
        <v>-0.15916578165453368</v>
      </c>
      <c r="L83" s="36">
        <v>0.38730340202603081</v>
      </c>
      <c r="M83" s="36">
        <v>0.77460680405206161</v>
      </c>
      <c r="N83" s="138">
        <v>45.454545454545446</v>
      </c>
      <c r="O83" s="36">
        <v>25.757575757575761</v>
      </c>
    </row>
    <row r="84" spans="1:15" x14ac:dyDescent="0.2">
      <c r="A84" s="126" t="s">
        <v>177</v>
      </c>
      <c r="B84" s="31" t="s">
        <v>178</v>
      </c>
      <c r="C84" s="32" t="s">
        <v>155</v>
      </c>
      <c r="D84" s="32">
        <v>2</v>
      </c>
      <c r="E84" s="32" t="s">
        <v>109</v>
      </c>
      <c r="F84" s="32" t="s">
        <v>725</v>
      </c>
      <c r="G84" s="127"/>
      <c r="H84" s="128">
        <v>0</v>
      </c>
      <c r="I84" s="36">
        <v>-0.9</v>
      </c>
      <c r="J84" s="36">
        <v>1.1599999999999999</v>
      </c>
      <c r="K84" s="36">
        <v>-1.5261189652758187</v>
      </c>
      <c r="L84" s="36">
        <v>1.3213880775005755</v>
      </c>
      <c r="M84" s="36">
        <v>2.642776155001151</v>
      </c>
      <c r="N84" s="138">
        <v>0</v>
      </c>
      <c r="O84" s="36">
        <v>87.878787878787861</v>
      </c>
    </row>
    <row r="85" spans="1:15" x14ac:dyDescent="0.2">
      <c r="A85" s="126" t="s">
        <v>179</v>
      </c>
      <c r="B85" s="31" t="s">
        <v>180</v>
      </c>
      <c r="C85" s="32" t="s">
        <v>155</v>
      </c>
      <c r="D85" s="32">
        <v>2</v>
      </c>
      <c r="E85" s="32" t="s">
        <v>103</v>
      </c>
      <c r="F85" s="32" t="s">
        <v>719</v>
      </c>
      <c r="G85" s="127">
        <v>14</v>
      </c>
      <c r="H85" s="128">
        <v>53.846153846153847</v>
      </c>
      <c r="I85" s="36">
        <v>0.18</v>
      </c>
      <c r="J85" s="36">
        <v>0.3</v>
      </c>
      <c r="K85" s="36">
        <v>0.93439676524249426</v>
      </c>
      <c r="L85" s="36">
        <v>0.34173829590532123</v>
      </c>
      <c r="M85" s="36">
        <v>0.68347659181064246</v>
      </c>
      <c r="N85" s="138">
        <v>81.818181818181813</v>
      </c>
      <c r="O85" s="36">
        <v>22.727272727272723</v>
      </c>
    </row>
    <row r="86" spans="1:15" x14ac:dyDescent="0.2">
      <c r="A86" s="126" t="s">
        <v>181</v>
      </c>
      <c r="B86" s="31" t="s">
        <v>182</v>
      </c>
      <c r="C86" s="32" t="s">
        <v>183</v>
      </c>
      <c r="D86" s="32">
        <v>1</v>
      </c>
      <c r="E86" s="32" t="s">
        <v>103</v>
      </c>
      <c r="F86" s="32" t="s">
        <v>719</v>
      </c>
      <c r="G86" s="127">
        <v>17</v>
      </c>
      <c r="H86" s="128">
        <v>65.384615384615387</v>
      </c>
      <c r="I86" s="36">
        <v>-0.16</v>
      </c>
      <c r="J86" s="36">
        <v>0.38</v>
      </c>
      <c r="K86" s="36">
        <v>0.15978996119043279</v>
      </c>
      <c r="L86" s="36">
        <v>0.43286850814674027</v>
      </c>
      <c r="M86" s="36">
        <v>0.86573701629348054</v>
      </c>
      <c r="N86" s="138">
        <v>56.060606060606055</v>
      </c>
      <c r="O86" s="36">
        <v>28.787878787878785</v>
      </c>
    </row>
    <row r="87" spans="1:15" x14ac:dyDescent="0.2">
      <c r="A87" s="126" t="s">
        <v>184</v>
      </c>
      <c r="B87" s="31" t="s">
        <v>185</v>
      </c>
      <c r="C87" s="32" t="s">
        <v>183</v>
      </c>
      <c r="D87" s="32">
        <v>1</v>
      </c>
      <c r="E87" s="32" t="s">
        <v>58</v>
      </c>
      <c r="F87" s="32" t="s">
        <v>719</v>
      </c>
      <c r="G87" s="127">
        <v>13</v>
      </c>
      <c r="H87" s="128">
        <v>50</v>
      </c>
      <c r="I87" s="36">
        <v>0.26</v>
      </c>
      <c r="J87" s="36">
        <v>0.28000000000000003</v>
      </c>
      <c r="K87" s="36">
        <v>1.1166571897253323</v>
      </c>
      <c r="L87" s="36">
        <v>0.31895574284496653</v>
      </c>
      <c r="M87" s="36">
        <v>0.63791148568993306</v>
      </c>
      <c r="N87" s="138">
        <v>87.878787878787861</v>
      </c>
      <c r="O87" s="36">
        <v>21.212121212121215</v>
      </c>
    </row>
    <row r="88" spans="1:15" x14ac:dyDescent="0.2">
      <c r="A88" s="126" t="s">
        <v>186</v>
      </c>
      <c r="B88" s="31" t="s">
        <v>187</v>
      </c>
      <c r="C88" s="32" t="s">
        <v>183</v>
      </c>
      <c r="D88" s="32">
        <v>1</v>
      </c>
      <c r="E88" s="32" t="s">
        <v>103</v>
      </c>
      <c r="F88" s="32" t="s">
        <v>719</v>
      </c>
      <c r="G88" s="127">
        <v>14</v>
      </c>
      <c r="H88" s="128">
        <v>53.846153846153847</v>
      </c>
      <c r="I88" s="36">
        <v>0.18</v>
      </c>
      <c r="J88" s="36">
        <v>0.3</v>
      </c>
      <c r="K88" s="36">
        <v>0.93439676524249426</v>
      </c>
      <c r="L88" s="36">
        <v>0.34173829590532123</v>
      </c>
      <c r="M88" s="36">
        <v>0.68347659181064246</v>
      </c>
      <c r="N88" s="138">
        <v>81.818181818181813</v>
      </c>
      <c r="O88" s="36">
        <v>22.727272727272723</v>
      </c>
    </row>
    <row r="89" spans="1:15" x14ac:dyDescent="0.2">
      <c r="A89" s="126" t="s">
        <v>188</v>
      </c>
      <c r="B89" s="31" t="s">
        <v>189</v>
      </c>
      <c r="C89" s="32" t="s">
        <v>183</v>
      </c>
      <c r="D89" s="32">
        <v>2</v>
      </c>
      <c r="E89" s="32" t="s">
        <v>58</v>
      </c>
      <c r="F89" s="32" t="s">
        <v>719</v>
      </c>
      <c r="G89" s="127">
        <v>15</v>
      </c>
      <c r="H89" s="128">
        <v>57.692307692307693</v>
      </c>
      <c r="I89" s="36">
        <v>0.08</v>
      </c>
      <c r="J89" s="36">
        <v>0.34</v>
      </c>
      <c r="K89" s="36">
        <v>0.70657123463894689</v>
      </c>
      <c r="L89" s="36">
        <v>0.38730340202603081</v>
      </c>
      <c r="M89" s="36">
        <v>0.77460680405206161</v>
      </c>
      <c r="N89" s="138">
        <v>74.242424242424235</v>
      </c>
      <c r="O89" s="36">
        <v>25.757575757575761</v>
      </c>
    </row>
    <row r="90" spans="1:15" x14ac:dyDescent="0.2">
      <c r="A90" s="126" t="s">
        <v>190</v>
      </c>
      <c r="B90" s="31" t="s">
        <v>191</v>
      </c>
      <c r="C90" s="32" t="s">
        <v>183</v>
      </c>
      <c r="D90" s="32">
        <v>2</v>
      </c>
      <c r="E90" s="32" t="s">
        <v>109</v>
      </c>
      <c r="F90" s="32" t="s">
        <v>719</v>
      </c>
      <c r="G90" s="127">
        <v>17</v>
      </c>
      <c r="H90" s="128">
        <v>65.384615384615387</v>
      </c>
      <c r="I90" s="36">
        <v>-0.16</v>
      </c>
      <c r="J90" s="36">
        <v>0.38</v>
      </c>
      <c r="K90" s="36">
        <v>0.15978996119043279</v>
      </c>
      <c r="L90" s="36">
        <v>0.43286850814674027</v>
      </c>
      <c r="M90" s="36">
        <v>0.86573701629348054</v>
      </c>
      <c r="N90" s="138">
        <v>56.060606060606055</v>
      </c>
      <c r="O90" s="36">
        <v>28.787878787878785</v>
      </c>
    </row>
    <row r="91" spans="1:15" x14ac:dyDescent="0.2">
      <c r="A91" s="126" t="s">
        <v>192</v>
      </c>
      <c r="B91" s="31" t="s">
        <v>193</v>
      </c>
      <c r="C91" s="32" t="s">
        <v>183</v>
      </c>
      <c r="D91" s="32">
        <v>1</v>
      </c>
      <c r="E91" s="32" t="s">
        <v>109</v>
      </c>
      <c r="F91" s="32" t="s">
        <v>719</v>
      </c>
      <c r="G91" s="127">
        <v>17</v>
      </c>
      <c r="H91" s="128">
        <v>65.384615384615387</v>
      </c>
      <c r="I91" s="36">
        <v>-0.16</v>
      </c>
      <c r="J91" s="36">
        <v>0.38</v>
      </c>
      <c r="K91" s="36">
        <v>0.15978996119043279</v>
      </c>
      <c r="L91" s="36">
        <v>0.43286850814674027</v>
      </c>
      <c r="M91" s="36">
        <v>0.86573701629348054</v>
      </c>
      <c r="N91" s="138">
        <v>56.060606060606055</v>
      </c>
      <c r="O91" s="36">
        <v>28.787878787878785</v>
      </c>
    </row>
    <row r="92" spans="1:15" x14ac:dyDescent="0.2">
      <c r="A92" s="126" t="s">
        <v>194</v>
      </c>
      <c r="B92" s="31" t="s">
        <v>195</v>
      </c>
      <c r="C92" s="32" t="s">
        <v>183</v>
      </c>
      <c r="D92" s="32">
        <v>4</v>
      </c>
      <c r="E92" s="32" t="s">
        <v>70</v>
      </c>
      <c r="F92" s="32" t="s">
        <v>719</v>
      </c>
      <c r="G92" s="127">
        <v>14.13</v>
      </c>
      <c r="H92" s="128">
        <v>54.346153846153854</v>
      </c>
      <c r="I92" s="36">
        <v>0.18</v>
      </c>
      <c r="J92" s="36">
        <v>0.3</v>
      </c>
      <c r="K92" s="36">
        <v>0.93439676524249426</v>
      </c>
      <c r="L92" s="36">
        <v>0.34173829590532123</v>
      </c>
      <c r="M92" s="36">
        <v>0.68347659181064246</v>
      </c>
      <c r="N92" s="138">
        <v>81.818181818181813</v>
      </c>
      <c r="O92" s="36">
        <v>22.727272727272723</v>
      </c>
    </row>
    <row r="93" spans="1:15" x14ac:dyDescent="0.2">
      <c r="A93" s="126" t="s">
        <v>196</v>
      </c>
      <c r="B93" s="31" t="s">
        <v>197</v>
      </c>
      <c r="C93" s="32" t="s">
        <v>183</v>
      </c>
      <c r="D93" s="32">
        <v>2</v>
      </c>
      <c r="E93" s="32" t="s">
        <v>83</v>
      </c>
      <c r="F93" s="32" t="s">
        <v>725</v>
      </c>
      <c r="G93" s="127"/>
      <c r="H93" s="128">
        <v>0</v>
      </c>
      <c r="I93" s="36">
        <v>-0.9</v>
      </c>
      <c r="J93" s="36">
        <v>1.1599999999999999</v>
      </c>
      <c r="K93" s="36">
        <v>-1.5261189652758187</v>
      </c>
      <c r="L93" s="36">
        <v>1.3213880775005755</v>
      </c>
      <c r="M93" s="36">
        <v>2.642776155001151</v>
      </c>
      <c r="N93" s="138">
        <v>0</v>
      </c>
      <c r="O93" s="36">
        <v>87.878787878787861</v>
      </c>
    </row>
    <row r="94" spans="1:15" x14ac:dyDescent="0.2">
      <c r="A94" s="126" t="s">
        <v>198</v>
      </c>
      <c r="B94" s="31" t="s">
        <v>199</v>
      </c>
      <c r="C94" s="32" t="s">
        <v>200</v>
      </c>
      <c r="D94" s="32">
        <v>1</v>
      </c>
      <c r="E94" s="32" t="s">
        <v>109</v>
      </c>
      <c r="F94" s="32" t="s">
        <v>725</v>
      </c>
      <c r="G94" s="127"/>
      <c r="H94" s="128">
        <v>0</v>
      </c>
      <c r="I94" s="36">
        <v>-0.9</v>
      </c>
      <c r="J94" s="36">
        <v>1.1599999999999999</v>
      </c>
      <c r="K94" s="36">
        <v>-1.5261189652758187</v>
      </c>
      <c r="L94" s="36">
        <v>1.3213880775005755</v>
      </c>
      <c r="M94" s="36">
        <v>2.642776155001151</v>
      </c>
      <c r="N94" s="138">
        <v>0</v>
      </c>
      <c r="O94" s="36">
        <v>87.878787878787861</v>
      </c>
    </row>
    <row r="95" spans="1:15" x14ac:dyDescent="0.2">
      <c r="A95" s="126" t="s">
        <v>201</v>
      </c>
      <c r="B95" s="31" t="s">
        <v>202</v>
      </c>
      <c r="C95" s="32" t="s">
        <v>200</v>
      </c>
      <c r="D95" s="32">
        <v>1</v>
      </c>
      <c r="E95" s="32" t="s">
        <v>109</v>
      </c>
      <c r="F95" s="32" t="s">
        <v>719</v>
      </c>
      <c r="G95" s="127">
        <v>18</v>
      </c>
      <c r="H95" s="128">
        <v>69.230769230769226</v>
      </c>
      <c r="I95" s="36">
        <v>-0.3</v>
      </c>
      <c r="J95" s="36">
        <v>0.34</v>
      </c>
      <c r="K95" s="36">
        <v>-0.15916578165453368</v>
      </c>
      <c r="L95" s="36">
        <v>0.38730340202603081</v>
      </c>
      <c r="M95" s="36">
        <v>0.77460680405206161</v>
      </c>
      <c r="N95" s="138">
        <v>45.454545454545446</v>
      </c>
      <c r="O95" s="36">
        <v>25.757575757575761</v>
      </c>
    </row>
    <row r="96" spans="1:15" x14ac:dyDescent="0.2">
      <c r="A96" s="126" t="s">
        <v>203</v>
      </c>
      <c r="B96" s="31" t="s">
        <v>204</v>
      </c>
      <c r="C96" s="32" t="s">
        <v>200</v>
      </c>
      <c r="D96" s="32">
        <v>2</v>
      </c>
      <c r="E96" s="32" t="s">
        <v>109</v>
      </c>
      <c r="F96" s="32" t="s">
        <v>719</v>
      </c>
      <c r="G96" s="127">
        <v>17</v>
      </c>
      <c r="H96" s="128">
        <v>65.384615384615387</v>
      </c>
      <c r="I96" s="36">
        <v>-0.16</v>
      </c>
      <c r="J96" s="36">
        <v>0.38</v>
      </c>
      <c r="K96" s="36">
        <v>0.15978996119043279</v>
      </c>
      <c r="L96" s="36">
        <v>0.43286850814674027</v>
      </c>
      <c r="M96" s="36">
        <v>0.86573701629348054</v>
      </c>
      <c r="N96" s="138">
        <v>56.060606060606055</v>
      </c>
      <c r="O96" s="36">
        <v>28.787878787878785</v>
      </c>
    </row>
    <row r="97" spans="1:15" x14ac:dyDescent="0.2">
      <c r="A97" s="126" t="s">
        <v>205</v>
      </c>
      <c r="B97" s="31" t="s">
        <v>206</v>
      </c>
      <c r="C97" s="32" t="s">
        <v>200</v>
      </c>
      <c r="D97" s="32">
        <v>1</v>
      </c>
      <c r="E97" s="32" t="s">
        <v>109</v>
      </c>
      <c r="F97" s="32" t="s">
        <v>719</v>
      </c>
      <c r="G97" s="127">
        <v>14</v>
      </c>
      <c r="H97" s="128">
        <v>53.846153846153847</v>
      </c>
      <c r="I97" s="36">
        <v>0.18</v>
      </c>
      <c r="J97" s="36">
        <v>0.3</v>
      </c>
      <c r="K97" s="36">
        <v>0.93439676524249426</v>
      </c>
      <c r="L97" s="36">
        <v>0.34173829590532123</v>
      </c>
      <c r="M97" s="36">
        <v>0.68347659181064246</v>
      </c>
      <c r="N97" s="138">
        <v>81.818181818181813</v>
      </c>
      <c r="O97" s="36">
        <v>22.727272727272723</v>
      </c>
    </row>
    <row r="98" spans="1:15" x14ac:dyDescent="0.2">
      <c r="A98" s="126" t="s">
        <v>207</v>
      </c>
      <c r="B98" s="31" t="s">
        <v>208</v>
      </c>
      <c r="C98" s="32" t="s">
        <v>200</v>
      </c>
      <c r="D98" s="32">
        <v>1</v>
      </c>
      <c r="E98" s="32" t="s">
        <v>109</v>
      </c>
      <c r="F98" s="32" t="s">
        <v>725</v>
      </c>
      <c r="G98" s="127"/>
      <c r="H98" s="128">
        <v>0</v>
      </c>
      <c r="I98" s="36">
        <v>-0.9</v>
      </c>
      <c r="J98" s="36">
        <v>1.1599999999999999</v>
      </c>
      <c r="K98" s="36">
        <v>-1.5261189652758187</v>
      </c>
      <c r="L98" s="36">
        <v>1.3213880775005755</v>
      </c>
      <c r="M98" s="36">
        <v>2.642776155001151</v>
      </c>
      <c r="N98" s="138">
        <v>0</v>
      </c>
      <c r="O98" s="36">
        <v>87.878787878787861</v>
      </c>
    </row>
    <row r="99" spans="1:15" x14ac:dyDescent="0.2">
      <c r="A99" s="126" t="s">
        <v>209</v>
      </c>
      <c r="B99" s="31" t="s">
        <v>210</v>
      </c>
      <c r="C99" s="32" t="s">
        <v>200</v>
      </c>
      <c r="D99" s="32">
        <v>1</v>
      </c>
      <c r="E99" s="32" t="s">
        <v>109</v>
      </c>
      <c r="F99" s="32" t="s">
        <v>725</v>
      </c>
      <c r="G99" s="127"/>
      <c r="H99" s="128">
        <v>0</v>
      </c>
      <c r="I99" s="36">
        <v>-0.9</v>
      </c>
      <c r="J99" s="36">
        <v>1.1599999999999999</v>
      </c>
      <c r="K99" s="36">
        <v>-1.5261189652758187</v>
      </c>
      <c r="L99" s="36">
        <v>1.3213880775005755</v>
      </c>
      <c r="M99" s="36">
        <v>2.642776155001151</v>
      </c>
      <c r="N99" s="138">
        <v>0</v>
      </c>
      <c r="O99" s="36">
        <v>87.878787878787861</v>
      </c>
    </row>
    <row r="100" spans="1:15" x14ac:dyDescent="0.2">
      <c r="A100" s="126" t="s">
        <v>211</v>
      </c>
      <c r="B100" s="31" t="s">
        <v>212</v>
      </c>
      <c r="C100" s="32" t="s">
        <v>200</v>
      </c>
      <c r="D100" s="32">
        <v>4</v>
      </c>
      <c r="E100" s="32" t="s">
        <v>83</v>
      </c>
      <c r="F100" s="32" t="s">
        <v>719</v>
      </c>
      <c r="G100" s="127">
        <v>13</v>
      </c>
      <c r="H100" s="128">
        <v>50</v>
      </c>
      <c r="I100" s="36">
        <v>0.26</v>
      </c>
      <c r="J100" s="36">
        <v>0.28000000000000003</v>
      </c>
      <c r="K100" s="36">
        <v>1.1166571897253323</v>
      </c>
      <c r="L100" s="36">
        <v>0.31895574284496653</v>
      </c>
      <c r="M100" s="36">
        <v>0.63791148568993306</v>
      </c>
      <c r="N100" s="138">
        <v>87.878787878787861</v>
      </c>
      <c r="O100" s="36">
        <v>21.212121212121215</v>
      </c>
    </row>
    <row r="101" spans="1:15" x14ac:dyDescent="0.2">
      <c r="A101" s="126" t="s">
        <v>213</v>
      </c>
      <c r="B101" s="31" t="s">
        <v>214</v>
      </c>
      <c r="C101" s="32" t="s">
        <v>200</v>
      </c>
      <c r="D101" s="32">
        <v>2</v>
      </c>
      <c r="E101" s="32" t="s">
        <v>109</v>
      </c>
      <c r="F101" s="32" t="s">
        <v>719</v>
      </c>
      <c r="G101" s="127">
        <v>13</v>
      </c>
      <c r="H101" s="128">
        <v>50</v>
      </c>
      <c r="I101" s="36">
        <v>0.26</v>
      </c>
      <c r="J101" s="36">
        <v>0.28000000000000003</v>
      </c>
      <c r="K101" s="36">
        <v>1.1166571897253323</v>
      </c>
      <c r="L101" s="36">
        <v>0.31895574284496653</v>
      </c>
      <c r="M101" s="36">
        <v>0.63791148568993306</v>
      </c>
      <c r="N101" s="138">
        <v>87.878787878787861</v>
      </c>
      <c r="O101" s="36">
        <v>21.212121212121215</v>
      </c>
    </row>
    <row r="102" spans="1:15" x14ac:dyDescent="0.2">
      <c r="A102" s="126" t="s">
        <v>215</v>
      </c>
      <c r="B102" s="31" t="s">
        <v>216</v>
      </c>
      <c r="C102" s="32" t="s">
        <v>200</v>
      </c>
      <c r="D102" s="32">
        <v>2</v>
      </c>
      <c r="E102" s="32" t="s">
        <v>83</v>
      </c>
      <c r="F102" s="32" t="s">
        <v>725</v>
      </c>
      <c r="G102" s="127"/>
      <c r="H102" s="128">
        <v>0</v>
      </c>
      <c r="I102" s="36">
        <v>-0.9</v>
      </c>
      <c r="J102" s="36">
        <v>1.1599999999999999</v>
      </c>
      <c r="K102" s="36">
        <v>-1.5261189652758187</v>
      </c>
      <c r="L102" s="36">
        <v>1.3213880775005755</v>
      </c>
      <c r="M102" s="36">
        <v>2.642776155001151</v>
      </c>
      <c r="N102" s="138">
        <v>0</v>
      </c>
      <c r="O102" s="36">
        <v>87.878787878787861</v>
      </c>
    </row>
    <row r="103" spans="1:15" x14ac:dyDescent="0.2">
      <c r="A103" s="126" t="s">
        <v>217</v>
      </c>
      <c r="B103" s="31" t="s">
        <v>218</v>
      </c>
      <c r="C103" s="32" t="s">
        <v>200</v>
      </c>
      <c r="D103" s="32">
        <v>3</v>
      </c>
      <c r="E103" s="32" t="s">
        <v>83</v>
      </c>
      <c r="F103" s="32" t="s">
        <v>725</v>
      </c>
      <c r="G103" s="127"/>
      <c r="H103" s="128">
        <v>0</v>
      </c>
      <c r="I103" s="36">
        <v>-0.9</v>
      </c>
      <c r="J103" s="36">
        <v>1.1599999999999999</v>
      </c>
      <c r="K103" s="36">
        <v>-1.5261189652758187</v>
      </c>
      <c r="L103" s="36">
        <v>1.3213880775005755</v>
      </c>
      <c r="M103" s="36">
        <v>2.642776155001151</v>
      </c>
      <c r="N103" s="138">
        <v>0</v>
      </c>
      <c r="O103" s="36">
        <v>87.878787878787861</v>
      </c>
    </row>
    <row r="104" spans="1:15" x14ac:dyDescent="0.2">
      <c r="A104" s="126" t="s">
        <v>219</v>
      </c>
      <c r="B104" s="31" t="s">
        <v>220</v>
      </c>
      <c r="C104" s="32" t="s">
        <v>200</v>
      </c>
      <c r="D104" s="32">
        <v>2</v>
      </c>
      <c r="E104" s="32" t="s">
        <v>164</v>
      </c>
      <c r="F104" s="32" t="s">
        <v>725</v>
      </c>
      <c r="G104" s="127"/>
      <c r="H104" s="128">
        <v>0</v>
      </c>
      <c r="I104" s="36">
        <v>-0.9</v>
      </c>
      <c r="J104" s="36">
        <v>1.1599999999999999</v>
      </c>
      <c r="K104" s="36">
        <v>-1.5261189652758187</v>
      </c>
      <c r="L104" s="36">
        <v>1.3213880775005755</v>
      </c>
      <c r="M104" s="36">
        <v>2.642776155001151</v>
      </c>
      <c r="N104" s="138">
        <v>0</v>
      </c>
      <c r="O104" s="36">
        <v>87.878787878787861</v>
      </c>
    </row>
    <row r="105" spans="1:15" x14ac:dyDescent="0.2">
      <c r="A105" s="126" t="s">
        <v>221</v>
      </c>
      <c r="B105" s="31" t="s">
        <v>222</v>
      </c>
      <c r="C105" s="32" t="s">
        <v>200</v>
      </c>
      <c r="D105" s="32">
        <v>1</v>
      </c>
      <c r="E105" s="32" t="s">
        <v>223</v>
      </c>
      <c r="F105" s="32" t="s">
        <v>719</v>
      </c>
      <c r="G105" s="127">
        <v>17</v>
      </c>
      <c r="H105" s="128">
        <v>65.384615384615387</v>
      </c>
      <c r="I105" s="36">
        <v>-0.16</v>
      </c>
      <c r="J105" s="36">
        <v>0.38</v>
      </c>
      <c r="K105" s="36">
        <v>0.15978996119043279</v>
      </c>
      <c r="L105" s="36">
        <v>0.43286850814674027</v>
      </c>
      <c r="M105" s="36">
        <v>0.86573701629348054</v>
      </c>
      <c r="N105" s="138">
        <v>56.060606060606055</v>
      </c>
      <c r="O105" s="36">
        <v>28.787878787878785</v>
      </c>
    </row>
    <row r="106" spans="1:15" x14ac:dyDescent="0.2">
      <c r="A106" s="126" t="s">
        <v>224</v>
      </c>
      <c r="B106" s="31" t="s">
        <v>225</v>
      </c>
      <c r="C106" s="32" t="s">
        <v>226</v>
      </c>
      <c r="D106" s="32">
        <v>3</v>
      </c>
      <c r="E106" s="32" t="s">
        <v>83</v>
      </c>
      <c r="F106" s="32" t="s">
        <v>719</v>
      </c>
      <c r="G106" s="127">
        <v>11</v>
      </c>
      <c r="H106" s="128">
        <v>42.307692307692307</v>
      </c>
      <c r="I106" s="36">
        <v>0.38</v>
      </c>
      <c r="J106" s="36">
        <v>0.16</v>
      </c>
      <c r="K106" s="36">
        <v>1.3900478264495895</v>
      </c>
      <c r="L106" s="36">
        <v>0.182260424482838</v>
      </c>
      <c r="M106" s="36">
        <v>0.36452084896567599</v>
      </c>
      <c r="N106" s="138">
        <v>96.969696969696983</v>
      </c>
      <c r="O106" s="36">
        <v>12.121212121212119</v>
      </c>
    </row>
    <row r="107" spans="1:15" x14ac:dyDescent="0.2">
      <c r="A107" s="126" t="s">
        <v>227</v>
      </c>
      <c r="B107" s="31" t="s">
        <v>228</v>
      </c>
      <c r="C107" s="32" t="s">
        <v>229</v>
      </c>
      <c r="D107" s="32">
        <v>1</v>
      </c>
      <c r="E107" s="32" t="s">
        <v>109</v>
      </c>
      <c r="F107" s="32" t="s">
        <v>725</v>
      </c>
      <c r="G107" s="127"/>
      <c r="H107" s="128">
        <v>0</v>
      </c>
      <c r="I107" s="36">
        <v>-0.9</v>
      </c>
      <c r="J107" s="36">
        <v>1.1599999999999999</v>
      </c>
      <c r="K107" s="36">
        <v>-1.5261189652758187</v>
      </c>
      <c r="L107" s="36">
        <v>1.3213880775005755</v>
      </c>
      <c r="M107" s="36">
        <v>2.642776155001151</v>
      </c>
      <c r="N107" s="138">
        <v>0</v>
      </c>
      <c r="O107" s="36">
        <v>87.878787878787861</v>
      </c>
    </row>
    <row r="108" spans="1:15" x14ac:dyDescent="0.2">
      <c r="A108" s="126" t="s">
        <v>230</v>
      </c>
      <c r="B108" s="31" t="s">
        <v>231</v>
      </c>
      <c r="C108" s="32" t="s">
        <v>229</v>
      </c>
      <c r="D108" s="32">
        <v>3</v>
      </c>
      <c r="E108" s="32" t="s">
        <v>83</v>
      </c>
      <c r="F108" s="32" t="s">
        <v>719</v>
      </c>
      <c r="G108" s="127">
        <v>14.95</v>
      </c>
      <c r="H108" s="128">
        <v>57.5</v>
      </c>
      <c r="I108" s="36">
        <v>0.08</v>
      </c>
      <c r="J108" s="36">
        <v>0.34</v>
      </c>
      <c r="K108" s="36">
        <v>0.70657123463894689</v>
      </c>
      <c r="L108" s="36">
        <v>0.38730340202603081</v>
      </c>
      <c r="M108" s="36">
        <v>0.77460680405206161</v>
      </c>
      <c r="N108" s="138">
        <v>74.242424242424235</v>
      </c>
      <c r="O108" s="36">
        <v>25.757575757575761</v>
      </c>
    </row>
    <row r="109" spans="1:15" x14ac:dyDescent="0.2">
      <c r="A109" s="126" t="s">
        <v>232</v>
      </c>
      <c r="B109" s="31" t="s">
        <v>233</v>
      </c>
      <c r="C109" s="32" t="s">
        <v>229</v>
      </c>
      <c r="D109" s="32">
        <v>2</v>
      </c>
      <c r="E109" s="32" t="s">
        <v>109</v>
      </c>
      <c r="F109" s="32" t="s">
        <v>719</v>
      </c>
      <c r="G109" s="127">
        <v>16</v>
      </c>
      <c r="H109" s="128">
        <v>61.53846153846154</v>
      </c>
      <c r="I109" s="36">
        <v>-0.05</v>
      </c>
      <c r="J109" s="36">
        <v>0.38</v>
      </c>
      <c r="K109" s="36">
        <v>0.41039804485433506</v>
      </c>
      <c r="L109" s="36">
        <v>0.43286850814674027</v>
      </c>
      <c r="M109" s="36">
        <v>0.86573701629348054</v>
      </c>
      <c r="N109" s="138">
        <v>64.393939393939391</v>
      </c>
      <c r="O109" s="36">
        <v>28.787878787878785</v>
      </c>
    </row>
    <row r="110" spans="1:15" x14ac:dyDescent="0.2">
      <c r="A110" s="126" t="s">
        <v>234</v>
      </c>
      <c r="B110" s="31" t="s">
        <v>235</v>
      </c>
      <c r="C110" s="32" t="s">
        <v>229</v>
      </c>
      <c r="D110" s="32">
        <v>3</v>
      </c>
      <c r="E110" s="32" t="s">
        <v>83</v>
      </c>
      <c r="F110" s="32" t="s">
        <v>719</v>
      </c>
      <c r="G110" s="127">
        <v>17.190000000000001</v>
      </c>
      <c r="H110" s="128">
        <v>66.115384615384627</v>
      </c>
      <c r="I110" s="36">
        <v>-0.2</v>
      </c>
      <c r="J110" s="36">
        <v>0.38</v>
      </c>
      <c r="K110" s="36">
        <v>6.8659748949013777E-2</v>
      </c>
      <c r="L110" s="36">
        <v>0.43286850814674027</v>
      </c>
      <c r="M110" s="36">
        <v>0.86573701629348054</v>
      </c>
      <c r="N110" s="138">
        <v>53.030303030303024</v>
      </c>
      <c r="O110" s="36">
        <v>28.787878787878785</v>
      </c>
    </row>
    <row r="111" spans="1:15" x14ac:dyDescent="0.2">
      <c r="A111" s="126" t="s">
        <v>236</v>
      </c>
      <c r="B111" s="31" t="s">
        <v>237</v>
      </c>
      <c r="C111" s="32" t="s">
        <v>229</v>
      </c>
      <c r="D111" s="32">
        <v>2</v>
      </c>
      <c r="E111" s="32" t="s">
        <v>109</v>
      </c>
      <c r="F111" s="32" t="s">
        <v>719</v>
      </c>
      <c r="G111" s="127">
        <v>15</v>
      </c>
      <c r="H111" s="128">
        <v>57.692307692307693</v>
      </c>
      <c r="I111" s="36">
        <v>0.08</v>
      </c>
      <c r="J111" s="36">
        <v>0.34</v>
      </c>
      <c r="K111" s="36">
        <v>0.70657123463894689</v>
      </c>
      <c r="L111" s="36">
        <v>0.38730340202603081</v>
      </c>
      <c r="M111" s="36">
        <v>0.77460680405206161</v>
      </c>
      <c r="N111" s="138">
        <v>74.242424242424235</v>
      </c>
      <c r="O111" s="36">
        <v>25.757575757575761</v>
      </c>
    </row>
    <row r="112" spans="1:15" x14ac:dyDescent="0.2">
      <c r="A112" s="126" t="s">
        <v>238</v>
      </c>
      <c r="B112" s="31" t="s">
        <v>239</v>
      </c>
      <c r="C112" s="32" t="s">
        <v>240</v>
      </c>
      <c r="D112" s="32">
        <v>1</v>
      </c>
      <c r="E112" s="32" t="s">
        <v>58</v>
      </c>
      <c r="F112" s="32" t="s">
        <v>719</v>
      </c>
      <c r="G112" s="127">
        <v>17</v>
      </c>
      <c r="H112" s="128">
        <v>65.384615384615387</v>
      </c>
      <c r="I112" s="36">
        <v>-0.16</v>
      </c>
      <c r="J112" s="36">
        <v>0.38</v>
      </c>
      <c r="K112" s="36">
        <v>0.15978996119043279</v>
      </c>
      <c r="L112" s="36">
        <v>0.43286850814674027</v>
      </c>
      <c r="M112" s="36">
        <v>0.86573701629348054</v>
      </c>
      <c r="N112" s="138">
        <v>56.060606060606055</v>
      </c>
      <c r="O112" s="36">
        <v>28.787878787878785</v>
      </c>
    </row>
    <row r="113" spans="1:15" x14ac:dyDescent="0.2">
      <c r="A113" s="126" t="s">
        <v>241</v>
      </c>
      <c r="B113" s="31" t="s">
        <v>242</v>
      </c>
      <c r="C113" s="32" t="s">
        <v>240</v>
      </c>
      <c r="D113" s="32">
        <v>2</v>
      </c>
      <c r="E113" s="32" t="s">
        <v>33</v>
      </c>
      <c r="F113" s="32" t="s">
        <v>719</v>
      </c>
      <c r="G113" s="127">
        <v>12</v>
      </c>
      <c r="H113" s="128">
        <v>46.153846153846153</v>
      </c>
      <c r="I113" s="36">
        <v>0.33</v>
      </c>
      <c r="J113" s="36">
        <v>0.26</v>
      </c>
      <c r="K113" s="36">
        <v>1.2761350611478157</v>
      </c>
      <c r="L113" s="36">
        <v>0.29617318978461177</v>
      </c>
      <c r="M113" s="36">
        <v>0.59234637956922354</v>
      </c>
      <c r="N113" s="138">
        <v>93.181818181818187</v>
      </c>
      <c r="O113" s="36">
        <v>19.696969696969699</v>
      </c>
    </row>
    <row r="114" spans="1:15" x14ac:dyDescent="0.2">
      <c r="A114" s="126" t="s">
        <v>243</v>
      </c>
      <c r="B114" s="31" t="s">
        <v>244</v>
      </c>
      <c r="C114" s="32" t="s">
        <v>240</v>
      </c>
      <c r="D114" s="32">
        <v>2</v>
      </c>
      <c r="E114" s="32" t="s">
        <v>33</v>
      </c>
      <c r="F114" s="32" t="s">
        <v>719</v>
      </c>
      <c r="G114" s="127">
        <v>10</v>
      </c>
      <c r="H114" s="128">
        <v>38.46153846153846</v>
      </c>
      <c r="I114" s="36">
        <v>0.39</v>
      </c>
      <c r="J114" s="36">
        <v>0.1</v>
      </c>
      <c r="K114" s="36">
        <v>1.4128303795099442</v>
      </c>
      <c r="L114" s="36">
        <v>0.11391276530177376</v>
      </c>
      <c r="M114" s="36">
        <v>0.22782553060354752</v>
      </c>
      <c r="N114" s="138">
        <v>97.72727272727272</v>
      </c>
      <c r="O114" s="36">
        <v>7.5757575757575752</v>
      </c>
    </row>
    <row r="115" spans="1:15" x14ac:dyDescent="0.2">
      <c r="A115" s="126" t="s">
        <v>245</v>
      </c>
      <c r="B115" s="31" t="s">
        <v>246</v>
      </c>
      <c r="C115" s="32" t="s">
        <v>240</v>
      </c>
      <c r="D115" s="32">
        <v>3</v>
      </c>
      <c r="E115" s="32" t="s">
        <v>33</v>
      </c>
      <c r="F115" s="32" t="s">
        <v>719</v>
      </c>
      <c r="G115" s="127">
        <v>16</v>
      </c>
      <c r="H115" s="128">
        <v>61.53846153846154</v>
      </c>
      <c r="I115" s="36">
        <v>-0.05</v>
      </c>
      <c r="J115" s="36">
        <v>0.38</v>
      </c>
      <c r="K115" s="36">
        <v>0.41039804485433506</v>
      </c>
      <c r="L115" s="36">
        <v>0.43286850814674027</v>
      </c>
      <c r="M115" s="36">
        <v>0.86573701629348054</v>
      </c>
      <c r="N115" s="138">
        <v>64.393939393939391</v>
      </c>
      <c r="O115" s="36">
        <v>28.787878787878785</v>
      </c>
    </row>
    <row r="116" spans="1:15" x14ac:dyDescent="0.2">
      <c r="A116" s="126" t="s">
        <v>247</v>
      </c>
      <c r="B116" s="31" t="s">
        <v>248</v>
      </c>
      <c r="C116" s="32" t="s">
        <v>240</v>
      </c>
      <c r="D116" s="32">
        <v>1</v>
      </c>
      <c r="E116" s="32" t="s">
        <v>109</v>
      </c>
      <c r="F116" s="32" t="s">
        <v>719</v>
      </c>
      <c r="G116" s="127">
        <v>19</v>
      </c>
      <c r="H116" s="128">
        <v>73.07692307692308</v>
      </c>
      <c r="I116" s="36">
        <v>-0.4</v>
      </c>
      <c r="J116" s="36">
        <v>0.28000000000000003</v>
      </c>
      <c r="K116" s="36">
        <v>-0.38699131225808125</v>
      </c>
      <c r="L116" s="36">
        <v>0.31895574284496653</v>
      </c>
      <c r="M116" s="36">
        <v>0.63791148568993306</v>
      </c>
      <c r="N116" s="138">
        <v>37.878787878787875</v>
      </c>
      <c r="O116" s="36">
        <v>21.212121212121215</v>
      </c>
    </row>
    <row r="117" spans="1:15" x14ac:dyDescent="0.2">
      <c r="A117" s="126" t="s">
        <v>249</v>
      </c>
      <c r="B117" s="31" t="s">
        <v>250</v>
      </c>
      <c r="C117" s="32" t="s">
        <v>240</v>
      </c>
      <c r="D117" s="32">
        <v>1</v>
      </c>
      <c r="E117" s="32" t="s">
        <v>58</v>
      </c>
      <c r="F117" s="32" t="s">
        <v>719</v>
      </c>
      <c r="G117" s="127">
        <v>15</v>
      </c>
      <c r="H117" s="128">
        <v>57.692307692307693</v>
      </c>
      <c r="I117" s="36">
        <v>0.08</v>
      </c>
      <c r="J117" s="36">
        <v>0.34</v>
      </c>
      <c r="K117" s="36">
        <v>0.70657123463894689</v>
      </c>
      <c r="L117" s="36">
        <v>0.38730340202603081</v>
      </c>
      <c r="M117" s="36">
        <v>0.77460680405206161</v>
      </c>
      <c r="N117" s="138">
        <v>74.242424242424235</v>
      </c>
      <c r="O117" s="36">
        <v>25.757575757575761</v>
      </c>
    </row>
    <row r="118" spans="1:15" x14ac:dyDescent="0.2">
      <c r="A118" s="126" t="s">
        <v>251</v>
      </c>
      <c r="B118" s="31" t="s">
        <v>252</v>
      </c>
      <c r="C118" s="32" t="s">
        <v>240</v>
      </c>
      <c r="D118" s="32">
        <v>2</v>
      </c>
      <c r="E118" s="32" t="s">
        <v>58</v>
      </c>
      <c r="F118" s="32" t="s">
        <v>719</v>
      </c>
      <c r="G118" s="127">
        <v>11</v>
      </c>
      <c r="H118" s="128">
        <v>42.307692307692307</v>
      </c>
      <c r="I118" s="36">
        <v>0.38</v>
      </c>
      <c r="J118" s="36">
        <v>0.16</v>
      </c>
      <c r="K118" s="36">
        <v>1.3900478264495895</v>
      </c>
      <c r="L118" s="36">
        <v>0.182260424482838</v>
      </c>
      <c r="M118" s="36">
        <v>0.36452084896567599</v>
      </c>
      <c r="N118" s="138">
        <v>96.969696969696983</v>
      </c>
      <c r="O118" s="36">
        <v>12.121212121212119</v>
      </c>
    </row>
    <row r="119" spans="1:15" x14ac:dyDescent="0.2">
      <c r="A119" s="126" t="s">
        <v>253</v>
      </c>
      <c r="B119" s="31" t="s">
        <v>254</v>
      </c>
      <c r="C119" s="32" t="s">
        <v>240</v>
      </c>
      <c r="D119" s="32">
        <v>3</v>
      </c>
      <c r="E119" s="32" t="s">
        <v>33</v>
      </c>
      <c r="F119" s="32" t="s">
        <v>719</v>
      </c>
      <c r="G119" s="127">
        <v>14</v>
      </c>
      <c r="H119" s="128">
        <v>53.846153846153847</v>
      </c>
      <c r="I119" s="36">
        <v>0.18</v>
      </c>
      <c r="J119" s="36">
        <v>0.3</v>
      </c>
      <c r="K119" s="36">
        <v>0.93439676524249426</v>
      </c>
      <c r="L119" s="36">
        <v>0.34173829590532123</v>
      </c>
      <c r="M119" s="36">
        <v>0.68347659181064246</v>
      </c>
      <c r="N119" s="138">
        <v>81.818181818181813</v>
      </c>
      <c r="O119" s="36">
        <v>22.727272727272723</v>
      </c>
    </row>
    <row r="120" spans="1:15" x14ac:dyDescent="0.2">
      <c r="A120" s="126" t="s">
        <v>255</v>
      </c>
      <c r="B120" s="31" t="s">
        <v>256</v>
      </c>
      <c r="C120" s="32" t="s">
        <v>240</v>
      </c>
      <c r="D120" s="32">
        <v>2</v>
      </c>
      <c r="E120" s="32" t="s">
        <v>33</v>
      </c>
      <c r="F120" s="32" t="s">
        <v>719</v>
      </c>
      <c r="G120" s="127">
        <v>11</v>
      </c>
      <c r="H120" s="128">
        <v>42.307692307692307</v>
      </c>
      <c r="I120" s="36">
        <v>0.38</v>
      </c>
      <c r="J120" s="36">
        <v>0.16</v>
      </c>
      <c r="K120" s="36">
        <v>1.3900478264495895</v>
      </c>
      <c r="L120" s="36">
        <v>0.182260424482838</v>
      </c>
      <c r="M120" s="36">
        <v>0.36452084896567599</v>
      </c>
      <c r="N120" s="138">
        <v>96.969696969696983</v>
      </c>
      <c r="O120" s="36">
        <v>12.121212121212119</v>
      </c>
    </row>
    <row r="121" spans="1:15" x14ac:dyDescent="0.2">
      <c r="A121" s="126" t="s">
        <v>257</v>
      </c>
      <c r="B121" s="31" t="s">
        <v>258</v>
      </c>
      <c r="C121" s="32" t="s">
        <v>240</v>
      </c>
      <c r="D121" s="32">
        <v>2</v>
      </c>
      <c r="E121" s="32" t="s">
        <v>33</v>
      </c>
      <c r="F121" s="32" t="s">
        <v>719</v>
      </c>
      <c r="G121" s="127">
        <v>14</v>
      </c>
      <c r="H121" s="128">
        <v>53.846153846153847</v>
      </c>
      <c r="I121" s="36">
        <v>0.18</v>
      </c>
      <c r="J121" s="36">
        <v>0.3</v>
      </c>
      <c r="K121" s="36">
        <v>0.93439676524249426</v>
      </c>
      <c r="L121" s="36">
        <v>0.34173829590532123</v>
      </c>
      <c r="M121" s="36">
        <v>0.68347659181064246</v>
      </c>
      <c r="N121" s="138">
        <v>81.818181818181813</v>
      </c>
      <c r="O121" s="36">
        <v>22.727272727272723</v>
      </c>
    </row>
    <row r="122" spans="1:15" x14ac:dyDescent="0.2">
      <c r="A122" s="126" t="s">
        <v>259</v>
      </c>
      <c r="B122" s="31" t="s">
        <v>260</v>
      </c>
      <c r="C122" s="32" t="s">
        <v>240</v>
      </c>
      <c r="D122" s="32">
        <v>2</v>
      </c>
      <c r="E122" s="32" t="s">
        <v>33</v>
      </c>
      <c r="F122" s="32" t="s">
        <v>719</v>
      </c>
      <c r="G122" s="127">
        <v>16</v>
      </c>
      <c r="H122" s="128">
        <v>61.53846153846154</v>
      </c>
      <c r="I122" s="36">
        <v>-0.05</v>
      </c>
      <c r="J122" s="36">
        <v>0.38</v>
      </c>
      <c r="K122" s="36">
        <v>0.41039804485433506</v>
      </c>
      <c r="L122" s="36">
        <v>0.43286850814674027</v>
      </c>
      <c r="M122" s="36">
        <v>0.86573701629348054</v>
      </c>
      <c r="N122" s="138">
        <v>64.393939393939391</v>
      </c>
      <c r="O122" s="36">
        <v>28.787878787878785</v>
      </c>
    </row>
    <row r="123" spans="1:15" x14ac:dyDescent="0.2">
      <c r="A123" s="126" t="s">
        <v>261</v>
      </c>
      <c r="B123" s="31" t="s">
        <v>262</v>
      </c>
      <c r="C123" s="32" t="s">
        <v>240</v>
      </c>
      <c r="D123" s="32">
        <v>2</v>
      </c>
      <c r="E123" s="32" t="s">
        <v>58</v>
      </c>
      <c r="F123" s="32" t="s">
        <v>719</v>
      </c>
      <c r="G123" s="127">
        <v>16</v>
      </c>
      <c r="H123" s="128">
        <v>61.53846153846154</v>
      </c>
      <c r="I123" s="36">
        <v>-0.05</v>
      </c>
      <c r="J123" s="36">
        <v>0.38</v>
      </c>
      <c r="K123" s="36">
        <v>0.41039804485433506</v>
      </c>
      <c r="L123" s="36">
        <v>0.43286850814674027</v>
      </c>
      <c r="M123" s="36">
        <v>0.86573701629348054</v>
      </c>
      <c r="N123" s="138">
        <v>64.393939393939391</v>
      </c>
      <c r="O123" s="36">
        <v>28.787878787878785</v>
      </c>
    </row>
    <row r="124" spans="1:15" x14ac:dyDescent="0.2">
      <c r="A124" s="126" t="s">
        <v>263</v>
      </c>
      <c r="B124" s="31" t="s">
        <v>264</v>
      </c>
      <c r="C124" s="32" t="s">
        <v>240</v>
      </c>
      <c r="D124" s="32">
        <v>2</v>
      </c>
      <c r="E124" s="32" t="s">
        <v>58</v>
      </c>
      <c r="F124" s="32" t="s">
        <v>719</v>
      </c>
      <c r="G124" s="127">
        <v>11</v>
      </c>
      <c r="H124" s="128">
        <v>42.307692307692307</v>
      </c>
      <c r="I124" s="36">
        <v>0.38</v>
      </c>
      <c r="J124" s="36">
        <v>0.16</v>
      </c>
      <c r="K124" s="36">
        <v>1.3900478264495895</v>
      </c>
      <c r="L124" s="36">
        <v>0.182260424482838</v>
      </c>
      <c r="M124" s="36">
        <v>0.36452084896567599</v>
      </c>
      <c r="N124" s="138">
        <v>96.969696969696983</v>
      </c>
      <c r="O124" s="36">
        <v>12.121212121212119</v>
      </c>
    </row>
    <row r="125" spans="1:15" x14ac:dyDescent="0.2">
      <c r="A125" s="126" t="s">
        <v>265</v>
      </c>
      <c r="B125" s="31" t="s">
        <v>266</v>
      </c>
      <c r="C125" s="32" t="s">
        <v>240</v>
      </c>
      <c r="D125" s="32">
        <v>2</v>
      </c>
      <c r="E125" s="32" t="s">
        <v>58</v>
      </c>
      <c r="F125" s="32" t="s">
        <v>719</v>
      </c>
      <c r="G125" s="127">
        <v>17</v>
      </c>
      <c r="H125" s="128">
        <v>65.384615384615387</v>
      </c>
      <c r="I125" s="36">
        <v>-0.16</v>
      </c>
      <c r="J125" s="36">
        <v>0.38</v>
      </c>
      <c r="K125" s="36">
        <v>0.15978996119043279</v>
      </c>
      <c r="L125" s="36">
        <v>0.43286850814674027</v>
      </c>
      <c r="M125" s="36">
        <v>0.86573701629348054</v>
      </c>
      <c r="N125" s="138">
        <v>56.060606060606055</v>
      </c>
      <c r="O125" s="36">
        <v>28.787878787878785</v>
      </c>
    </row>
    <row r="126" spans="1:15" x14ac:dyDescent="0.2">
      <c r="A126" s="126" t="s">
        <v>267</v>
      </c>
      <c r="B126" s="31" t="s">
        <v>268</v>
      </c>
      <c r="C126" s="32" t="s">
        <v>240</v>
      </c>
      <c r="D126" s="32">
        <v>1</v>
      </c>
      <c r="E126" s="32" t="s">
        <v>109</v>
      </c>
      <c r="F126" s="32" t="s">
        <v>719</v>
      </c>
      <c r="G126" s="127">
        <v>13</v>
      </c>
      <c r="H126" s="128">
        <v>50</v>
      </c>
      <c r="I126" s="36">
        <v>0.26</v>
      </c>
      <c r="J126" s="36">
        <v>0.28000000000000003</v>
      </c>
      <c r="K126" s="36">
        <v>1.1166571897253323</v>
      </c>
      <c r="L126" s="36">
        <v>0.31895574284496653</v>
      </c>
      <c r="M126" s="36">
        <v>0.63791148568993306</v>
      </c>
      <c r="N126" s="138">
        <v>87.878787878787861</v>
      </c>
      <c r="O126" s="36">
        <v>21.212121212121215</v>
      </c>
    </row>
    <row r="127" spans="1:15" x14ac:dyDescent="0.2">
      <c r="A127" s="126" t="s">
        <v>269</v>
      </c>
      <c r="B127" s="31" t="s">
        <v>270</v>
      </c>
      <c r="C127" s="32" t="s">
        <v>240</v>
      </c>
      <c r="D127" s="32">
        <v>1</v>
      </c>
      <c r="E127" s="32" t="s">
        <v>109</v>
      </c>
      <c r="F127" s="32" t="s">
        <v>719</v>
      </c>
      <c r="G127" s="127">
        <v>12</v>
      </c>
      <c r="H127" s="128">
        <v>46.153846153846153</v>
      </c>
      <c r="I127" s="36">
        <v>0.33</v>
      </c>
      <c r="J127" s="36">
        <v>0.26</v>
      </c>
      <c r="K127" s="36">
        <v>1.2761350611478157</v>
      </c>
      <c r="L127" s="36">
        <v>0.29617318978461177</v>
      </c>
      <c r="M127" s="36">
        <v>0.59234637956922354</v>
      </c>
      <c r="N127" s="138">
        <v>93.181818181818187</v>
      </c>
      <c r="O127" s="36">
        <v>19.696969696969699</v>
      </c>
    </row>
    <row r="128" spans="1:15" x14ac:dyDescent="0.2">
      <c r="A128" s="126" t="s">
        <v>271</v>
      </c>
      <c r="B128" s="31" t="s">
        <v>272</v>
      </c>
      <c r="C128" s="32" t="s">
        <v>240</v>
      </c>
      <c r="D128" s="32">
        <v>1</v>
      </c>
      <c r="E128" s="32" t="s">
        <v>109</v>
      </c>
      <c r="F128" s="32" t="s">
        <v>725</v>
      </c>
      <c r="G128" s="127"/>
      <c r="H128" s="128">
        <v>0</v>
      </c>
      <c r="I128" s="36">
        <v>-0.9</v>
      </c>
      <c r="J128" s="36">
        <v>1.1599999999999999</v>
      </c>
      <c r="K128" s="36">
        <v>-1.5261189652758187</v>
      </c>
      <c r="L128" s="36">
        <v>1.3213880775005755</v>
      </c>
      <c r="M128" s="36">
        <v>2.642776155001151</v>
      </c>
      <c r="N128" s="138">
        <v>0</v>
      </c>
      <c r="O128" s="36">
        <v>87.878787878787861</v>
      </c>
    </row>
    <row r="129" spans="1:15" x14ac:dyDescent="0.2">
      <c r="A129" s="126" t="s">
        <v>273</v>
      </c>
      <c r="B129" s="31" t="s">
        <v>274</v>
      </c>
      <c r="C129" s="32" t="s">
        <v>240</v>
      </c>
      <c r="D129" s="32">
        <v>1</v>
      </c>
      <c r="E129" s="32" t="s">
        <v>58</v>
      </c>
      <c r="F129" s="32" t="s">
        <v>719</v>
      </c>
      <c r="G129" s="127">
        <v>15</v>
      </c>
      <c r="H129" s="128">
        <v>57.692307692307693</v>
      </c>
      <c r="I129" s="36">
        <v>0.08</v>
      </c>
      <c r="J129" s="36">
        <v>0.34</v>
      </c>
      <c r="K129" s="36">
        <v>0.70657123463894689</v>
      </c>
      <c r="L129" s="36">
        <v>0.38730340202603081</v>
      </c>
      <c r="M129" s="36">
        <v>0.77460680405206161</v>
      </c>
      <c r="N129" s="138">
        <v>74.242424242424235</v>
      </c>
      <c r="O129" s="36">
        <v>25.757575757575761</v>
      </c>
    </row>
    <row r="130" spans="1:15" x14ac:dyDescent="0.2">
      <c r="A130" s="126" t="s">
        <v>275</v>
      </c>
      <c r="B130" s="31" t="s">
        <v>276</v>
      </c>
      <c r="C130" s="32" t="s">
        <v>240</v>
      </c>
      <c r="D130" s="32">
        <v>2</v>
      </c>
      <c r="E130" s="32" t="s">
        <v>58</v>
      </c>
      <c r="F130" s="32" t="s">
        <v>719</v>
      </c>
      <c r="G130" s="127">
        <v>20</v>
      </c>
      <c r="H130" s="128">
        <v>76.92307692307692</v>
      </c>
      <c r="I130" s="36">
        <v>-0.44</v>
      </c>
      <c r="J130" s="36">
        <v>0.14000000000000001</v>
      </c>
      <c r="K130" s="36">
        <v>-0.47812152449950024</v>
      </c>
      <c r="L130" s="36">
        <v>0.15947787142248326</v>
      </c>
      <c r="M130" s="36">
        <v>0.31895574284496653</v>
      </c>
      <c r="N130" s="138">
        <v>34.848484848484844</v>
      </c>
      <c r="O130" s="36">
        <v>10.606060606060607</v>
      </c>
    </row>
    <row r="131" spans="1:15" x14ac:dyDescent="0.2">
      <c r="A131" s="126" t="s">
        <v>277</v>
      </c>
      <c r="B131" s="31" t="s">
        <v>278</v>
      </c>
      <c r="C131" s="32" t="s">
        <v>240</v>
      </c>
      <c r="D131" s="32">
        <v>2</v>
      </c>
      <c r="E131" s="32" t="s">
        <v>58</v>
      </c>
      <c r="F131" s="32" t="s">
        <v>719</v>
      </c>
      <c r="G131" s="127">
        <v>14</v>
      </c>
      <c r="H131" s="128">
        <v>53.846153846153847</v>
      </c>
      <c r="I131" s="36">
        <v>0.18</v>
      </c>
      <c r="J131" s="36">
        <v>0.3</v>
      </c>
      <c r="K131" s="36">
        <v>0.93439676524249426</v>
      </c>
      <c r="L131" s="36">
        <v>0.34173829590532123</v>
      </c>
      <c r="M131" s="36">
        <v>0.68347659181064246</v>
      </c>
      <c r="N131" s="138">
        <v>81.818181818181813</v>
      </c>
      <c r="O131" s="36">
        <v>22.727272727272723</v>
      </c>
    </row>
    <row r="132" spans="1:15" x14ac:dyDescent="0.2">
      <c r="A132" s="126" t="s">
        <v>279</v>
      </c>
      <c r="B132" s="31" t="s">
        <v>280</v>
      </c>
      <c r="C132" s="32" t="s">
        <v>240</v>
      </c>
      <c r="D132" s="32">
        <v>2</v>
      </c>
      <c r="E132" s="32" t="s">
        <v>223</v>
      </c>
      <c r="F132" s="32" t="s">
        <v>719</v>
      </c>
      <c r="G132" s="127">
        <v>16</v>
      </c>
      <c r="H132" s="128">
        <v>61.53846153846154</v>
      </c>
      <c r="I132" s="36">
        <v>-0.05</v>
      </c>
      <c r="J132" s="36">
        <v>0.38</v>
      </c>
      <c r="K132" s="36">
        <v>0.41039804485433506</v>
      </c>
      <c r="L132" s="36">
        <v>0.43286850814674027</v>
      </c>
      <c r="M132" s="36">
        <v>0.86573701629348054</v>
      </c>
      <c r="N132" s="138">
        <v>64.393939393939391</v>
      </c>
      <c r="O132" s="36">
        <v>28.787878787878785</v>
      </c>
    </row>
    <row r="133" spans="1:15" x14ac:dyDescent="0.2">
      <c r="A133" s="130">
        <v>1280</v>
      </c>
      <c r="B133" s="31" t="s">
        <v>281</v>
      </c>
      <c r="C133" s="32" t="s">
        <v>240</v>
      </c>
      <c r="D133" s="32">
        <v>5</v>
      </c>
      <c r="E133" s="32" t="s">
        <v>67</v>
      </c>
      <c r="F133" s="32" t="s">
        <v>725</v>
      </c>
      <c r="G133" s="127"/>
      <c r="H133" s="128">
        <v>0</v>
      </c>
      <c r="I133" s="36">
        <v>-0.9</v>
      </c>
      <c r="J133" s="36">
        <v>1.1599999999999999</v>
      </c>
      <c r="K133" s="36">
        <v>-1.5261189652758187</v>
      </c>
      <c r="L133" s="36">
        <v>1.3213880775005755</v>
      </c>
      <c r="M133" s="36">
        <v>2.642776155001151</v>
      </c>
      <c r="N133" s="138">
        <v>0</v>
      </c>
      <c r="O133" s="36">
        <v>87.878787878787861</v>
      </c>
    </row>
    <row r="134" spans="1:15" x14ac:dyDescent="0.2">
      <c r="A134" s="126" t="s">
        <v>282</v>
      </c>
      <c r="B134" s="31" t="s">
        <v>283</v>
      </c>
      <c r="C134" s="32" t="s">
        <v>240</v>
      </c>
      <c r="D134" s="32">
        <v>4</v>
      </c>
      <c r="E134" s="32" t="s">
        <v>70</v>
      </c>
      <c r="F134" s="32" t="s">
        <v>719</v>
      </c>
      <c r="G134" s="127">
        <v>13</v>
      </c>
      <c r="H134" s="128">
        <v>50</v>
      </c>
      <c r="I134" s="36">
        <v>0.26</v>
      </c>
      <c r="J134" s="36">
        <v>0.28000000000000003</v>
      </c>
      <c r="K134" s="36">
        <v>1.1166571897253323</v>
      </c>
      <c r="L134" s="36">
        <v>0.31895574284496653</v>
      </c>
      <c r="M134" s="36">
        <v>0.63791148568993306</v>
      </c>
      <c r="N134" s="138">
        <v>87.878787878787861</v>
      </c>
      <c r="O134" s="36">
        <v>21.212121212121215</v>
      </c>
    </row>
    <row r="135" spans="1:15" x14ac:dyDescent="0.2">
      <c r="A135" s="126" t="s">
        <v>284</v>
      </c>
      <c r="B135" s="31" t="s">
        <v>285</v>
      </c>
      <c r="C135" s="32" t="s">
        <v>240</v>
      </c>
      <c r="D135" s="32">
        <v>3</v>
      </c>
      <c r="E135" s="32" t="s">
        <v>58</v>
      </c>
      <c r="F135" s="32" t="s">
        <v>719</v>
      </c>
      <c r="G135" s="127">
        <v>17</v>
      </c>
      <c r="H135" s="128">
        <v>65.384615384615387</v>
      </c>
      <c r="I135" s="36">
        <v>-0.16</v>
      </c>
      <c r="J135" s="36">
        <v>0.38</v>
      </c>
      <c r="K135" s="36">
        <v>0.15978996119043279</v>
      </c>
      <c r="L135" s="36">
        <v>0.43286850814674027</v>
      </c>
      <c r="M135" s="36">
        <v>0.86573701629348054</v>
      </c>
      <c r="N135" s="138">
        <v>56.060606060606055</v>
      </c>
      <c r="O135" s="36">
        <v>28.787878787878785</v>
      </c>
    </row>
    <row r="136" spans="1:15" x14ac:dyDescent="0.2">
      <c r="A136" s="126" t="s">
        <v>286</v>
      </c>
      <c r="B136" s="31" t="s">
        <v>287</v>
      </c>
      <c r="C136" s="32" t="s">
        <v>240</v>
      </c>
      <c r="D136" s="32">
        <v>4</v>
      </c>
      <c r="E136" s="32" t="s">
        <v>70</v>
      </c>
      <c r="F136" s="32" t="s">
        <v>719</v>
      </c>
      <c r="G136" s="127">
        <v>11</v>
      </c>
      <c r="H136" s="128">
        <v>42.307692307692307</v>
      </c>
      <c r="I136" s="36">
        <v>0.38</v>
      </c>
      <c r="J136" s="36">
        <v>0.16</v>
      </c>
      <c r="K136" s="36">
        <v>1.3900478264495895</v>
      </c>
      <c r="L136" s="36">
        <v>0.182260424482838</v>
      </c>
      <c r="M136" s="36">
        <v>0.36452084896567599</v>
      </c>
      <c r="N136" s="138">
        <v>96.969696969696983</v>
      </c>
      <c r="O136" s="36">
        <v>12.121212121212119</v>
      </c>
    </row>
    <row r="137" spans="1:15" x14ac:dyDescent="0.2">
      <c r="A137" s="126" t="s">
        <v>288</v>
      </c>
      <c r="B137" s="31" t="s">
        <v>289</v>
      </c>
      <c r="C137" s="32" t="s">
        <v>240</v>
      </c>
      <c r="D137" s="32">
        <v>2</v>
      </c>
      <c r="E137" s="32" t="s">
        <v>58</v>
      </c>
      <c r="F137" s="32" t="s">
        <v>719</v>
      </c>
      <c r="G137" s="127">
        <v>19</v>
      </c>
      <c r="H137" s="128">
        <v>73.07692307692308</v>
      </c>
      <c r="I137" s="36">
        <v>-0.4</v>
      </c>
      <c r="J137" s="36">
        <v>0.28000000000000003</v>
      </c>
      <c r="K137" s="36">
        <v>-0.38699131225808125</v>
      </c>
      <c r="L137" s="36">
        <v>0.31895574284496653</v>
      </c>
      <c r="M137" s="36">
        <v>0.63791148568993306</v>
      </c>
      <c r="N137" s="138">
        <v>37.878787878787875</v>
      </c>
      <c r="O137" s="36">
        <v>21.212121212121215</v>
      </c>
    </row>
    <row r="138" spans="1:15" x14ac:dyDescent="0.2">
      <c r="A138" s="126" t="s">
        <v>290</v>
      </c>
      <c r="B138" s="31" t="s">
        <v>291</v>
      </c>
      <c r="C138" s="32" t="s">
        <v>240</v>
      </c>
      <c r="D138" s="32">
        <v>3</v>
      </c>
      <c r="E138" s="32" t="s">
        <v>58</v>
      </c>
      <c r="F138" s="32" t="s">
        <v>719</v>
      </c>
      <c r="G138" s="127">
        <v>18</v>
      </c>
      <c r="H138" s="128">
        <v>69.230769230769226</v>
      </c>
      <c r="I138" s="36">
        <v>-0.3</v>
      </c>
      <c r="J138" s="36">
        <v>0.34</v>
      </c>
      <c r="K138" s="36">
        <v>-0.15916578165453368</v>
      </c>
      <c r="L138" s="36">
        <v>0.38730340202603081</v>
      </c>
      <c r="M138" s="36">
        <v>0.77460680405206161</v>
      </c>
      <c r="N138" s="138">
        <v>45.454545454545446</v>
      </c>
      <c r="O138" s="36">
        <v>25.757575757575761</v>
      </c>
    </row>
    <row r="139" spans="1:15" x14ac:dyDescent="0.2">
      <c r="A139" s="126" t="s">
        <v>292</v>
      </c>
      <c r="B139" s="31" t="s">
        <v>293</v>
      </c>
      <c r="C139" s="32" t="s">
        <v>240</v>
      </c>
      <c r="D139" s="32">
        <v>3</v>
      </c>
      <c r="E139" s="32" t="s">
        <v>83</v>
      </c>
      <c r="F139" s="32" t="s">
        <v>719</v>
      </c>
      <c r="G139" s="127">
        <v>16</v>
      </c>
      <c r="H139" s="128">
        <v>61.53846153846154</v>
      </c>
      <c r="I139" s="36">
        <v>-0.05</v>
      </c>
      <c r="J139" s="36">
        <v>0.38</v>
      </c>
      <c r="K139" s="36">
        <v>0.41039804485433506</v>
      </c>
      <c r="L139" s="36">
        <v>0.43286850814674027</v>
      </c>
      <c r="M139" s="36">
        <v>0.86573701629348054</v>
      </c>
      <c r="N139" s="138">
        <v>64.393939393939391</v>
      </c>
      <c r="O139" s="36">
        <v>28.787878787878785</v>
      </c>
    </row>
    <row r="140" spans="1:15" x14ac:dyDescent="0.2">
      <c r="A140" s="126" t="s">
        <v>294</v>
      </c>
      <c r="B140" s="31" t="s">
        <v>295</v>
      </c>
      <c r="C140" s="32" t="s">
        <v>240</v>
      </c>
      <c r="D140" s="32">
        <v>3</v>
      </c>
      <c r="E140" s="32" t="s">
        <v>33</v>
      </c>
      <c r="F140" s="32" t="s">
        <v>725</v>
      </c>
      <c r="G140" s="127"/>
      <c r="H140" s="128">
        <v>0</v>
      </c>
      <c r="I140" s="36">
        <v>-0.9</v>
      </c>
      <c r="J140" s="36">
        <v>1.1599999999999999</v>
      </c>
      <c r="K140" s="36">
        <v>-1.5261189652758187</v>
      </c>
      <c r="L140" s="36">
        <v>1.3213880775005755</v>
      </c>
      <c r="M140" s="36">
        <v>2.642776155001151</v>
      </c>
      <c r="N140" s="138">
        <v>0</v>
      </c>
      <c r="O140" s="36">
        <v>87.878787878787861</v>
      </c>
    </row>
    <row r="141" spans="1:15" x14ac:dyDescent="0.2">
      <c r="A141" s="126" t="s">
        <v>296</v>
      </c>
      <c r="B141" s="31" t="s">
        <v>297</v>
      </c>
      <c r="C141" s="32" t="s">
        <v>240</v>
      </c>
      <c r="D141" s="32">
        <v>4</v>
      </c>
      <c r="E141" s="32" t="s">
        <v>83</v>
      </c>
      <c r="F141" s="32" t="s">
        <v>719</v>
      </c>
      <c r="G141" s="127">
        <v>18</v>
      </c>
      <c r="H141" s="128">
        <v>69.230769230769226</v>
      </c>
      <c r="I141" s="36">
        <v>-0.3</v>
      </c>
      <c r="J141" s="36">
        <v>0.34</v>
      </c>
      <c r="K141" s="36">
        <v>-0.15916578165453368</v>
      </c>
      <c r="L141" s="36">
        <v>0.38730340202603081</v>
      </c>
      <c r="M141" s="36">
        <v>0.77460680405206161</v>
      </c>
      <c r="N141" s="138">
        <v>45.454545454545446</v>
      </c>
      <c r="O141" s="36">
        <v>25.757575757575761</v>
      </c>
    </row>
    <row r="142" spans="1:15" x14ac:dyDescent="0.2">
      <c r="A142" s="126" t="s">
        <v>298</v>
      </c>
      <c r="B142" s="31" t="s">
        <v>299</v>
      </c>
      <c r="C142" s="32" t="s">
        <v>240</v>
      </c>
      <c r="D142" s="32">
        <v>2</v>
      </c>
      <c r="E142" s="32" t="s">
        <v>109</v>
      </c>
      <c r="F142" s="32" t="s">
        <v>725</v>
      </c>
      <c r="G142" s="127"/>
      <c r="H142" s="128">
        <v>0</v>
      </c>
      <c r="I142" s="36">
        <v>-0.9</v>
      </c>
      <c r="J142" s="36">
        <v>1.1599999999999999</v>
      </c>
      <c r="K142" s="36">
        <v>-1.5261189652758187</v>
      </c>
      <c r="L142" s="36">
        <v>1.3213880775005755</v>
      </c>
      <c r="M142" s="36">
        <v>2.642776155001151</v>
      </c>
      <c r="N142" s="138">
        <v>0</v>
      </c>
      <c r="O142" s="36">
        <v>87.878787878787861</v>
      </c>
    </row>
    <row r="143" spans="1:15" x14ac:dyDescent="0.2">
      <c r="A143" s="126" t="s">
        <v>300</v>
      </c>
      <c r="B143" s="31" t="s">
        <v>301</v>
      </c>
      <c r="C143" s="32" t="s">
        <v>240</v>
      </c>
      <c r="D143" s="32">
        <v>3</v>
      </c>
      <c r="E143" s="32" t="s">
        <v>58</v>
      </c>
      <c r="F143" s="32" t="s">
        <v>719</v>
      </c>
      <c r="G143" s="127">
        <v>18</v>
      </c>
      <c r="H143" s="128">
        <v>69.230769230769226</v>
      </c>
      <c r="I143" s="36">
        <v>-0.3</v>
      </c>
      <c r="J143" s="36">
        <v>0.34</v>
      </c>
      <c r="K143" s="36">
        <v>-0.15916578165453368</v>
      </c>
      <c r="L143" s="36">
        <v>0.38730340202603081</v>
      </c>
      <c r="M143" s="36">
        <v>0.77460680405206161</v>
      </c>
      <c r="N143" s="138">
        <v>45.454545454545446</v>
      </c>
      <c r="O143" s="36">
        <v>25.757575757575761</v>
      </c>
    </row>
    <row r="144" spans="1:15" x14ac:dyDescent="0.2">
      <c r="A144" s="126" t="s">
        <v>302</v>
      </c>
      <c r="B144" s="31" t="s">
        <v>303</v>
      </c>
      <c r="C144" s="32" t="s">
        <v>240</v>
      </c>
      <c r="D144" s="32">
        <v>3</v>
      </c>
      <c r="E144" s="32" t="s">
        <v>83</v>
      </c>
      <c r="F144" s="32" t="s">
        <v>719</v>
      </c>
      <c r="G144" s="127">
        <v>18</v>
      </c>
      <c r="H144" s="128">
        <v>69.230769230769226</v>
      </c>
      <c r="I144" s="36">
        <v>-0.3</v>
      </c>
      <c r="J144" s="36">
        <v>0.34</v>
      </c>
      <c r="K144" s="36">
        <v>-0.15916578165453368</v>
      </c>
      <c r="L144" s="36">
        <v>0.38730340202603081</v>
      </c>
      <c r="M144" s="36">
        <v>0.77460680405206161</v>
      </c>
      <c r="N144" s="138">
        <v>45.454545454545446</v>
      </c>
      <c r="O144" s="36">
        <v>25.757575757575761</v>
      </c>
    </row>
    <row r="145" spans="1:15" x14ac:dyDescent="0.2">
      <c r="A145" s="126" t="s">
        <v>304</v>
      </c>
      <c r="B145" s="31" t="s">
        <v>305</v>
      </c>
      <c r="C145" s="32" t="s">
        <v>306</v>
      </c>
      <c r="D145" s="32">
        <v>1</v>
      </c>
      <c r="E145" s="32" t="s">
        <v>103</v>
      </c>
      <c r="F145" s="32" t="s">
        <v>719</v>
      </c>
      <c r="G145" s="127">
        <v>17</v>
      </c>
      <c r="H145" s="128">
        <v>65.384615384615387</v>
      </c>
      <c r="I145" s="36">
        <v>-0.16</v>
      </c>
      <c r="J145" s="36">
        <v>0.38</v>
      </c>
      <c r="K145" s="36">
        <v>0.15978996119043279</v>
      </c>
      <c r="L145" s="36">
        <v>0.43286850814674027</v>
      </c>
      <c r="M145" s="36">
        <v>0.86573701629348054</v>
      </c>
      <c r="N145" s="138">
        <v>56.060606060606055</v>
      </c>
      <c r="O145" s="36">
        <v>28.787878787878785</v>
      </c>
    </row>
    <row r="146" spans="1:15" x14ac:dyDescent="0.2">
      <c r="A146" s="126" t="s">
        <v>307</v>
      </c>
      <c r="B146" s="31" t="s">
        <v>308</v>
      </c>
      <c r="C146" s="32" t="s">
        <v>306</v>
      </c>
      <c r="D146" s="32">
        <v>4</v>
      </c>
      <c r="E146" s="32" t="s">
        <v>70</v>
      </c>
      <c r="F146" s="32" t="s">
        <v>719</v>
      </c>
      <c r="G146" s="127">
        <v>13</v>
      </c>
      <c r="H146" s="128">
        <v>50</v>
      </c>
      <c r="I146" s="36">
        <v>0.26</v>
      </c>
      <c r="J146" s="36">
        <v>0.28000000000000003</v>
      </c>
      <c r="K146" s="36">
        <v>1.1166571897253323</v>
      </c>
      <c r="L146" s="36">
        <v>0.31895574284496653</v>
      </c>
      <c r="M146" s="36">
        <v>0.63791148568993306</v>
      </c>
      <c r="N146" s="138">
        <v>87.878787878787861</v>
      </c>
      <c r="O146" s="36">
        <v>21.212121212121215</v>
      </c>
    </row>
    <row r="147" spans="1:15" x14ac:dyDescent="0.2">
      <c r="A147" s="126" t="s">
        <v>309</v>
      </c>
      <c r="B147" s="31" t="s">
        <v>310</v>
      </c>
      <c r="C147" s="32" t="s">
        <v>306</v>
      </c>
      <c r="D147" s="32">
        <v>2</v>
      </c>
      <c r="E147" s="32" t="s">
        <v>58</v>
      </c>
      <c r="F147" s="32" t="s">
        <v>719</v>
      </c>
      <c r="G147" s="127">
        <v>15</v>
      </c>
      <c r="H147" s="128">
        <v>57.692307692307693</v>
      </c>
      <c r="I147" s="36">
        <v>0.08</v>
      </c>
      <c r="J147" s="36">
        <v>0.34</v>
      </c>
      <c r="K147" s="36">
        <v>0.70657123463894689</v>
      </c>
      <c r="L147" s="36">
        <v>0.38730340202603081</v>
      </c>
      <c r="M147" s="36">
        <v>0.77460680405206161</v>
      </c>
      <c r="N147" s="138">
        <v>74.242424242424235</v>
      </c>
      <c r="O147" s="36">
        <v>25.757575757575761</v>
      </c>
    </row>
    <row r="148" spans="1:15" x14ac:dyDescent="0.2">
      <c r="A148" s="126" t="s">
        <v>311</v>
      </c>
      <c r="B148" s="31" t="s">
        <v>312</v>
      </c>
      <c r="C148" s="32" t="s">
        <v>306</v>
      </c>
      <c r="D148" s="32">
        <v>3</v>
      </c>
      <c r="E148" s="32" t="s">
        <v>83</v>
      </c>
      <c r="F148" s="32" t="s">
        <v>725</v>
      </c>
      <c r="G148" s="127"/>
      <c r="H148" s="128">
        <v>0</v>
      </c>
      <c r="I148" s="36">
        <v>-0.9</v>
      </c>
      <c r="J148" s="36">
        <v>1.1599999999999999</v>
      </c>
      <c r="K148" s="36">
        <v>-1.5261189652758187</v>
      </c>
      <c r="L148" s="36">
        <v>1.3213880775005755</v>
      </c>
      <c r="M148" s="36">
        <v>2.642776155001151</v>
      </c>
      <c r="N148" s="138">
        <v>0</v>
      </c>
      <c r="O148" s="36">
        <v>87.878787878787861</v>
      </c>
    </row>
    <row r="149" spans="1:15" x14ac:dyDescent="0.2">
      <c r="A149" s="126" t="s">
        <v>313</v>
      </c>
      <c r="B149" s="31" t="s">
        <v>314</v>
      </c>
      <c r="C149" s="32" t="s">
        <v>306</v>
      </c>
      <c r="D149" s="32">
        <v>3</v>
      </c>
      <c r="E149" s="32" t="s">
        <v>83</v>
      </c>
      <c r="F149" s="32" t="s">
        <v>719</v>
      </c>
      <c r="G149" s="127">
        <v>16</v>
      </c>
      <c r="H149" s="128">
        <v>61.53846153846154</v>
      </c>
      <c r="I149" s="36">
        <v>-0.05</v>
      </c>
      <c r="J149" s="36">
        <v>0.38</v>
      </c>
      <c r="K149" s="36">
        <v>0.41039804485433506</v>
      </c>
      <c r="L149" s="36">
        <v>0.43286850814674027</v>
      </c>
      <c r="M149" s="36">
        <v>0.86573701629348054</v>
      </c>
      <c r="N149" s="138">
        <v>64.393939393939391</v>
      </c>
      <c r="O149" s="36">
        <v>28.787878787878785</v>
      </c>
    </row>
    <row r="150" spans="1:15" x14ac:dyDescent="0.2">
      <c r="A150" s="126" t="s">
        <v>315</v>
      </c>
      <c r="B150" s="31" t="s">
        <v>316</v>
      </c>
      <c r="C150" s="32" t="s">
        <v>306</v>
      </c>
      <c r="D150" s="32">
        <v>4</v>
      </c>
      <c r="E150" s="32" t="s">
        <v>33</v>
      </c>
      <c r="F150" s="32" t="s">
        <v>719</v>
      </c>
      <c r="G150" s="127">
        <v>16</v>
      </c>
      <c r="H150" s="128">
        <v>61.53846153846154</v>
      </c>
      <c r="I150" s="36">
        <v>-0.05</v>
      </c>
      <c r="J150" s="36">
        <v>0.38</v>
      </c>
      <c r="K150" s="36">
        <v>0.41039804485433506</v>
      </c>
      <c r="L150" s="36">
        <v>0.43286850814674027</v>
      </c>
      <c r="M150" s="36">
        <v>0.86573701629348054</v>
      </c>
      <c r="N150" s="138">
        <v>64.393939393939391</v>
      </c>
      <c r="O150" s="36">
        <v>28.787878787878785</v>
      </c>
    </row>
    <row r="151" spans="1:15" x14ac:dyDescent="0.2">
      <c r="A151" s="126" t="s">
        <v>317</v>
      </c>
      <c r="B151" s="31" t="s">
        <v>318</v>
      </c>
      <c r="C151" s="32" t="s">
        <v>319</v>
      </c>
      <c r="D151" s="32">
        <v>3</v>
      </c>
      <c r="E151" s="32" t="s">
        <v>33</v>
      </c>
      <c r="F151" s="32" t="s">
        <v>719</v>
      </c>
      <c r="G151" s="127">
        <v>16</v>
      </c>
      <c r="H151" s="128">
        <v>61.53846153846154</v>
      </c>
      <c r="I151" s="36">
        <v>-0.05</v>
      </c>
      <c r="J151" s="36">
        <v>0.38</v>
      </c>
      <c r="K151" s="36">
        <v>0.41039804485433506</v>
      </c>
      <c r="L151" s="36">
        <v>0.43286850814674027</v>
      </c>
      <c r="M151" s="36">
        <v>0.86573701629348054</v>
      </c>
      <c r="N151" s="138">
        <v>64.393939393939391</v>
      </c>
      <c r="O151" s="36">
        <v>28.787878787878785</v>
      </c>
    </row>
    <row r="152" spans="1:15" x14ac:dyDescent="0.2">
      <c r="A152" s="126" t="s">
        <v>320</v>
      </c>
      <c r="B152" s="31" t="s">
        <v>321</v>
      </c>
      <c r="C152" s="32" t="s">
        <v>319</v>
      </c>
      <c r="D152" s="32">
        <v>3</v>
      </c>
      <c r="E152" s="32" t="s">
        <v>33</v>
      </c>
      <c r="F152" s="32" t="s">
        <v>719</v>
      </c>
      <c r="G152" s="127">
        <v>12</v>
      </c>
      <c r="H152" s="128">
        <v>46.153846153846153</v>
      </c>
      <c r="I152" s="36">
        <v>0.33</v>
      </c>
      <c r="J152" s="36">
        <v>0.26</v>
      </c>
      <c r="K152" s="36">
        <v>1.2761350611478157</v>
      </c>
      <c r="L152" s="36">
        <v>0.29617318978461177</v>
      </c>
      <c r="M152" s="36">
        <v>0.59234637956922354</v>
      </c>
      <c r="N152" s="138">
        <v>93.181818181818187</v>
      </c>
      <c r="O152" s="36">
        <v>19.696969696969699</v>
      </c>
    </row>
    <row r="153" spans="1:15" x14ac:dyDescent="0.2">
      <c r="A153" s="126" t="s">
        <v>322</v>
      </c>
      <c r="B153" s="31" t="s">
        <v>323</v>
      </c>
      <c r="C153" s="32" t="s">
        <v>319</v>
      </c>
      <c r="D153" s="32">
        <v>1</v>
      </c>
      <c r="E153" s="32" t="s">
        <v>33</v>
      </c>
      <c r="F153" s="32" t="s">
        <v>719</v>
      </c>
      <c r="G153" s="127">
        <v>9</v>
      </c>
      <c r="H153" s="128">
        <v>34.615384615384613</v>
      </c>
      <c r="I153" s="36">
        <v>0.4</v>
      </c>
      <c r="J153" s="36">
        <v>0.08</v>
      </c>
      <c r="K153" s="36">
        <v>1.4356129325702991</v>
      </c>
      <c r="L153" s="36">
        <v>9.1130212241418998E-2</v>
      </c>
      <c r="M153" s="36">
        <v>0.182260424482838</v>
      </c>
      <c r="N153" s="138">
        <v>98.484848484848499</v>
      </c>
      <c r="O153" s="36">
        <v>6.0606060606060597</v>
      </c>
    </row>
    <row r="154" spans="1:15" x14ac:dyDescent="0.2">
      <c r="A154" s="126" t="s">
        <v>324</v>
      </c>
      <c r="B154" s="31" t="s">
        <v>325</v>
      </c>
      <c r="C154" s="32" t="s">
        <v>319</v>
      </c>
      <c r="D154" s="32">
        <v>2</v>
      </c>
      <c r="E154" s="32" t="s">
        <v>33</v>
      </c>
      <c r="F154" s="32" t="s">
        <v>719</v>
      </c>
      <c r="G154" s="127">
        <v>18</v>
      </c>
      <c r="H154" s="128">
        <v>69.230769230769226</v>
      </c>
      <c r="I154" s="36">
        <v>-0.3</v>
      </c>
      <c r="J154" s="36">
        <v>0.34</v>
      </c>
      <c r="K154" s="36">
        <v>-0.15916578165453368</v>
      </c>
      <c r="L154" s="36">
        <v>0.38730340202603081</v>
      </c>
      <c r="M154" s="36">
        <v>0.77460680405206161</v>
      </c>
      <c r="N154" s="138">
        <v>45.454545454545446</v>
      </c>
      <c r="O154" s="36">
        <v>25.757575757575761</v>
      </c>
    </row>
    <row r="155" spans="1:15" x14ac:dyDescent="0.2">
      <c r="A155" s="126" t="s">
        <v>326</v>
      </c>
      <c r="B155" s="31" t="s">
        <v>327</v>
      </c>
      <c r="C155" s="32" t="s">
        <v>319</v>
      </c>
      <c r="D155" s="32">
        <v>2</v>
      </c>
      <c r="E155" s="32" t="s">
        <v>109</v>
      </c>
      <c r="F155" s="32" t="s">
        <v>719</v>
      </c>
      <c r="G155" s="127">
        <v>20</v>
      </c>
      <c r="H155" s="128">
        <v>76.92307692307692</v>
      </c>
      <c r="I155" s="36">
        <v>-0.44</v>
      </c>
      <c r="J155" s="36">
        <v>0.14000000000000001</v>
      </c>
      <c r="K155" s="36">
        <v>-0.47812152449950024</v>
      </c>
      <c r="L155" s="36">
        <v>0.15947787142248326</v>
      </c>
      <c r="M155" s="36">
        <v>0.31895574284496653</v>
      </c>
      <c r="N155" s="138">
        <v>34.848484848484844</v>
      </c>
      <c r="O155" s="36">
        <v>10.606060606060607</v>
      </c>
    </row>
    <row r="156" spans="1:15" x14ac:dyDescent="0.2">
      <c r="A156" s="126" t="s">
        <v>328</v>
      </c>
      <c r="B156" s="31" t="s">
        <v>329</v>
      </c>
      <c r="C156" s="32" t="s">
        <v>319</v>
      </c>
      <c r="D156" s="32">
        <v>2</v>
      </c>
      <c r="E156" s="32" t="s">
        <v>109</v>
      </c>
      <c r="F156" s="32" t="s">
        <v>719</v>
      </c>
      <c r="G156" s="127">
        <v>17</v>
      </c>
      <c r="H156" s="128">
        <v>65.384615384615387</v>
      </c>
      <c r="I156" s="36">
        <v>-0.16</v>
      </c>
      <c r="J156" s="36">
        <v>0.38</v>
      </c>
      <c r="K156" s="36">
        <v>0.15978996119043279</v>
      </c>
      <c r="L156" s="36">
        <v>0.43286850814674027</v>
      </c>
      <c r="M156" s="36">
        <v>0.86573701629348054</v>
      </c>
      <c r="N156" s="138">
        <v>56.060606060606055</v>
      </c>
      <c r="O156" s="36">
        <v>28.787878787878785</v>
      </c>
    </row>
    <row r="157" spans="1:15" x14ac:dyDescent="0.2">
      <c r="A157" s="126" t="s">
        <v>330</v>
      </c>
      <c r="B157" s="31" t="s">
        <v>331</v>
      </c>
      <c r="C157" s="32" t="s">
        <v>319</v>
      </c>
      <c r="D157" s="32">
        <v>1</v>
      </c>
      <c r="E157" s="32" t="s">
        <v>223</v>
      </c>
      <c r="F157" s="32" t="s">
        <v>719</v>
      </c>
      <c r="G157" s="127">
        <v>21</v>
      </c>
      <c r="H157" s="128">
        <v>80.769230769230774</v>
      </c>
      <c r="I157" s="36">
        <v>-0.45</v>
      </c>
      <c r="J157" s="36">
        <v>0.1</v>
      </c>
      <c r="K157" s="36">
        <v>-0.500904077559855</v>
      </c>
      <c r="L157" s="36">
        <v>0.11391276530177376</v>
      </c>
      <c r="M157" s="36">
        <v>0.22782553060354752</v>
      </c>
      <c r="N157" s="138">
        <v>34.090909090909086</v>
      </c>
      <c r="O157" s="36">
        <v>7.5757575757575752</v>
      </c>
    </row>
    <row r="158" spans="1:15" x14ac:dyDescent="0.2">
      <c r="A158" s="126" t="s">
        <v>332</v>
      </c>
      <c r="B158" s="31" t="s">
        <v>333</v>
      </c>
      <c r="C158" s="32" t="s">
        <v>319</v>
      </c>
      <c r="D158" s="32">
        <v>1</v>
      </c>
      <c r="E158" s="32" t="s">
        <v>109</v>
      </c>
      <c r="F158" s="32" t="s">
        <v>719</v>
      </c>
      <c r="G158" s="127">
        <v>16</v>
      </c>
      <c r="H158" s="128">
        <v>61.53846153846154</v>
      </c>
      <c r="I158" s="36">
        <v>-0.05</v>
      </c>
      <c r="J158" s="36">
        <v>0.38</v>
      </c>
      <c r="K158" s="36">
        <v>0.41039804485433506</v>
      </c>
      <c r="L158" s="36">
        <v>0.43286850814674027</v>
      </c>
      <c r="M158" s="36">
        <v>0.86573701629348054</v>
      </c>
      <c r="N158" s="138">
        <v>64.393939393939391</v>
      </c>
      <c r="O158" s="36">
        <v>28.787878787878785</v>
      </c>
    </row>
    <row r="159" spans="1:15" x14ac:dyDescent="0.2">
      <c r="A159" s="126" t="s">
        <v>334</v>
      </c>
      <c r="B159" s="31" t="s">
        <v>335</v>
      </c>
      <c r="C159" s="32" t="s">
        <v>319</v>
      </c>
      <c r="D159" s="32">
        <v>1</v>
      </c>
      <c r="E159" s="32" t="s">
        <v>223</v>
      </c>
      <c r="F159" s="32" t="s">
        <v>719</v>
      </c>
      <c r="G159" s="127">
        <v>15</v>
      </c>
      <c r="H159" s="128">
        <v>57.692307692307693</v>
      </c>
      <c r="I159" s="36">
        <v>0.08</v>
      </c>
      <c r="J159" s="36">
        <v>0.34</v>
      </c>
      <c r="K159" s="36">
        <v>0.70657123463894689</v>
      </c>
      <c r="L159" s="36">
        <v>0.38730340202603081</v>
      </c>
      <c r="M159" s="36">
        <v>0.77460680405206161</v>
      </c>
      <c r="N159" s="138">
        <v>74.242424242424235</v>
      </c>
      <c r="O159" s="36">
        <v>25.757575757575761</v>
      </c>
    </row>
    <row r="160" spans="1:15" x14ac:dyDescent="0.2">
      <c r="A160" s="126" t="s">
        <v>336</v>
      </c>
      <c r="B160" s="31" t="s">
        <v>337</v>
      </c>
      <c r="C160" s="32" t="s">
        <v>319</v>
      </c>
      <c r="D160" s="32">
        <v>1</v>
      </c>
      <c r="E160" s="32" t="s">
        <v>164</v>
      </c>
      <c r="F160" s="32" t="s">
        <v>719</v>
      </c>
      <c r="G160" s="127">
        <v>18</v>
      </c>
      <c r="H160" s="128">
        <v>69.230769230769226</v>
      </c>
      <c r="I160" s="36">
        <v>-0.3</v>
      </c>
      <c r="J160" s="36">
        <v>0.34</v>
      </c>
      <c r="K160" s="36">
        <v>-0.15916578165453368</v>
      </c>
      <c r="L160" s="36">
        <v>0.38730340202603081</v>
      </c>
      <c r="M160" s="36">
        <v>0.77460680405206161</v>
      </c>
      <c r="N160" s="138">
        <v>45.454545454545446</v>
      </c>
      <c r="O160" s="36">
        <v>25.757575757575761</v>
      </c>
    </row>
    <row r="161" spans="1:15" x14ac:dyDescent="0.2">
      <c r="A161" s="126" t="s">
        <v>338</v>
      </c>
      <c r="B161" s="31" t="s">
        <v>339</v>
      </c>
      <c r="C161" s="32" t="s">
        <v>319</v>
      </c>
      <c r="D161" s="32">
        <v>1</v>
      </c>
      <c r="E161" s="32" t="s">
        <v>58</v>
      </c>
      <c r="F161" s="32" t="s">
        <v>725</v>
      </c>
      <c r="G161" s="127"/>
      <c r="H161" s="128">
        <v>0</v>
      </c>
      <c r="I161" s="36">
        <v>-0.9</v>
      </c>
      <c r="J161" s="36">
        <v>1.1599999999999999</v>
      </c>
      <c r="K161" s="36">
        <v>-1.5261189652758187</v>
      </c>
      <c r="L161" s="36">
        <v>1.3213880775005755</v>
      </c>
      <c r="M161" s="36">
        <v>2.642776155001151</v>
      </c>
      <c r="N161" s="138">
        <v>0</v>
      </c>
      <c r="O161" s="36">
        <v>87.878787878787861</v>
      </c>
    </row>
    <row r="162" spans="1:15" x14ac:dyDescent="0.2">
      <c r="A162" s="126" t="s">
        <v>340</v>
      </c>
      <c r="B162" s="31" t="s">
        <v>341</v>
      </c>
      <c r="C162" s="32" t="s">
        <v>319</v>
      </c>
      <c r="D162" s="32">
        <v>3</v>
      </c>
      <c r="E162" s="32" t="s">
        <v>33</v>
      </c>
      <c r="F162" s="32" t="s">
        <v>725</v>
      </c>
      <c r="G162" s="127"/>
      <c r="H162" s="128">
        <v>0</v>
      </c>
      <c r="I162" s="36">
        <v>-0.9</v>
      </c>
      <c r="J162" s="36">
        <v>1.1599999999999999</v>
      </c>
      <c r="K162" s="36">
        <v>-1.5261189652758187</v>
      </c>
      <c r="L162" s="36">
        <v>1.3213880775005755</v>
      </c>
      <c r="M162" s="36">
        <v>2.642776155001151</v>
      </c>
      <c r="N162" s="138">
        <v>0</v>
      </c>
      <c r="O162" s="36">
        <v>87.878787878787861</v>
      </c>
    </row>
    <row r="163" spans="1:15" x14ac:dyDescent="0.2">
      <c r="A163" s="126" t="s">
        <v>342</v>
      </c>
      <c r="B163" s="31" t="s">
        <v>343</v>
      </c>
      <c r="C163" s="32" t="s">
        <v>319</v>
      </c>
      <c r="D163" s="32">
        <v>3</v>
      </c>
      <c r="E163" s="32" t="s">
        <v>33</v>
      </c>
      <c r="F163" s="32" t="s">
        <v>719</v>
      </c>
      <c r="G163" s="127">
        <v>17</v>
      </c>
      <c r="H163" s="128">
        <v>65.384615384615387</v>
      </c>
      <c r="I163" s="36">
        <v>-0.16</v>
      </c>
      <c r="J163" s="36">
        <v>0.38</v>
      </c>
      <c r="K163" s="36">
        <v>0.15978996119043279</v>
      </c>
      <c r="L163" s="36">
        <v>0.43286850814674027</v>
      </c>
      <c r="M163" s="36">
        <v>0.86573701629348054</v>
      </c>
      <c r="N163" s="138">
        <v>56.060606060606055</v>
      </c>
      <c r="O163" s="36">
        <v>28.787878787878785</v>
      </c>
    </row>
    <row r="164" spans="1:15" x14ac:dyDescent="0.2">
      <c r="A164" s="126" t="s">
        <v>344</v>
      </c>
      <c r="B164" s="31" t="s">
        <v>345</v>
      </c>
      <c r="C164" s="32" t="s">
        <v>319</v>
      </c>
      <c r="D164" s="32">
        <v>1</v>
      </c>
      <c r="E164" s="32" t="s">
        <v>109</v>
      </c>
      <c r="F164" s="32" t="s">
        <v>719</v>
      </c>
      <c r="G164" s="127">
        <v>15</v>
      </c>
      <c r="H164" s="128">
        <v>57.692307692307693</v>
      </c>
      <c r="I164" s="36">
        <v>0.08</v>
      </c>
      <c r="J164" s="36">
        <v>0.34</v>
      </c>
      <c r="K164" s="36">
        <v>0.70657123463894689</v>
      </c>
      <c r="L164" s="36">
        <v>0.38730340202603081</v>
      </c>
      <c r="M164" s="36">
        <v>0.77460680405206161</v>
      </c>
      <c r="N164" s="138">
        <v>74.242424242424235</v>
      </c>
      <c r="O164" s="36">
        <v>25.757575757575761</v>
      </c>
    </row>
    <row r="165" spans="1:15" x14ac:dyDescent="0.2">
      <c r="A165" s="126" t="s">
        <v>346</v>
      </c>
      <c r="B165" s="31" t="s">
        <v>347</v>
      </c>
      <c r="C165" s="32" t="s">
        <v>319</v>
      </c>
      <c r="D165" s="32">
        <v>1</v>
      </c>
      <c r="E165" s="32" t="s">
        <v>33</v>
      </c>
      <c r="F165" s="32" t="s">
        <v>719</v>
      </c>
      <c r="G165" s="127">
        <v>17</v>
      </c>
      <c r="H165" s="128">
        <v>65.384615384615387</v>
      </c>
      <c r="I165" s="36">
        <v>-0.16</v>
      </c>
      <c r="J165" s="36">
        <v>0.38</v>
      </c>
      <c r="K165" s="36">
        <v>0.15978996119043279</v>
      </c>
      <c r="L165" s="36">
        <v>0.43286850814674027</v>
      </c>
      <c r="M165" s="36">
        <v>0.86573701629348054</v>
      </c>
      <c r="N165" s="138">
        <v>56.060606060606055</v>
      </c>
      <c r="O165" s="36">
        <v>28.787878787878785</v>
      </c>
    </row>
    <row r="166" spans="1:15" x14ac:dyDescent="0.2">
      <c r="A166" s="126" t="s">
        <v>348</v>
      </c>
      <c r="B166" s="31" t="s">
        <v>349</v>
      </c>
      <c r="C166" s="32" t="s">
        <v>319</v>
      </c>
      <c r="D166" s="32">
        <v>1</v>
      </c>
      <c r="E166" s="32" t="s">
        <v>58</v>
      </c>
      <c r="F166" s="32" t="s">
        <v>725</v>
      </c>
      <c r="G166" s="127"/>
      <c r="H166" s="128">
        <v>0</v>
      </c>
      <c r="I166" s="36">
        <v>-0.9</v>
      </c>
      <c r="J166" s="36">
        <v>1.1599999999999999</v>
      </c>
      <c r="K166" s="36">
        <v>-1.5261189652758187</v>
      </c>
      <c r="L166" s="36">
        <v>1.3213880775005755</v>
      </c>
      <c r="M166" s="36">
        <v>2.642776155001151</v>
      </c>
      <c r="N166" s="138">
        <v>0</v>
      </c>
      <c r="O166" s="36">
        <v>87.878787878787861</v>
      </c>
    </row>
    <row r="167" spans="1:15" x14ac:dyDescent="0.2">
      <c r="A167" s="126" t="s">
        <v>350</v>
      </c>
      <c r="B167" s="31" t="s">
        <v>351</v>
      </c>
      <c r="C167" s="32" t="s">
        <v>319</v>
      </c>
      <c r="D167" s="32">
        <v>1</v>
      </c>
      <c r="E167" s="32" t="s">
        <v>109</v>
      </c>
      <c r="F167" s="32" t="s">
        <v>725</v>
      </c>
      <c r="G167" s="127"/>
      <c r="H167" s="128">
        <v>0</v>
      </c>
      <c r="I167" s="36">
        <v>-0.9</v>
      </c>
      <c r="J167" s="36">
        <v>1.1599999999999999</v>
      </c>
      <c r="K167" s="36">
        <v>-1.5261189652758187</v>
      </c>
      <c r="L167" s="36">
        <v>1.3213880775005755</v>
      </c>
      <c r="M167" s="36">
        <v>2.642776155001151</v>
      </c>
      <c r="N167" s="138">
        <v>0</v>
      </c>
      <c r="O167" s="36">
        <v>87.878787878787861</v>
      </c>
    </row>
    <row r="168" spans="1:15" x14ac:dyDescent="0.2">
      <c r="A168" s="126" t="s">
        <v>352</v>
      </c>
      <c r="B168" s="31" t="s">
        <v>353</v>
      </c>
      <c r="C168" s="32" t="s">
        <v>319</v>
      </c>
      <c r="D168" s="32">
        <v>1</v>
      </c>
      <c r="E168" s="32" t="s">
        <v>109</v>
      </c>
      <c r="F168" s="32" t="s">
        <v>725</v>
      </c>
      <c r="G168" s="127"/>
      <c r="H168" s="128">
        <v>0</v>
      </c>
      <c r="I168" s="36">
        <v>-0.9</v>
      </c>
      <c r="J168" s="36">
        <v>1.1599999999999999</v>
      </c>
      <c r="K168" s="36">
        <v>-1.5261189652758187</v>
      </c>
      <c r="L168" s="36">
        <v>1.3213880775005755</v>
      </c>
      <c r="M168" s="36">
        <v>2.642776155001151</v>
      </c>
      <c r="N168" s="138">
        <v>0</v>
      </c>
      <c r="O168" s="36">
        <v>87.878787878787861</v>
      </c>
    </row>
    <row r="169" spans="1:15" x14ac:dyDescent="0.2">
      <c r="A169" s="126" t="s">
        <v>354</v>
      </c>
      <c r="B169" s="31" t="s">
        <v>355</v>
      </c>
      <c r="C169" s="32" t="s">
        <v>319</v>
      </c>
      <c r="D169" s="32">
        <v>1</v>
      </c>
      <c r="E169" s="32" t="s">
        <v>109</v>
      </c>
      <c r="F169" s="32" t="s">
        <v>719</v>
      </c>
      <c r="G169" s="127">
        <v>14</v>
      </c>
      <c r="H169" s="128">
        <v>53.846153846153847</v>
      </c>
      <c r="I169" s="36">
        <v>0.18</v>
      </c>
      <c r="J169" s="36">
        <v>0.3</v>
      </c>
      <c r="K169" s="36">
        <v>0.93439676524249426</v>
      </c>
      <c r="L169" s="36">
        <v>0.34173829590532123</v>
      </c>
      <c r="M169" s="36">
        <v>0.68347659181064246</v>
      </c>
      <c r="N169" s="138">
        <v>81.818181818181813</v>
      </c>
      <c r="O169" s="36">
        <v>22.727272727272723</v>
      </c>
    </row>
    <row r="170" spans="1:15" x14ac:dyDescent="0.2">
      <c r="A170" s="126" t="s">
        <v>356</v>
      </c>
      <c r="B170" s="31" t="s">
        <v>357</v>
      </c>
      <c r="C170" s="32" t="s">
        <v>319</v>
      </c>
      <c r="D170" s="32">
        <v>1</v>
      </c>
      <c r="E170" s="32" t="s">
        <v>103</v>
      </c>
      <c r="F170" s="32" t="s">
        <v>719</v>
      </c>
      <c r="G170" s="127">
        <v>11</v>
      </c>
      <c r="H170" s="128">
        <v>42.307692307692307</v>
      </c>
      <c r="I170" s="36">
        <v>0.38</v>
      </c>
      <c r="J170" s="36">
        <v>0.16</v>
      </c>
      <c r="K170" s="36">
        <v>1.3900478264495895</v>
      </c>
      <c r="L170" s="36">
        <v>0.182260424482838</v>
      </c>
      <c r="M170" s="36">
        <v>0.36452084896567599</v>
      </c>
      <c r="N170" s="138">
        <v>96.969696969696983</v>
      </c>
      <c r="O170" s="36">
        <v>12.121212121212119</v>
      </c>
    </row>
    <row r="171" spans="1:15" x14ac:dyDescent="0.2">
      <c r="A171" s="126" t="s">
        <v>358</v>
      </c>
      <c r="B171" s="31" t="s">
        <v>359</v>
      </c>
      <c r="C171" s="32" t="s">
        <v>319</v>
      </c>
      <c r="D171" s="32">
        <v>1</v>
      </c>
      <c r="E171" s="32" t="s">
        <v>164</v>
      </c>
      <c r="F171" s="32" t="s">
        <v>719</v>
      </c>
      <c r="G171" s="127">
        <v>22</v>
      </c>
      <c r="H171" s="128">
        <v>84.615384615384613</v>
      </c>
      <c r="I171" s="36">
        <v>-0.46</v>
      </c>
      <c r="J171" s="36">
        <v>0.08</v>
      </c>
      <c r="K171" s="36">
        <v>-0.5236866306202097</v>
      </c>
      <c r="L171" s="36">
        <v>9.1130212241418998E-2</v>
      </c>
      <c r="M171" s="36">
        <v>0.182260424482838</v>
      </c>
      <c r="N171" s="138">
        <v>33.333333333333336</v>
      </c>
      <c r="O171" s="36">
        <v>6.0606060606060597</v>
      </c>
    </row>
    <row r="172" spans="1:15" x14ac:dyDescent="0.2">
      <c r="A172" s="126" t="s">
        <v>360</v>
      </c>
      <c r="B172" s="31" t="s">
        <v>361</v>
      </c>
      <c r="C172" s="32" t="s">
        <v>319</v>
      </c>
      <c r="D172" s="32">
        <v>1</v>
      </c>
      <c r="E172" s="32" t="s">
        <v>109</v>
      </c>
      <c r="F172" s="32" t="s">
        <v>719</v>
      </c>
      <c r="G172" s="127">
        <v>15</v>
      </c>
      <c r="H172" s="128">
        <v>57.692307692307693</v>
      </c>
      <c r="I172" s="36">
        <v>0.08</v>
      </c>
      <c r="J172" s="36">
        <v>0.34</v>
      </c>
      <c r="K172" s="36">
        <v>0.70657123463894689</v>
      </c>
      <c r="L172" s="36">
        <v>0.38730340202603081</v>
      </c>
      <c r="M172" s="36">
        <v>0.77460680405206161</v>
      </c>
      <c r="N172" s="138">
        <v>74.242424242424235</v>
      </c>
      <c r="O172" s="36">
        <v>25.757575757575761</v>
      </c>
    </row>
    <row r="173" spans="1:15" x14ac:dyDescent="0.2">
      <c r="A173" s="126" t="s">
        <v>362</v>
      </c>
      <c r="B173" s="31" t="s">
        <v>363</v>
      </c>
      <c r="C173" s="32" t="s">
        <v>319</v>
      </c>
      <c r="D173" s="32">
        <v>1</v>
      </c>
      <c r="E173" s="32" t="s">
        <v>33</v>
      </c>
      <c r="F173" s="32" t="s">
        <v>725</v>
      </c>
      <c r="G173" s="127"/>
      <c r="H173" s="128">
        <v>0</v>
      </c>
      <c r="I173" s="36">
        <v>-0.9</v>
      </c>
      <c r="J173" s="36">
        <v>1.1599999999999999</v>
      </c>
      <c r="K173" s="36">
        <v>-1.5261189652758187</v>
      </c>
      <c r="L173" s="36">
        <v>1.3213880775005755</v>
      </c>
      <c r="M173" s="36">
        <v>2.642776155001151</v>
      </c>
      <c r="N173" s="138">
        <v>0</v>
      </c>
      <c r="O173" s="36">
        <v>87.878787878787861</v>
      </c>
    </row>
    <row r="174" spans="1:15" x14ac:dyDescent="0.2">
      <c r="A174" s="126" t="s">
        <v>364</v>
      </c>
      <c r="B174" s="31" t="s">
        <v>365</v>
      </c>
      <c r="C174" s="32" t="s">
        <v>319</v>
      </c>
      <c r="D174" s="32">
        <v>3</v>
      </c>
      <c r="E174" s="32" t="s">
        <v>58</v>
      </c>
      <c r="F174" s="32" t="s">
        <v>719</v>
      </c>
      <c r="G174" s="127">
        <v>19</v>
      </c>
      <c r="H174" s="128">
        <v>73.07692307692308</v>
      </c>
      <c r="I174" s="36">
        <v>-0.4</v>
      </c>
      <c r="J174" s="36">
        <v>0.28000000000000003</v>
      </c>
      <c r="K174" s="36">
        <v>-0.38699131225808125</v>
      </c>
      <c r="L174" s="36">
        <v>0.31895574284496653</v>
      </c>
      <c r="M174" s="36">
        <v>0.63791148568993306</v>
      </c>
      <c r="N174" s="138">
        <v>37.878787878787875</v>
      </c>
      <c r="O174" s="36">
        <v>21.212121212121215</v>
      </c>
    </row>
    <row r="175" spans="1:15" x14ac:dyDescent="0.2">
      <c r="A175" s="126" t="s">
        <v>366</v>
      </c>
      <c r="B175" s="31" t="s">
        <v>367</v>
      </c>
      <c r="C175" s="32" t="s">
        <v>319</v>
      </c>
      <c r="D175" s="32">
        <v>1</v>
      </c>
      <c r="E175" s="32" t="s">
        <v>58</v>
      </c>
      <c r="F175" s="32" t="s">
        <v>719</v>
      </c>
      <c r="G175" s="127">
        <v>19</v>
      </c>
      <c r="H175" s="128">
        <v>73.07692307692308</v>
      </c>
      <c r="I175" s="36">
        <v>-0.4</v>
      </c>
      <c r="J175" s="36">
        <v>0.28000000000000003</v>
      </c>
      <c r="K175" s="36">
        <v>-0.38699131225808125</v>
      </c>
      <c r="L175" s="36">
        <v>0.31895574284496653</v>
      </c>
      <c r="M175" s="36">
        <v>0.63791148568993306</v>
      </c>
      <c r="N175" s="138">
        <v>37.878787878787875</v>
      </c>
      <c r="O175" s="36">
        <v>21.212121212121215</v>
      </c>
    </row>
    <row r="176" spans="1:15" x14ac:dyDescent="0.2">
      <c r="A176" s="126" t="s">
        <v>368</v>
      </c>
      <c r="B176" s="31" t="s">
        <v>369</v>
      </c>
      <c r="C176" s="32" t="s">
        <v>319</v>
      </c>
      <c r="D176" s="32">
        <v>1</v>
      </c>
      <c r="E176" s="32" t="s">
        <v>103</v>
      </c>
      <c r="F176" s="32" t="s">
        <v>719</v>
      </c>
      <c r="G176" s="127">
        <v>18</v>
      </c>
      <c r="H176" s="128">
        <v>69.230769230769226</v>
      </c>
      <c r="I176" s="36">
        <v>-0.3</v>
      </c>
      <c r="J176" s="36">
        <v>0.34</v>
      </c>
      <c r="K176" s="36">
        <v>-0.15916578165453368</v>
      </c>
      <c r="L176" s="36">
        <v>0.38730340202603081</v>
      </c>
      <c r="M176" s="36">
        <v>0.77460680405206161</v>
      </c>
      <c r="N176" s="138">
        <v>45.454545454545446</v>
      </c>
      <c r="O176" s="36">
        <v>25.757575757575761</v>
      </c>
    </row>
    <row r="177" spans="1:15" x14ac:dyDescent="0.2">
      <c r="A177" s="126" t="s">
        <v>370</v>
      </c>
      <c r="B177" s="31" t="s">
        <v>371</v>
      </c>
      <c r="C177" s="32" t="s">
        <v>319</v>
      </c>
      <c r="D177" s="32">
        <v>2</v>
      </c>
      <c r="E177" s="32" t="s">
        <v>109</v>
      </c>
      <c r="F177" s="32" t="s">
        <v>719</v>
      </c>
      <c r="G177" s="127">
        <v>17</v>
      </c>
      <c r="H177" s="128">
        <v>65.384615384615387</v>
      </c>
      <c r="I177" s="36">
        <v>-0.16</v>
      </c>
      <c r="J177" s="36">
        <v>0.38</v>
      </c>
      <c r="K177" s="36">
        <v>0.15978996119043279</v>
      </c>
      <c r="L177" s="36">
        <v>0.43286850814674027</v>
      </c>
      <c r="M177" s="36">
        <v>0.86573701629348054</v>
      </c>
      <c r="N177" s="138">
        <v>56.060606060606055</v>
      </c>
      <c r="O177" s="36">
        <v>28.787878787878785</v>
      </c>
    </row>
    <row r="178" spans="1:15" x14ac:dyDescent="0.2">
      <c r="A178" s="126" t="s">
        <v>372</v>
      </c>
      <c r="B178" s="31" t="s">
        <v>373</v>
      </c>
      <c r="C178" s="32" t="s">
        <v>319</v>
      </c>
      <c r="D178" s="32">
        <v>1</v>
      </c>
      <c r="E178" s="32" t="s">
        <v>109</v>
      </c>
      <c r="F178" s="32" t="s">
        <v>719</v>
      </c>
      <c r="G178" s="127">
        <v>11</v>
      </c>
      <c r="H178" s="128">
        <v>42.307692307692307</v>
      </c>
      <c r="I178" s="36">
        <v>0.38</v>
      </c>
      <c r="J178" s="36">
        <v>0.16</v>
      </c>
      <c r="K178" s="36">
        <v>1.3900478264495895</v>
      </c>
      <c r="L178" s="36">
        <v>0.182260424482838</v>
      </c>
      <c r="M178" s="36">
        <v>0.36452084896567599</v>
      </c>
      <c r="N178" s="138">
        <v>96.969696969696983</v>
      </c>
      <c r="O178" s="36">
        <v>12.121212121212119</v>
      </c>
    </row>
    <row r="179" spans="1:15" x14ac:dyDescent="0.2">
      <c r="A179" s="126" t="s">
        <v>374</v>
      </c>
      <c r="B179" s="31" t="s">
        <v>375</v>
      </c>
      <c r="C179" s="32" t="s">
        <v>319</v>
      </c>
      <c r="D179" s="32">
        <v>1</v>
      </c>
      <c r="E179" s="32" t="s">
        <v>109</v>
      </c>
      <c r="F179" s="32" t="s">
        <v>719</v>
      </c>
      <c r="G179" s="127">
        <v>14</v>
      </c>
      <c r="H179" s="128">
        <v>53.846153846153847</v>
      </c>
      <c r="I179" s="36">
        <v>0.18</v>
      </c>
      <c r="J179" s="36">
        <v>0.3</v>
      </c>
      <c r="K179" s="36">
        <v>0.93439676524249426</v>
      </c>
      <c r="L179" s="36">
        <v>0.34173829590532123</v>
      </c>
      <c r="M179" s="36">
        <v>0.68347659181064246</v>
      </c>
      <c r="N179" s="138">
        <v>81.818181818181813</v>
      </c>
      <c r="O179" s="36">
        <v>22.727272727272723</v>
      </c>
    </row>
    <row r="180" spans="1:15" x14ac:dyDescent="0.2">
      <c r="A180" s="126" t="s">
        <v>376</v>
      </c>
      <c r="B180" s="31" t="s">
        <v>377</v>
      </c>
      <c r="C180" s="32" t="s">
        <v>319</v>
      </c>
      <c r="D180" s="32">
        <v>1</v>
      </c>
      <c r="E180" s="32" t="s">
        <v>109</v>
      </c>
      <c r="F180" s="32" t="s">
        <v>719</v>
      </c>
      <c r="G180" s="127">
        <v>12</v>
      </c>
      <c r="H180" s="128">
        <v>46.153846153846153</v>
      </c>
      <c r="I180" s="36">
        <v>0.33</v>
      </c>
      <c r="J180" s="36">
        <v>0.26</v>
      </c>
      <c r="K180" s="36">
        <v>1.2761350611478157</v>
      </c>
      <c r="L180" s="36">
        <v>0.29617318978461177</v>
      </c>
      <c r="M180" s="36">
        <v>0.59234637956922354</v>
      </c>
      <c r="N180" s="138">
        <v>93.181818181818187</v>
      </c>
      <c r="O180" s="36">
        <v>19.696969696969699</v>
      </c>
    </row>
    <row r="181" spans="1:15" x14ac:dyDescent="0.2">
      <c r="A181" s="130">
        <v>1480</v>
      </c>
      <c r="B181" s="31" t="s">
        <v>873</v>
      </c>
      <c r="C181" s="32">
        <v>14</v>
      </c>
      <c r="D181" s="32">
        <v>5</v>
      </c>
      <c r="E181" s="32" t="s">
        <v>67</v>
      </c>
      <c r="F181" s="32" t="s">
        <v>719</v>
      </c>
      <c r="G181" s="127">
        <v>15</v>
      </c>
      <c r="H181" s="128">
        <v>57.692307692307693</v>
      </c>
      <c r="I181" s="36">
        <v>0.08</v>
      </c>
      <c r="J181" s="36">
        <v>0.34</v>
      </c>
      <c r="K181" s="36">
        <v>0.70657123463894689</v>
      </c>
      <c r="L181" s="36">
        <v>0.38730340202603081</v>
      </c>
      <c r="M181" s="36">
        <v>0.77460680405206161</v>
      </c>
      <c r="N181" s="138">
        <v>74.242424242424235</v>
      </c>
      <c r="O181" s="36">
        <v>25.757575757575761</v>
      </c>
    </row>
    <row r="182" spans="1:15" x14ac:dyDescent="0.2">
      <c r="A182" s="126" t="s">
        <v>379</v>
      </c>
      <c r="B182" s="31" t="s">
        <v>380</v>
      </c>
      <c r="C182" s="32" t="s">
        <v>319</v>
      </c>
      <c r="D182" s="32">
        <v>3</v>
      </c>
      <c r="E182" s="32" t="s">
        <v>33</v>
      </c>
      <c r="F182" s="32" t="s">
        <v>719</v>
      </c>
      <c r="G182" s="127">
        <v>15</v>
      </c>
      <c r="H182" s="128">
        <v>57.692307692307693</v>
      </c>
      <c r="I182" s="36">
        <v>0.08</v>
      </c>
      <c r="J182" s="36">
        <v>0.34</v>
      </c>
      <c r="K182" s="36">
        <v>0.70657123463894689</v>
      </c>
      <c r="L182" s="36">
        <v>0.38730340202603081</v>
      </c>
      <c r="M182" s="36">
        <v>0.77460680405206161</v>
      </c>
      <c r="N182" s="138">
        <v>74.242424242424235</v>
      </c>
      <c r="O182" s="36">
        <v>25.757575757575761</v>
      </c>
    </row>
    <row r="183" spans="1:15" x14ac:dyDescent="0.2">
      <c r="A183" s="126" t="s">
        <v>381</v>
      </c>
      <c r="B183" s="31" t="s">
        <v>382</v>
      </c>
      <c r="C183" s="32" t="s">
        <v>319</v>
      </c>
      <c r="D183" s="32">
        <v>3</v>
      </c>
      <c r="E183" s="32" t="s">
        <v>33</v>
      </c>
      <c r="F183" s="32" t="s">
        <v>725</v>
      </c>
      <c r="G183" s="127"/>
      <c r="H183" s="128">
        <v>0</v>
      </c>
      <c r="I183" s="36">
        <v>-0.9</v>
      </c>
      <c r="J183" s="36">
        <v>1.1599999999999999</v>
      </c>
      <c r="K183" s="36">
        <v>-1.5261189652758187</v>
      </c>
      <c r="L183" s="36">
        <v>1.3213880775005755</v>
      </c>
      <c r="M183" s="36">
        <v>2.642776155001151</v>
      </c>
      <c r="N183" s="138">
        <v>0</v>
      </c>
      <c r="O183" s="36">
        <v>87.878787878787861</v>
      </c>
    </row>
    <row r="184" spans="1:15" x14ac:dyDescent="0.2">
      <c r="A184" s="126" t="s">
        <v>383</v>
      </c>
      <c r="B184" s="31" t="s">
        <v>384</v>
      </c>
      <c r="C184" s="32" t="s">
        <v>319</v>
      </c>
      <c r="D184" s="32">
        <v>1</v>
      </c>
      <c r="E184" s="32" t="s">
        <v>103</v>
      </c>
      <c r="F184" s="32" t="s">
        <v>719</v>
      </c>
      <c r="G184" s="127">
        <v>16</v>
      </c>
      <c r="H184" s="128">
        <v>61.53846153846154</v>
      </c>
      <c r="I184" s="36">
        <v>-0.05</v>
      </c>
      <c r="J184" s="36">
        <v>0.38</v>
      </c>
      <c r="K184" s="36">
        <v>0.41039804485433506</v>
      </c>
      <c r="L184" s="36">
        <v>0.43286850814674027</v>
      </c>
      <c r="M184" s="36">
        <v>0.86573701629348054</v>
      </c>
      <c r="N184" s="138">
        <v>64.393939393939391</v>
      </c>
      <c r="O184" s="36">
        <v>28.787878787878785</v>
      </c>
    </row>
    <row r="185" spans="1:15" x14ac:dyDescent="0.2">
      <c r="A185" s="126" t="s">
        <v>385</v>
      </c>
      <c r="B185" s="31" t="s">
        <v>386</v>
      </c>
      <c r="C185" s="32" t="s">
        <v>319</v>
      </c>
      <c r="D185" s="32">
        <v>3</v>
      </c>
      <c r="E185" s="32" t="s">
        <v>103</v>
      </c>
      <c r="F185" s="32" t="s">
        <v>719</v>
      </c>
      <c r="G185" s="127">
        <v>16</v>
      </c>
      <c r="H185" s="128">
        <v>61.53846153846154</v>
      </c>
      <c r="I185" s="36">
        <v>-0.05</v>
      </c>
      <c r="J185" s="36">
        <v>0.38</v>
      </c>
      <c r="K185" s="36">
        <v>0.41039804485433506</v>
      </c>
      <c r="L185" s="36">
        <v>0.43286850814674027</v>
      </c>
      <c r="M185" s="36">
        <v>0.86573701629348054</v>
      </c>
      <c r="N185" s="138">
        <v>64.393939393939391</v>
      </c>
      <c r="O185" s="36">
        <v>28.787878787878785</v>
      </c>
    </row>
    <row r="186" spans="1:15" x14ac:dyDescent="0.2">
      <c r="A186" s="126" t="s">
        <v>387</v>
      </c>
      <c r="B186" s="31" t="s">
        <v>388</v>
      </c>
      <c r="C186" s="32" t="s">
        <v>319</v>
      </c>
      <c r="D186" s="32">
        <v>1</v>
      </c>
      <c r="E186" s="32" t="s">
        <v>223</v>
      </c>
      <c r="F186" s="32" t="s">
        <v>719</v>
      </c>
      <c r="G186" s="127">
        <v>17</v>
      </c>
      <c r="H186" s="128">
        <v>65.384615384615387</v>
      </c>
      <c r="I186" s="36">
        <v>-0.16</v>
      </c>
      <c r="J186" s="36">
        <v>0.38</v>
      </c>
      <c r="K186" s="36">
        <v>0.15978996119043279</v>
      </c>
      <c r="L186" s="36">
        <v>0.43286850814674027</v>
      </c>
      <c r="M186" s="36">
        <v>0.86573701629348054</v>
      </c>
      <c r="N186" s="138">
        <v>56.060606060606055</v>
      </c>
      <c r="O186" s="36">
        <v>28.787878787878785</v>
      </c>
    </row>
    <row r="187" spans="1:15" x14ac:dyDescent="0.2">
      <c r="A187" s="126" t="s">
        <v>389</v>
      </c>
      <c r="B187" s="31" t="s">
        <v>390</v>
      </c>
      <c r="C187" s="32" t="s">
        <v>319</v>
      </c>
      <c r="D187" s="32">
        <v>3</v>
      </c>
      <c r="E187" s="32" t="s">
        <v>58</v>
      </c>
      <c r="F187" s="32" t="s">
        <v>719</v>
      </c>
      <c r="G187" s="127">
        <v>21</v>
      </c>
      <c r="H187" s="128">
        <v>80.769230769230774</v>
      </c>
      <c r="I187" s="36">
        <v>-0.45</v>
      </c>
      <c r="J187" s="36">
        <v>0.1</v>
      </c>
      <c r="K187" s="36">
        <v>-0.500904077559855</v>
      </c>
      <c r="L187" s="36">
        <v>0.11391276530177376</v>
      </c>
      <c r="M187" s="36">
        <v>0.22782553060354752</v>
      </c>
      <c r="N187" s="138">
        <v>34.090909090909086</v>
      </c>
      <c r="O187" s="36">
        <v>7.5757575757575752</v>
      </c>
    </row>
    <row r="188" spans="1:15" x14ac:dyDescent="0.2">
      <c r="A188" s="126" t="s">
        <v>391</v>
      </c>
      <c r="B188" s="31" t="s">
        <v>392</v>
      </c>
      <c r="C188" s="32" t="s">
        <v>319</v>
      </c>
      <c r="D188" s="32">
        <v>3</v>
      </c>
      <c r="E188" s="32" t="s">
        <v>70</v>
      </c>
      <c r="F188" s="32" t="s">
        <v>719</v>
      </c>
      <c r="G188" s="127">
        <v>19</v>
      </c>
      <c r="H188" s="128">
        <v>73.07692307692308</v>
      </c>
      <c r="I188" s="36">
        <v>-0.4</v>
      </c>
      <c r="J188" s="36">
        <v>0.28000000000000003</v>
      </c>
      <c r="K188" s="36">
        <v>-0.38699131225808125</v>
      </c>
      <c r="L188" s="36">
        <v>0.31895574284496653</v>
      </c>
      <c r="M188" s="36">
        <v>0.63791148568993306</v>
      </c>
      <c r="N188" s="138">
        <v>37.878787878787875</v>
      </c>
      <c r="O188" s="36">
        <v>21.212121212121215</v>
      </c>
    </row>
    <row r="189" spans="1:15" x14ac:dyDescent="0.2">
      <c r="A189" s="126" t="s">
        <v>393</v>
      </c>
      <c r="B189" s="31" t="s">
        <v>394</v>
      </c>
      <c r="C189" s="32" t="s">
        <v>319</v>
      </c>
      <c r="D189" s="32">
        <v>3</v>
      </c>
      <c r="E189" s="32" t="s">
        <v>33</v>
      </c>
      <c r="F189" s="32" t="s">
        <v>719</v>
      </c>
      <c r="G189" s="127">
        <v>14</v>
      </c>
      <c r="H189" s="128">
        <v>53.846153846153847</v>
      </c>
      <c r="I189" s="36">
        <v>0.18</v>
      </c>
      <c r="J189" s="36">
        <v>0.3</v>
      </c>
      <c r="K189" s="36">
        <v>0.93439676524249426</v>
      </c>
      <c r="L189" s="36">
        <v>0.34173829590532123</v>
      </c>
      <c r="M189" s="36">
        <v>0.68347659181064246</v>
      </c>
      <c r="N189" s="138">
        <v>81.818181818181813</v>
      </c>
      <c r="O189" s="36">
        <v>22.727272727272723</v>
      </c>
    </row>
    <row r="190" spans="1:15" x14ac:dyDescent="0.2">
      <c r="A190" s="126" t="s">
        <v>395</v>
      </c>
      <c r="B190" s="31" t="s">
        <v>396</v>
      </c>
      <c r="C190" s="32" t="s">
        <v>319</v>
      </c>
      <c r="D190" s="32">
        <v>4</v>
      </c>
      <c r="E190" s="32" t="s">
        <v>70</v>
      </c>
      <c r="F190" s="32" t="s">
        <v>719</v>
      </c>
      <c r="G190" s="127">
        <v>16.07</v>
      </c>
      <c r="H190" s="128">
        <v>61.807692307692314</v>
      </c>
      <c r="I190" s="36">
        <v>-0.05</v>
      </c>
      <c r="J190" s="36">
        <v>0.38</v>
      </c>
      <c r="K190" s="36">
        <v>0.41039804485433506</v>
      </c>
      <c r="L190" s="36">
        <v>0.43286850814674027</v>
      </c>
      <c r="M190" s="36">
        <v>0.86573701629348054</v>
      </c>
      <c r="N190" s="138">
        <v>64.393939393939391</v>
      </c>
      <c r="O190" s="36">
        <v>28.787878787878785</v>
      </c>
    </row>
    <row r="191" spans="1:15" x14ac:dyDescent="0.2">
      <c r="A191" s="126" t="s">
        <v>397</v>
      </c>
      <c r="B191" s="31" t="s">
        <v>398</v>
      </c>
      <c r="C191" s="32" t="s">
        <v>319</v>
      </c>
      <c r="D191" s="32">
        <v>2</v>
      </c>
      <c r="E191" s="32" t="s">
        <v>103</v>
      </c>
      <c r="F191" s="32" t="s">
        <v>719</v>
      </c>
      <c r="G191" s="127">
        <v>16</v>
      </c>
      <c r="H191" s="128">
        <v>61.53846153846154</v>
      </c>
      <c r="I191" s="36">
        <v>-0.05</v>
      </c>
      <c r="J191" s="36">
        <v>0.38</v>
      </c>
      <c r="K191" s="36">
        <v>0.41039804485433506</v>
      </c>
      <c r="L191" s="36">
        <v>0.43286850814674027</v>
      </c>
      <c r="M191" s="36">
        <v>0.86573701629348054</v>
      </c>
      <c r="N191" s="138">
        <v>64.393939393939391</v>
      </c>
      <c r="O191" s="36">
        <v>28.787878787878785</v>
      </c>
    </row>
    <row r="192" spans="1:15" x14ac:dyDescent="0.2">
      <c r="A192" s="126" t="s">
        <v>399</v>
      </c>
      <c r="B192" s="31" t="s">
        <v>400</v>
      </c>
      <c r="C192" s="32" t="s">
        <v>319</v>
      </c>
      <c r="D192" s="32">
        <v>1</v>
      </c>
      <c r="E192" s="32" t="s">
        <v>164</v>
      </c>
      <c r="F192" s="32" t="s">
        <v>719</v>
      </c>
      <c r="G192" s="127">
        <v>15</v>
      </c>
      <c r="H192" s="128">
        <v>57.692307692307693</v>
      </c>
      <c r="I192" s="36">
        <v>0.08</v>
      </c>
      <c r="J192" s="36">
        <v>0.34</v>
      </c>
      <c r="K192" s="36">
        <v>0.70657123463894689</v>
      </c>
      <c r="L192" s="36">
        <v>0.38730340202603081</v>
      </c>
      <c r="M192" s="36">
        <v>0.77460680405206161</v>
      </c>
      <c r="N192" s="138">
        <v>74.242424242424235</v>
      </c>
      <c r="O192" s="36">
        <v>25.757575757575761</v>
      </c>
    </row>
    <row r="193" spans="1:15" x14ac:dyDescent="0.2">
      <c r="A193" s="126" t="s">
        <v>401</v>
      </c>
      <c r="B193" s="31" t="s">
        <v>402</v>
      </c>
      <c r="C193" s="32" t="s">
        <v>319</v>
      </c>
      <c r="D193" s="32">
        <v>2</v>
      </c>
      <c r="E193" s="32" t="s">
        <v>83</v>
      </c>
      <c r="F193" s="32" t="s">
        <v>719</v>
      </c>
      <c r="G193" s="127">
        <v>15</v>
      </c>
      <c r="H193" s="128">
        <v>57.692307692307693</v>
      </c>
      <c r="I193" s="36">
        <v>0.08</v>
      </c>
      <c r="J193" s="36">
        <v>0.34</v>
      </c>
      <c r="K193" s="36">
        <v>0.70657123463894689</v>
      </c>
      <c r="L193" s="36">
        <v>0.38730340202603081</v>
      </c>
      <c r="M193" s="36">
        <v>0.77460680405206161</v>
      </c>
      <c r="N193" s="138">
        <v>74.242424242424235</v>
      </c>
      <c r="O193" s="36">
        <v>25.757575757575761</v>
      </c>
    </row>
    <row r="194" spans="1:15" x14ac:dyDescent="0.2">
      <c r="A194" s="126" t="s">
        <v>403</v>
      </c>
      <c r="B194" s="31" t="s">
        <v>404</v>
      </c>
      <c r="C194" s="32" t="s">
        <v>319</v>
      </c>
      <c r="D194" s="32">
        <v>3</v>
      </c>
      <c r="E194" s="32" t="s">
        <v>83</v>
      </c>
      <c r="F194" s="32" t="s">
        <v>719</v>
      </c>
      <c r="G194" s="127">
        <v>12</v>
      </c>
      <c r="H194" s="128">
        <v>46.153846153846153</v>
      </c>
      <c r="I194" s="36">
        <v>0.33</v>
      </c>
      <c r="J194" s="36">
        <v>0.26</v>
      </c>
      <c r="K194" s="36">
        <v>1.2761350611478157</v>
      </c>
      <c r="L194" s="36">
        <v>0.29617318978461177</v>
      </c>
      <c r="M194" s="36">
        <v>0.59234637956922354</v>
      </c>
      <c r="N194" s="138">
        <v>93.181818181818187</v>
      </c>
      <c r="O194" s="36">
        <v>19.696969696969699</v>
      </c>
    </row>
    <row r="195" spans="1:15" x14ac:dyDescent="0.2">
      <c r="A195" s="126" t="s">
        <v>405</v>
      </c>
      <c r="B195" s="31" t="s">
        <v>406</v>
      </c>
      <c r="C195" s="32" t="s">
        <v>319</v>
      </c>
      <c r="D195" s="32">
        <v>2</v>
      </c>
      <c r="E195" s="32" t="s">
        <v>109</v>
      </c>
      <c r="F195" s="32" t="s">
        <v>719</v>
      </c>
      <c r="G195" s="127">
        <v>14</v>
      </c>
      <c r="H195" s="128">
        <v>53.846153846153847</v>
      </c>
      <c r="I195" s="36">
        <v>0.18</v>
      </c>
      <c r="J195" s="36">
        <v>0.3</v>
      </c>
      <c r="K195" s="36">
        <v>0.93439676524249426</v>
      </c>
      <c r="L195" s="36">
        <v>0.34173829590532123</v>
      </c>
      <c r="M195" s="36">
        <v>0.68347659181064246</v>
      </c>
      <c r="N195" s="138">
        <v>81.818181818181813</v>
      </c>
      <c r="O195" s="36">
        <v>22.727272727272723</v>
      </c>
    </row>
    <row r="196" spans="1:15" x14ac:dyDescent="0.2">
      <c r="A196" s="126" t="s">
        <v>407</v>
      </c>
      <c r="B196" s="31" t="s">
        <v>408</v>
      </c>
      <c r="C196" s="32" t="s">
        <v>319</v>
      </c>
      <c r="D196" s="32">
        <v>3</v>
      </c>
      <c r="E196" s="32" t="s">
        <v>83</v>
      </c>
      <c r="F196" s="32" t="s">
        <v>719</v>
      </c>
      <c r="G196" s="127">
        <v>16.8</v>
      </c>
      <c r="H196" s="128">
        <v>64.615384615384613</v>
      </c>
      <c r="I196" s="36">
        <v>-0.16</v>
      </c>
      <c r="J196" s="36">
        <v>0.38</v>
      </c>
      <c r="K196" s="36">
        <v>0.15978996119043279</v>
      </c>
      <c r="L196" s="36">
        <v>0.43286850814674027</v>
      </c>
      <c r="M196" s="36">
        <v>0.86573701629348054</v>
      </c>
      <c r="N196" s="138">
        <v>56.060606060606055</v>
      </c>
      <c r="O196" s="36">
        <v>28.787878787878785</v>
      </c>
    </row>
    <row r="197" spans="1:15" x14ac:dyDescent="0.2">
      <c r="A197" s="126" t="s">
        <v>409</v>
      </c>
      <c r="B197" s="31" t="s">
        <v>410</v>
      </c>
      <c r="C197" s="32" t="s">
        <v>319</v>
      </c>
      <c r="D197" s="32">
        <v>1</v>
      </c>
      <c r="E197" s="32" t="s">
        <v>109</v>
      </c>
      <c r="F197" s="32" t="s">
        <v>719</v>
      </c>
      <c r="G197" s="127">
        <v>23</v>
      </c>
      <c r="H197" s="128">
        <v>88.461538461538467</v>
      </c>
      <c r="I197" s="36">
        <v>-0.46</v>
      </c>
      <c r="J197" s="36">
        <v>0.06</v>
      </c>
      <c r="K197" s="36">
        <v>-0.5236866306202097</v>
      </c>
      <c r="L197" s="36">
        <v>6.8347659181064252E-2</v>
      </c>
      <c r="M197" s="36">
        <v>0.1366953183621285</v>
      </c>
      <c r="N197" s="138">
        <v>33.333333333333336</v>
      </c>
      <c r="O197" s="36">
        <v>4.5454545454545459</v>
      </c>
    </row>
    <row r="198" spans="1:15" x14ac:dyDescent="0.2">
      <c r="A198" s="126" t="s">
        <v>411</v>
      </c>
      <c r="B198" s="31" t="s">
        <v>412</v>
      </c>
      <c r="C198" s="32" t="s">
        <v>319</v>
      </c>
      <c r="D198" s="32">
        <v>1</v>
      </c>
      <c r="E198" s="32" t="s">
        <v>109</v>
      </c>
      <c r="F198" s="32" t="s">
        <v>719</v>
      </c>
      <c r="G198" s="127">
        <v>20</v>
      </c>
      <c r="H198" s="128">
        <v>76.92307692307692</v>
      </c>
      <c r="I198" s="36">
        <v>-0.44</v>
      </c>
      <c r="J198" s="36">
        <v>0.14000000000000001</v>
      </c>
      <c r="K198" s="36">
        <v>-0.47812152449950024</v>
      </c>
      <c r="L198" s="36">
        <v>0.15947787142248326</v>
      </c>
      <c r="M198" s="36">
        <v>0.31895574284496653</v>
      </c>
      <c r="N198" s="138">
        <v>34.848484848484844</v>
      </c>
      <c r="O198" s="36">
        <v>10.606060606060607</v>
      </c>
    </row>
    <row r="199" spans="1:15" x14ac:dyDescent="0.2">
      <c r="A199" s="126" t="s">
        <v>413</v>
      </c>
      <c r="B199" s="31" t="s">
        <v>414</v>
      </c>
      <c r="C199" s="32" t="s">
        <v>319</v>
      </c>
      <c r="D199" s="32">
        <v>3</v>
      </c>
      <c r="E199" s="32" t="s">
        <v>83</v>
      </c>
      <c r="F199" s="32" t="s">
        <v>719</v>
      </c>
      <c r="G199" s="127">
        <v>15</v>
      </c>
      <c r="H199" s="128">
        <v>57.692307692307693</v>
      </c>
      <c r="I199" s="36">
        <v>0.08</v>
      </c>
      <c r="J199" s="36">
        <v>0.34</v>
      </c>
      <c r="K199" s="36">
        <v>0.70657123463894689</v>
      </c>
      <c r="L199" s="36">
        <v>0.38730340202603081</v>
      </c>
      <c r="M199" s="36">
        <v>0.77460680405206161</v>
      </c>
      <c r="N199" s="138">
        <v>74.242424242424235</v>
      </c>
      <c r="O199" s="36">
        <v>25.757575757575761</v>
      </c>
    </row>
    <row r="200" spans="1:15" x14ac:dyDescent="0.2">
      <c r="A200" s="126" t="s">
        <v>415</v>
      </c>
      <c r="B200" s="31" t="s">
        <v>416</v>
      </c>
      <c r="C200" s="32" t="s">
        <v>417</v>
      </c>
      <c r="D200" s="32">
        <v>1</v>
      </c>
      <c r="E200" s="32" t="s">
        <v>58</v>
      </c>
      <c r="F200" s="32" t="s">
        <v>719</v>
      </c>
      <c r="G200" s="127">
        <v>18</v>
      </c>
      <c r="H200" s="128">
        <v>69.230769230769226</v>
      </c>
      <c r="I200" s="36">
        <v>-0.3</v>
      </c>
      <c r="J200" s="36">
        <v>0.34</v>
      </c>
      <c r="K200" s="36">
        <v>-0.15916578165453368</v>
      </c>
      <c r="L200" s="36">
        <v>0.38730340202603081</v>
      </c>
      <c r="M200" s="36">
        <v>0.77460680405206161</v>
      </c>
      <c r="N200" s="138">
        <v>45.454545454545446</v>
      </c>
      <c r="O200" s="36">
        <v>25.757575757575761</v>
      </c>
    </row>
    <row r="201" spans="1:15" x14ac:dyDescent="0.2">
      <c r="A201" s="126" t="s">
        <v>418</v>
      </c>
      <c r="B201" s="31" t="s">
        <v>419</v>
      </c>
      <c r="C201" s="32" t="s">
        <v>417</v>
      </c>
      <c r="D201" s="32">
        <v>1</v>
      </c>
      <c r="E201" s="32" t="s">
        <v>223</v>
      </c>
      <c r="F201" s="32" t="s">
        <v>719</v>
      </c>
      <c r="G201" s="127">
        <v>17</v>
      </c>
      <c r="H201" s="128">
        <v>65.384615384615387</v>
      </c>
      <c r="I201" s="36">
        <v>-0.16</v>
      </c>
      <c r="J201" s="36">
        <v>0.38</v>
      </c>
      <c r="K201" s="36">
        <v>0.15978996119043279</v>
      </c>
      <c r="L201" s="36">
        <v>0.43286850814674027</v>
      </c>
      <c r="M201" s="36">
        <v>0.86573701629348054</v>
      </c>
      <c r="N201" s="138">
        <v>56.060606060606055</v>
      </c>
      <c r="O201" s="36">
        <v>28.787878787878785</v>
      </c>
    </row>
    <row r="202" spans="1:15" x14ac:dyDescent="0.2">
      <c r="A202" s="126" t="s">
        <v>420</v>
      </c>
      <c r="B202" s="31" t="s">
        <v>421</v>
      </c>
      <c r="C202" s="32" t="s">
        <v>417</v>
      </c>
      <c r="D202" s="32">
        <v>1</v>
      </c>
      <c r="E202" s="32" t="s">
        <v>164</v>
      </c>
      <c r="F202" s="32" t="s">
        <v>719</v>
      </c>
      <c r="G202" s="127">
        <v>16</v>
      </c>
      <c r="H202" s="128">
        <v>61.53846153846154</v>
      </c>
      <c r="I202" s="36">
        <v>-0.05</v>
      </c>
      <c r="J202" s="36">
        <v>0.38</v>
      </c>
      <c r="K202" s="36">
        <v>0.41039804485433506</v>
      </c>
      <c r="L202" s="36">
        <v>0.43286850814674027</v>
      </c>
      <c r="M202" s="36">
        <v>0.86573701629348054</v>
      </c>
      <c r="N202" s="138">
        <v>64.393939393939391</v>
      </c>
      <c r="O202" s="36">
        <v>28.787878787878785</v>
      </c>
    </row>
    <row r="203" spans="1:15" x14ac:dyDescent="0.2">
      <c r="A203" s="126" t="s">
        <v>422</v>
      </c>
      <c r="B203" s="31" t="s">
        <v>423</v>
      </c>
      <c r="C203" s="32" t="s">
        <v>417</v>
      </c>
      <c r="D203" s="32">
        <v>1</v>
      </c>
      <c r="E203" s="32" t="s">
        <v>109</v>
      </c>
      <c r="F203" s="32" t="s">
        <v>725</v>
      </c>
      <c r="G203" s="127"/>
      <c r="H203" s="128">
        <v>0</v>
      </c>
      <c r="I203" s="36">
        <v>-0.9</v>
      </c>
      <c r="J203" s="36">
        <v>1.1599999999999999</v>
      </c>
      <c r="K203" s="36">
        <v>-1.5261189652758187</v>
      </c>
      <c r="L203" s="36">
        <v>1.3213880775005755</v>
      </c>
      <c r="M203" s="36">
        <v>2.642776155001151</v>
      </c>
      <c r="N203" s="138">
        <v>0</v>
      </c>
      <c r="O203" s="36">
        <v>87.878787878787861</v>
      </c>
    </row>
    <row r="204" spans="1:15" x14ac:dyDescent="0.2">
      <c r="A204" s="126" t="s">
        <v>424</v>
      </c>
      <c r="B204" s="31" t="s">
        <v>425</v>
      </c>
      <c r="C204" s="32" t="s">
        <v>417</v>
      </c>
      <c r="D204" s="32">
        <v>2</v>
      </c>
      <c r="E204" s="32" t="s">
        <v>58</v>
      </c>
      <c r="F204" s="32" t="s">
        <v>725</v>
      </c>
      <c r="G204" s="127"/>
      <c r="H204" s="128">
        <v>0</v>
      </c>
      <c r="I204" s="36">
        <v>-0.9</v>
      </c>
      <c r="J204" s="36">
        <v>1.1599999999999999</v>
      </c>
      <c r="K204" s="36">
        <v>-1.5261189652758187</v>
      </c>
      <c r="L204" s="36">
        <v>1.3213880775005755</v>
      </c>
      <c r="M204" s="36">
        <v>2.642776155001151</v>
      </c>
      <c r="N204" s="138">
        <v>0</v>
      </c>
      <c r="O204" s="36">
        <v>87.878787878787861</v>
      </c>
    </row>
    <row r="205" spans="1:15" x14ac:dyDescent="0.2">
      <c r="A205" s="126" t="s">
        <v>426</v>
      </c>
      <c r="B205" s="31" t="s">
        <v>427</v>
      </c>
      <c r="C205" s="32" t="s">
        <v>417</v>
      </c>
      <c r="D205" s="32">
        <v>1</v>
      </c>
      <c r="E205" s="32" t="s">
        <v>103</v>
      </c>
      <c r="F205" s="32" t="s">
        <v>725</v>
      </c>
      <c r="G205" s="127"/>
      <c r="H205" s="128">
        <v>0</v>
      </c>
      <c r="I205" s="36">
        <v>-0.9</v>
      </c>
      <c r="J205" s="36">
        <v>1.1599999999999999</v>
      </c>
      <c r="K205" s="36">
        <v>-1.5261189652758187</v>
      </c>
      <c r="L205" s="36">
        <v>1.3213880775005755</v>
      </c>
      <c r="M205" s="36">
        <v>2.642776155001151</v>
      </c>
      <c r="N205" s="138">
        <v>0</v>
      </c>
      <c r="O205" s="36">
        <v>87.878787878787861</v>
      </c>
    </row>
    <row r="206" spans="1:15" x14ac:dyDescent="0.2">
      <c r="A206" s="126" t="s">
        <v>428</v>
      </c>
      <c r="B206" s="31" t="s">
        <v>429</v>
      </c>
      <c r="C206" s="32" t="s">
        <v>417</v>
      </c>
      <c r="D206" s="32">
        <v>1</v>
      </c>
      <c r="E206" s="32" t="s">
        <v>58</v>
      </c>
      <c r="F206" s="32" t="s">
        <v>719</v>
      </c>
      <c r="G206" s="127">
        <v>18</v>
      </c>
      <c r="H206" s="128">
        <v>69.230769230769226</v>
      </c>
      <c r="I206" s="36">
        <v>-0.3</v>
      </c>
      <c r="J206" s="36">
        <v>0.34</v>
      </c>
      <c r="K206" s="36">
        <v>-0.15916578165453368</v>
      </c>
      <c r="L206" s="36">
        <v>0.38730340202603081</v>
      </c>
      <c r="M206" s="36">
        <v>0.77460680405206161</v>
      </c>
      <c r="N206" s="138">
        <v>45.454545454545446</v>
      </c>
      <c r="O206" s="36">
        <v>25.757575757575761</v>
      </c>
    </row>
    <row r="207" spans="1:15" x14ac:dyDescent="0.2">
      <c r="A207" s="126" t="s">
        <v>430</v>
      </c>
      <c r="B207" s="31" t="s">
        <v>431</v>
      </c>
      <c r="C207" s="32" t="s">
        <v>417</v>
      </c>
      <c r="D207" s="32">
        <v>1</v>
      </c>
      <c r="E207" s="32" t="s">
        <v>58</v>
      </c>
      <c r="F207" s="32" t="s">
        <v>719</v>
      </c>
      <c r="G207" s="127">
        <v>19</v>
      </c>
      <c r="H207" s="128">
        <v>73.07692307692308</v>
      </c>
      <c r="I207" s="36">
        <v>-0.4</v>
      </c>
      <c r="J207" s="36">
        <v>0.28000000000000003</v>
      </c>
      <c r="K207" s="36">
        <v>-0.38699131225808125</v>
      </c>
      <c r="L207" s="36">
        <v>0.31895574284496653</v>
      </c>
      <c r="M207" s="36">
        <v>0.63791148568993306</v>
      </c>
      <c r="N207" s="138">
        <v>37.878787878787875</v>
      </c>
      <c r="O207" s="36">
        <v>21.212121212121215</v>
      </c>
    </row>
    <row r="208" spans="1:15" x14ac:dyDescent="0.2">
      <c r="A208" s="126" t="s">
        <v>432</v>
      </c>
      <c r="B208" s="31" t="s">
        <v>433</v>
      </c>
      <c r="C208" s="32" t="s">
        <v>417</v>
      </c>
      <c r="D208" s="32">
        <v>1</v>
      </c>
      <c r="E208" s="32" t="s">
        <v>164</v>
      </c>
      <c r="F208" s="32" t="s">
        <v>719</v>
      </c>
      <c r="G208" s="127">
        <v>19</v>
      </c>
      <c r="H208" s="128">
        <v>73.07692307692308</v>
      </c>
      <c r="I208" s="36">
        <v>-0.4</v>
      </c>
      <c r="J208" s="36">
        <v>0.28000000000000003</v>
      </c>
      <c r="K208" s="36">
        <v>-0.38699131225808125</v>
      </c>
      <c r="L208" s="36">
        <v>0.31895574284496653</v>
      </c>
      <c r="M208" s="36">
        <v>0.63791148568993306</v>
      </c>
      <c r="N208" s="138">
        <v>37.878787878787875</v>
      </c>
      <c r="O208" s="36">
        <v>21.212121212121215</v>
      </c>
    </row>
    <row r="209" spans="1:15" x14ac:dyDescent="0.2">
      <c r="A209" s="126" t="s">
        <v>434</v>
      </c>
      <c r="B209" s="31" t="s">
        <v>435</v>
      </c>
      <c r="C209" s="32" t="s">
        <v>417</v>
      </c>
      <c r="D209" s="32">
        <v>1</v>
      </c>
      <c r="E209" s="32" t="s">
        <v>164</v>
      </c>
      <c r="F209" s="32" t="s">
        <v>719</v>
      </c>
      <c r="G209" s="127">
        <v>15</v>
      </c>
      <c r="H209" s="128">
        <v>57.692307692307693</v>
      </c>
      <c r="I209" s="36">
        <v>0.08</v>
      </c>
      <c r="J209" s="36">
        <v>0.34</v>
      </c>
      <c r="K209" s="36">
        <v>0.70657123463894689</v>
      </c>
      <c r="L209" s="36">
        <v>0.38730340202603081</v>
      </c>
      <c r="M209" s="36">
        <v>0.77460680405206161</v>
      </c>
      <c r="N209" s="138">
        <v>74.242424242424235</v>
      </c>
      <c r="O209" s="36">
        <v>25.757575757575761</v>
      </c>
    </row>
    <row r="210" spans="1:15" x14ac:dyDescent="0.2">
      <c r="A210" s="126" t="s">
        <v>436</v>
      </c>
      <c r="B210" s="31" t="s">
        <v>437</v>
      </c>
      <c r="C210" s="32" t="s">
        <v>417</v>
      </c>
      <c r="D210" s="32">
        <v>4</v>
      </c>
      <c r="E210" s="32" t="s">
        <v>70</v>
      </c>
      <c r="F210" s="32" t="s">
        <v>719</v>
      </c>
      <c r="G210" s="127">
        <v>15</v>
      </c>
      <c r="H210" s="128">
        <v>57.692307692307693</v>
      </c>
      <c r="I210" s="36">
        <v>0.08</v>
      </c>
      <c r="J210" s="36">
        <v>0.34</v>
      </c>
      <c r="K210" s="36">
        <v>0.70657123463894689</v>
      </c>
      <c r="L210" s="36">
        <v>0.38730340202603081</v>
      </c>
      <c r="M210" s="36">
        <v>0.77460680405206161</v>
      </c>
      <c r="N210" s="138">
        <v>74.242424242424235</v>
      </c>
      <c r="O210" s="36">
        <v>25.757575757575761</v>
      </c>
    </row>
    <row r="211" spans="1:15" x14ac:dyDescent="0.2">
      <c r="A211" s="126" t="s">
        <v>438</v>
      </c>
      <c r="B211" s="31" t="s">
        <v>439</v>
      </c>
      <c r="C211" s="32" t="s">
        <v>417</v>
      </c>
      <c r="D211" s="32">
        <v>2</v>
      </c>
      <c r="E211" s="32" t="s">
        <v>103</v>
      </c>
      <c r="F211" s="32" t="s">
        <v>719</v>
      </c>
      <c r="G211" s="127">
        <v>20</v>
      </c>
      <c r="H211" s="128">
        <v>76.92307692307692</v>
      </c>
      <c r="I211" s="36">
        <v>-0.44</v>
      </c>
      <c r="J211" s="36">
        <v>0.14000000000000001</v>
      </c>
      <c r="K211" s="36">
        <v>-0.47812152449950024</v>
      </c>
      <c r="L211" s="36">
        <v>0.15947787142248326</v>
      </c>
      <c r="M211" s="36">
        <v>0.31895574284496653</v>
      </c>
      <c r="N211" s="138">
        <v>34.848484848484844</v>
      </c>
      <c r="O211" s="36">
        <v>10.606060606060607</v>
      </c>
    </row>
    <row r="212" spans="1:15" x14ac:dyDescent="0.2">
      <c r="A212" s="126" t="s">
        <v>440</v>
      </c>
      <c r="B212" s="31" t="s">
        <v>441</v>
      </c>
      <c r="C212" s="32" t="s">
        <v>417</v>
      </c>
      <c r="D212" s="32">
        <v>1</v>
      </c>
      <c r="E212" s="32" t="s">
        <v>164</v>
      </c>
      <c r="F212" s="32" t="s">
        <v>725</v>
      </c>
      <c r="G212" s="127"/>
      <c r="H212" s="128">
        <v>0</v>
      </c>
      <c r="I212" s="36">
        <v>-0.9</v>
      </c>
      <c r="J212" s="36">
        <v>1.1599999999999999</v>
      </c>
      <c r="K212" s="36">
        <v>-1.5261189652758187</v>
      </c>
      <c r="L212" s="36">
        <v>1.3213880775005755</v>
      </c>
      <c r="M212" s="36">
        <v>2.642776155001151</v>
      </c>
      <c r="N212" s="138">
        <v>0</v>
      </c>
      <c r="O212" s="36">
        <v>87.878787878787861</v>
      </c>
    </row>
    <row r="213" spans="1:15" x14ac:dyDescent="0.2">
      <c r="A213" s="126" t="s">
        <v>442</v>
      </c>
      <c r="B213" s="31" t="s">
        <v>443</v>
      </c>
      <c r="C213" s="32" t="s">
        <v>417</v>
      </c>
      <c r="D213" s="32">
        <v>1</v>
      </c>
      <c r="E213" s="32" t="s">
        <v>164</v>
      </c>
      <c r="F213" s="32" t="s">
        <v>725</v>
      </c>
      <c r="G213" s="127"/>
      <c r="H213" s="128">
        <v>0</v>
      </c>
      <c r="I213" s="36">
        <v>-0.9</v>
      </c>
      <c r="J213" s="36">
        <v>1.1599999999999999</v>
      </c>
      <c r="K213" s="36">
        <v>-1.5261189652758187</v>
      </c>
      <c r="L213" s="36">
        <v>1.3213880775005755</v>
      </c>
      <c r="M213" s="36">
        <v>2.642776155001151</v>
      </c>
      <c r="N213" s="138">
        <v>0</v>
      </c>
      <c r="O213" s="36">
        <v>87.878787878787861</v>
      </c>
    </row>
    <row r="214" spans="1:15" x14ac:dyDescent="0.2">
      <c r="A214" s="126" t="s">
        <v>444</v>
      </c>
      <c r="B214" s="31" t="s">
        <v>445</v>
      </c>
      <c r="C214" s="32" t="s">
        <v>417</v>
      </c>
      <c r="D214" s="32">
        <v>2</v>
      </c>
      <c r="E214" s="32" t="s">
        <v>164</v>
      </c>
      <c r="F214" s="32" t="s">
        <v>719</v>
      </c>
      <c r="G214" s="127">
        <v>19.5</v>
      </c>
      <c r="H214" s="128">
        <v>75</v>
      </c>
      <c r="I214" s="36">
        <v>-0.43</v>
      </c>
      <c r="J214" s="36">
        <v>0.2</v>
      </c>
      <c r="K214" s="36">
        <v>-0.45533897143914542</v>
      </c>
      <c r="L214" s="36">
        <v>0.22782553060354752</v>
      </c>
      <c r="M214" s="36">
        <v>0.45565106120709503</v>
      </c>
      <c r="N214" s="138">
        <v>35.606060606060609</v>
      </c>
      <c r="O214" s="36">
        <v>15.15151515151515</v>
      </c>
    </row>
    <row r="215" spans="1:15" x14ac:dyDescent="0.2">
      <c r="A215" s="126" t="s">
        <v>446</v>
      </c>
      <c r="B215" s="31" t="s">
        <v>447</v>
      </c>
      <c r="C215" s="32" t="s">
        <v>417</v>
      </c>
      <c r="D215" s="32">
        <v>2</v>
      </c>
      <c r="E215" s="32" t="s">
        <v>103</v>
      </c>
      <c r="F215" s="32" t="s">
        <v>719</v>
      </c>
      <c r="G215" s="127">
        <v>18</v>
      </c>
      <c r="H215" s="128">
        <v>69.230769230769226</v>
      </c>
      <c r="I215" s="36">
        <v>-0.3</v>
      </c>
      <c r="J215" s="36">
        <v>0.34</v>
      </c>
      <c r="K215" s="36">
        <v>-0.15916578165453368</v>
      </c>
      <c r="L215" s="36">
        <v>0.38730340202603081</v>
      </c>
      <c r="M215" s="36">
        <v>0.77460680405206161</v>
      </c>
      <c r="N215" s="138">
        <v>45.454545454545446</v>
      </c>
      <c r="O215" s="36">
        <v>25.757575757575761</v>
      </c>
    </row>
    <row r="216" spans="1:15" x14ac:dyDescent="0.2">
      <c r="A216" s="126" t="s">
        <v>448</v>
      </c>
      <c r="B216" s="31" t="s">
        <v>449</v>
      </c>
      <c r="C216" s="32" t="s">
        <v>450</v>
      </c>
      <c r="D216" s="32">
        <v>1</v>
      </c>
      <c r="E216" s="32" t="s">
        <v>58</v>
      </c>
      <c r="F216" s="32" t="s">
        <v>719</v>
      </c>
      <c r="G216" s="127">
        <v>20</v>
      </c>
      <c r="H216" s="128">
        <v>76.92307692307692</v>
      </c>
      <c r="I216" s="36">
        <v>-0.44</v>
      </c>
      <c r="J216" s="36">
        <v>0.14000000000000001</v>
      </c>
      <c r="K216" s="36">
        <v>-0.47812152449950024</v>
      </c>
      <c r="L216" s="36">
        <v>0.15947787142248326</v>
      </c>
      <c r="M216" s="36">
        <v>0.31895574284496653</v>
      </c>
      <c r="N216" s="138">
        <v>34.848484848484844</v>
      </c>
      <c r="O216" s="36">
        <v>10.606060606060607</v>
      </c>
    </row>
    <row r="217" spans="1:15" x14ac:dyDescent="0.2">
      <c r="A217" s="126" t="s">
        <v>451</v>
      </c>
      <c r="B217" s="31" t="s">
        <v>452</v>
      </c>
      <c r="C217" s="32" t="s">
        <v>450</v>
      </c>
      <c r="D217" s="32">
        <v>1</v>
      </c>
      <c r="E217" s="32" t="s">
        <v>103</v>
      </c>
      <c r="F217" s="32" t="s">
        <v>719</v>
      </c>
      <c r="G217" s="127">
        <v>15</v>
      </c>
      <c r="H217" s="128">
        <v>57.692307692307693</v>
      </c>
      <c r="I217" s="36">
        <v>0.08</v>
      </c>
      <c r="J217" s="36">
        <v>0.34</v>
      </c>
      <c r="K217" s="36">
        <v>0.70657123463894689</v>
      </c>
      <c r="L217" s="36">
        <v>0.38730340202603081</v>
      </c>
      <c r="M217" s="36">
        <v>0.77460680405206161</v>
      </c>
      <c r="N217" s="138">
        <v>74.242424242424235</v>
      </c>
      <c r="O217" s="36">
        <v>25.757575757575761</v>
      </c>
    </row>
    <row r="218" spans="1:15" x14ac:dyDescent="0.2">
      <c r="A218" s="126" t="s">
        <v>453</v>
      </c>
      <c r="B218" s="31" t="s">
        <v>454</v>
      </c>
      <c r="C218" s="32" t="s">
        <v>450</v>
      </c>
      <c r="D218" s="32">
        <v>2</v>
      </c>
      <c r="E218" s="32" t="s">
        <v>58</v>
      </c>
      <c r="F218" s="32" t="s">
        <v>719</v>
      </c>
      <c r="G218" s="127">
        <v>20</v>
      </c>
      <c r="H218" s="128">
        <v>76.92307692307692</v>
      </c>
      <c r="I218" s="36">
        <v>-0.44</v>
      </c>
      <c r="J218" s="36">
        <v>0.14000000000000001</v>
      </c>
      <c r="K218" s="36">
        <v>-0.47812152449950024</v>
      </c>
      <c r="L218" s="36">
        <v>0.15947787142248326</v>
      </c>
      <c r="M218" s="36">
        <v>0.31895574284496653</v>
      </c>
      <c r="N218" s="138">
        <v>34.848484848484844</v>
      </c>
      <c r="O218" s="36">
        <v>10.606060606060607</v>
      </c>
    </row>
    <row r="219" spans="1:15" x14ac:dyDescent="0.2">
      <c r="A219" s="126" t="s">
        <v>455</v>
      </c>
      <c r="B219" s="31" t="s">
        <v>456</v>
      </c>
      <c r="C219" s="32" t="s">
        <v>450</v>
      </c>
      <c r="D219" s="32">
        <v>1</v>
      </c>
      <c r="E219" s="32" t="s">
        <v>109</v>
      </c>
      <c r="F219" s="32" t="s">
        <v>725</v>
      </c>
      <c r="G219" s="127"/>
      <c r="H219" s="128">
        <v>0</v>
      </c>
      <c r="I219" s="36">
        <v>-0.9</v>
      </c>
      <c r="J219" s="36">
        <v>1.1599999999999999</v>
      </c>
      <c r="K219" s="36">
        <v>-1.5261189652758187</v>
      </c>
      <c r="L219" s="36">
        <v>1.3213880775005755</v>
      </c>
      <c r="M219" s="36">
        <v>2.642776155001151</v>
      </c>
      <c r="N219" s="138">
        <v>0</v>
      </c>
      <c r="O219" s="36">
        <v>87.878787878787861</v>
      </c>
    </row>
    <row r="220" spans="1:15" x14ac:dyDescent="0.2">
      <c r="A220" s="126" t="s">
        <v>457</v>
      </c>
      <c r="B220" s="31" t="s">
        <v>458</v>
      </c>
      <c r="C220" s="32" t="s">
        <v>450</v>
      </c>
      <c r="D220" s="32">
        <v>1</v>
      </c>
      <c r="E220" s="32" t="s">
        <v>164</v>
      </c>
      <c r="F220" s="32" t="s">
        <v>719</v>
      </c>
      <c r="G220" s="127">
        <v>21</v>
      </c>
      <c r="H220" s="128">
        <v>80.769230769230774</v>
      </c>
      <c r="I220" s="36">
        <v>-0.45</v>
      </c>
      <c r="J220" s="36">
        <v>0.1</v>
      </c>
      <c r="K220" s="36">
        <v>-0.500904077559855</v>
      </c>
      <c r="L220" s="36">
        <v>0.11391276530177376</v>
      </c>
      <c r="M220" s="36">
        <v>0.22782553060354752</v>
      </c>
      <c r="N220" s="138">
        <v>34.090909090909086</v>
      </c>
      <c r="O220" s="36">
        <v>7.5757575757575752</v>
      </c>
    </row>
    <row r="221" spans="1:15" x14ac:dyDescent="0.2">
      <c r="A221" s="126" t="s">
        <v>459</v>
      </c>
      <c r="B221" s="31" t="s">
        <v>460</v>
      </c>
      <c r="C221" s="32" t="s">
        <v>450</v>
      </c>
      <c r="D221" s="32">
        <v>1</v>
      </c>
      <c r="E221" s="32" t="s">
        <v>109</v>
      </c>
      <c r="F221" s="32" t="s">
        <v>719</v>
      </c>
      <c r="G221" s="127">
        <v>14</v>
      </c>
      <c r="H221" s="128">
        <v>53.846153846153847</v>
      </c>
      <c r="I221" s="36">
        <v>0.18</v>
      </c>
      <c r="J221" s="36">
        <v>0.3</v>
      </c>
      <c r="K221" s="36">
        <v>0.93439676524249426</v>
      </c>
      <c r="L221" s="36">
        <v>0.34173829590532123</v>
      </c>
      <c r="M221" s="36">
        <v>0.68347659181064246</v>
      </c>
      <c r="N221" s="138">
        <v>81.818181818181813</v>
      </c>
      <c r="O221" s="36">
        <v>22.727272727272723</v>
      </c>
    </row>
    <row r="222" spans="1:15" x14ac:dyDescent="0.2">
      <c r="A222" s="126" t="s">
        <v>461</v>
      </c>
      <c r="B222" s="31" t="s">
        <v>462</v>
      </c>
      <c r="C222" s="32" t="s">
        <v>450</v>
      </c>
      <c r="D222" s="32">
        <v>4</v>
      </c>
      <c r="E222" s="32" t="s">
        <v>70</v>
      </c>
      <c r="F222" s="32" t="s">
        <v>719</v>
      </c>
      <c r="G222" s="127">
        <v>18</v>
      </c>
      <c r="H222" s="128">
        <v>69.230769230769226</v>
      </c>
      <c r="I222" s="36">
        <v>-0.3</v>
      </c>
      <c r="J222" s="36">
        <v>0.34</v>
      </c>
      <c r="K222" s="36">
        <v>-0.15916578165453368</v>
      </c>
      <c r="L222" s="36">
        <v>0.38730340202603081</v>
      </c>
      <c r="M222" s="36">
        <v>0.77460680405206161</v>
      </c>
      <c r="N222" s="138">
        <v>45.454545454545446</v>
      </c>
      <c r="O222" s="36">
        <v>25.757575757575761</v>
      </c>
    </row>
    <row r="223" spans="1:15" x14ac:dyDescent="0.2">
      <c r="A223" s="126" t="s">
        <v>463</v>
      </c>
      <c r="B223" s="31" t="s">
        <v>464</v>
      </c>
      <c r="C223" s="32" t="s">
        <v>450</v>
      </c>
      <c r="D223" s="32">
        <v>2</v>
      </c>
      <c r="E223" s="32" t="s">
        <v>58</v>
      </c>
      <c r="F223" s="32" t="s">
        <v>719</v>
      </c>
      <c r="G223" s="127">
        <v>19</v>
      </c>
      <c r="H223" s="128">
        <v>73.07692307692308</v>
      </c>
      <c r="I223" s="36">
        <v>-0.4</v>
      </c>
      <c r="J223" s="36">
        <v>0.28000000000000003</v>
      </c>
      <c r="K223" s="36">
        <v>-0.38699131225808125</v>
      </c>
      <c r="L223" s="36">
        <v>0.31895574284496653</v>
      </c>
      <c r="M223" s="36">
        <v>0.63791148568993306</v>
      </c>
      <c r="N223" s="138">
        <v>37.878787878787875</v>
      </c>
      <c r="O223" s="36">
        <v>21.212121212121215</v>
      </c>
    </row>
    <row r="224" spans="1:15" x14ac:dyDescent="0.2">
      <c r="A224" s="126" t="s">
        <v>465</v>
      </c>
      <c r="B224" s="31" t="s">
        <v>466</v>
      </c>
      <c r="C224" s="32" t="s">
        <v>450</v>
      </c>
      <c r="D224" s="32">
        <v>1</v>
      </c>
      <c r="E224" s="32" t="s">
        <v>103</v>
      </c>
      <c r="F224" s="32" t="s">
        <v>719</v>
      </c>
      <c r="G224" s="127">
        <v>22</v>
      </c>
      <c r="H224" s="128">
        <v>84.615384615384613</v>
      </c>
      <c r="I224" s="36">
        <v>-0.46</v>
      </c>
      <c r="J224" s="36">
        <v>0.08</v>
      </c>
      <c r="K224" s="36">
        <v>-0.5236866306202097</v>
      </c>
      <c r="L224" s="36">
        <v>9.1130212241418998E-2</v>
      </c>
      <c r="M224" s="36">
        <v>0.182260424482838</v>
      </c>
      <c r="N224" s="138">
        <v>33.333333333333336</v>
      </c>
      <c r="O224" s="36">
        <v>6.0606060606060597</v>
      </c>
    </row>
    <row r="225" spans="1:15" x14ac:dyDescent="0.2">
      <c r="A225" s="126" t="s">
        <v>467</v>
      </c>
      <c r="B225" s="31" t="s">
        <v>468</v>
      </c>
      <c r="C225" s="32" t="s">
        <v>450</v>
      </c>
      <c r="D225" s="32">
        <v>3</v>
      </c>
      <c r="E225" s="32" t="s">
        <v>83</v>
      </c>
      <c r="F225" s="32" t="s">
        <v>725</v>
      </c>
      <c r="G225" s="127"/>
      <c r="H225" s="128">
        <v>0</v>
      </c>
      <c r="I225" s="36">
        <v>-0.9</v>
      </c>
      <c r="J225" s="36">
        <v>1.1599999999999999</v>
      </c>
      <c r="K225" s="36">
        <v>-1.5261189652758187</v>
      </c>
      <c r="L225" s="36">
        <v>1.3213880775005755</v>
      </c>
      <c r="M225" s="36">
        <v>2.642776155001151</v>
      </c>
      <c r="N225" s="138">
        <v>0</v>
      </c>
      <c r="O225" s="36">
        <v>87.878787878787861</v>
      </c>
    </row>
    <row r="226" spans="1:15" x14ac:dyDescent="0.2">
      <c r="A226" s="126" t="s">
        <v>469</v>
      </c>
      <c r="B226" s="31" t="s">
        <v>470</v>
      </c>
      <c r="C226" s="32" t="s">
        <v>450</v>
      </c>
      <c r="D226" s="32">
        <v>1</v>
      </c>
      <c r="E226" s="32" t="s">
        <v>58</v>
      </c>
      <c r="F226" s="32" t="s">
        <v>719</v>
      </c>
      <c r="G226" s="127">
        <v>20</v>
      </c>
      <c r="H226" s="128">
        <v>76.92307692307692</v>
      </c>
      <c r="I226" s="36">
        <v>-0.44</v>
      </c>
      <c r="J226" s="36">
        <v>0.14000000000000001</v>
      </c>
      <c r="K226" s="36">
        <v>-0.47812152449950024</v>
      </c>
      <c r="L226" s="36">
        <v>0.15947787142248326</v>
      </c>
      <c r="M226" s="36">
        <v>0.31895574284496653</v>
      </c>
      <c r="N226" s="138">
        <v>34.848484848484844</v>
      </c>
      <c r="O226" s="36">
        <v>10.606060606060607</v>
      </c>
    </row>
    <row r="227" spans="1:15" x14ac:dyDescent="0.2">
      <c r="A227" s="126" t="s">
        <v>471</v>
      </c>
      <c r="B227" s="31" t="s">
        <v>472</v>
      </c>
      <c r="C227" s="32" t="s">
        <v>450</v>
      </c>
      <c r="D227" s="32">
        <v>2</v>
      </c>
      <c r="E227" s="32" t="s">
        <v>103</v>
      </c>
      <c r="F227" s="32" t="s">
        <v>725</v>
      </c>
      <c r="G227" s="127"/>
      <c r="H227" s="128">
        <v>0</v>
      </c>
      <c r="I227" s="36">
        <v>-0.9</v>
      </c>
      <c r="J227" s="36">
        <v>1.1599999999999999</v>
      </c>
      <c r="K227" s="36">
        <v>-1.5261189652758187</v>
      </c>
      <c r="L227" s="36">
        <v>1.3213880775005755</v>
      </c>
      <c r="M227" s="36">
        <v>2.642776155001151</v>
      </c>
      <c r="N227" s="138">
        <v>0</v>
      </c>
      <c r="O227" s="36">
        <v>87.878787878787861</v>
      </c>
    </row>
    <row r="228" spans="1:15" x14ac:dyDescent="0.2">
      <c r="A228" s="126" t="s">
        <v>473</v>
      </c>
      <c r="B228" s="31" t="s">
        <v>474</v>
      </c>
      <c r="C228" s="32" t="s">
        <v>475</v>
      </c>
      <c r="D228" s="32">
        <v>1</v>
      </c>
      <c r="E228" s="32" t="s">
        <v>109</v>
      </c>
      <c r="F228" s="32" t="s">
        <v>719</v>
      </c>
      <c r="G228" s="127">
        <v>14</v>
      </c>
      <c r="H228" s="128">
        <v>53.846153846153847</v>
      </c>
      <c r="I228" s="36">
        <v>0.18</v>
      </c>
      <c r="J228" s="36">
        <v>0.3</v>
      </c>
      <c r="K228" s="36">
        <v>0.93439676524249426</v>
      </c>
      <c r="L228" s="36">
        <v>0.34173829590532123</v>
      </c>
      <c r="M228" s="36">
        <v>0.68347659181064246</v>
      </c>
      <c r="N228" s="138">
        <v>81.818181818181813</v>
      </c>
      <c r="O228" s="36">
        <v>22.727272727272723</v>
      </c>
    </row>
    <row r="229" spans="1:15" x14ac:dyDescent="0.2">
      <c r="A229" s="126" t="s">
        <v>476</v>
      </c>
      <c r="B229" s="31" t="s">
        <v>477</v>
      </c>
      <c r="C229" s="32" t="s">
        <v>475</v>
      </c>
      <c r="D229" s="32">
        <v>1</v>
      </c>
      <c r="E229" s="32" t="s">
        <v>58</v>
      </c>
      <c r="F229" s="32" t="s">
        <v>725</v>
      </c>
      <c r="G229" s="127"/>
      <c r="H229" s="128">
        <v>0</v>
      </c>
      <c r="I229" s="36">
        <v>-0.9</v>
      </c>
      <c r="J229" s="36">
        <v>1.1599999999999999</v>
      </c>
      <c r="K229" s="36">
        <v>-1.5261189652758187</v>
      </c>
      <c r="L229" s="36">
        <v>1.3213880775005755</v>
      </c>
      <c r="M229" s="36">
        <v>2.642776155001151</v>
      </c>
      <c r="N229" s="138">
        <v>0</v>
      </c>
      <c r="O229" s="36">
        <v>87.878787878787861</v>
      </c>
    </row>
    <row r="230" spans="1:15" x14ac:dyDescent="0.2">
      <c r="A230" s="126" t="s">
        <v>478</v>
      </c>
      <c r="B230" s="31" t="s">
        <v>479</v>
      </c>
      <c r="C230" s="32" t="s">
        <v>475</v>
      </c>
      <c r="D230" s="32">
        <v>1</v>
      </c>
      <c r="E230" s="32" t="s">
        <v>109</v>
      </c>
      <c r="F230" s="32" t="s">
        <v>719</v>
      </c>
      <c r="G230" s="127">
        <v>19</v>
      </c>
      <c r="H230" s="128">
        <v>73.07692307692308</v>
      </c>
      <c r="I230" s="36">
        <v>-0.4</v>
      </c>
      <c r="J230" s="36">
        <v>0.28000000000000003</v>
      </c>
      <c r="K230" s="36">
        <v>-0.38699131225808125</v>
      </c>
      <c r="L230" s="36">
        <v>0.31895574284496653</v>
      </c>
      <c r="M230" s="36">
        <v>0.63791148568993306</v>
      </c>
      <c r="N230" s="138">
        <v>37.878787878787875</v>
      </c>
      <c r="O230" s="36">
        <v>21.212121212121215</v>
      </c>
    </row>
    <row r="231" spans="1:15" x14ac:dyDescent="0.2">
      <c r="A231" s="126" t="s">
        <v>480</v>
      </c>
      <c r="B231" s="31" t="s">
        <v>481</v>
      </c>
      <c r="C231" s="32" t="s">
        <v>475</v>
      </c>
      <c r="D231" s="32">
        <v>2</v>
      </c>
      <c r="E231" s="32" t="s">
        <v>58</v>
      </c>
      <c r="F231" s="32" t="s">
        <v>719</v>
      </c>
      <c r="G231" s="127">
        <v>10.5</v>
      </c>
      <c r="H231" s="128">
        <v>40.384615384615387</v>
      </c>
      <c r="I231" s="36">
        <v>0.39</v>
      </c>
      <c r="J231" s="36">
        <v>0.12</v>
      </c>
      <c r="K231" s="36">
        <v>1.4128303795099442</v>
      </c>
      <c r="L231" s="36">
        <v>0.1366953183621285</v>
      </c>
      <c r="M231" s="36">
        <v>0.27339063672425701</v>
      </c>
      <c r="N231" s="138">
        <v>97.72727272727272</v>
      </c>
      <c r="O231" s="36">
        <v>9.0909090909090917</v>
      </c>
    </row>
    <row r="232" spans="1:15" x14ac:dyDescent="0.2">
      <c r="A232" s="126" t="s">
        <v>482</v>
      </c>
      <c r="B232" s="31" t="s">
        <v>483</v>
      </c>
      <c r="C232" s="32" t="s">
        <v>475</v>
      </c>
      <c r="D232" s="32">
        <v>1</v>
      </c>
      <c r="E232" s="32" t="s">
        <v>109</v>
      </c>
      <c r="F232" s="32" t="s">
        <v>719</v>
      </c>
      <c r="G232" s="127">
        <v>17</v>
      </c>
      <c r="H232" s="128">
        <v>65.384615384615387</v>
      </c>
      <c r="I232" s="36">
        <v>-0.16</v>
      </c>
      <c r="J232" s="36">
        <v>0.38</v>
      </c>
      <c r="K232" s="36">
        <v>0.15978996119043279</v>
      </c>
      <c r="L232" s="36">
        <v>0.43286850814674027</v>
      </c>
      <c r="M232" s="36">
        <v>0.86573701629348054</v>
      </c>
      <c r="N232" s="138">
        <v>56.060606060606055</v>
      </c>
      <c r="O232" s="36">
        <v>28.787878787878785</v>
      </c>
    </row>
    <row r="233" spans="1:15" x14ac:dyDescent="0.2">
      <c r="A233" s="126" t="s">
        <v>484</v>
      </c>
      <c r="B233" s="31" t="s">
        <v>485</v>
      </c>
      <c r="C233" s="32" t="s">
        <v>475</v>
      </c>
      <c r="D233" s="32">
        <v>4</v>
      </c>
      <c r="E233" s="32" t="s">
        <v>70</v>
      </c>
      <c r="F233" s="32" t="s">
        <v>719</v>
      </c>
      <c r="G233" s="127">
        <v>15</v>
      </c>
      <c r="H233" s="128">
        <v>57.692307692307693</v>
      </c>
      <c r="I233" s="36">
        <v>0.08</v>
      </c>
      <c r="J233" s="36">
        <v>0.34</v>
      </c>
      <c r="K233" s="36">
        <v>0.70657123463894689</v>
      </c>
      <c r="L233" s="36">
        <v>0.38730340202603081</v>
      </c>
      <c r="M233" s="36">
        <v>0.77460680405206161</v>
      </c>
      <c r="N233" s="138">
        <v>74.242424242424235</v>
      </c>
      <c r="O233" s="36">
        <v>25.757575757575761</v>
      </c>
    </row>
    <row r="234" spans="1:15" x14ac:dyDescent="0.2">
      <c r="A234" s="126" t="s">
        <v>486</v>
      </c>
      <c r="B234" s="31" t="s">
        <v>487</v>
      </c>
      <c r="C234" s="32" t="s">
        <v>475</v>
      </c>
      <c r="D234" s="32">
        <v>2</v>
      </c>
      <c r="E234" s="32" t="s">
        <v>103</v>
      </c>
      <c r="F234" s="32" t="s">
        <v>719</v>
      </c>
      <c r="G234" s="127">
        <v>14</v>
      </c>
      <c r="H234" s="128">
        <v>53.846153846153847</v>
      </c>
      <c r="I234" s="36">
        <v>0.18</v>
      </c>
      <c r="J234" s="36">
        <v>0.3</v>
      </c>
      <c r="K234" s="36">
        <v>0.93439676524249426</v>
      </c>
      <c r="L234" s="36">
        <v>0.34173829590532123</v>
      </c>
      <c r="M234" s="36">
        <v>0.68347659181064246</v>
      </c>
      <c r="N234" s="138">
        <v>81.818181818181813</v>
      </c>
      <c r="O234" s="36">
        <v>22.727272727272723</v>
      </c>
    </row>
    <row r="235" spans="1:15" x14ac:dyDescent="0.2">
      <c r="A235" s="126" t="s">
        <v>488</v>
      </c>
      <c r="B235" s="31" t="s">
        <v>489</v>
      </c>
      <c r="C235" s="32" t="s">
        <v>475</v>
      </c>
      <c r="D235" s="32">
        <v>1</v>
      </c>
      <c r="E235" s="32" t="s">
        <v>109</v>
      </c>
      <c r="F235" s="32" t="s">
        <v>719</v>
      </c>
      <c r="G235" s="127">
        <v>18</v>
      </c>
      <c r="H235" s="128">
        <v>69.230769230769226</v>
      </c>
      <c r="I235" s="36">
        <v>-0.3</v>
      </c>
      <c r="J235" s="36">
        <v>0.34</v>
      </c>
      <c r="K235" s="36">
        <v>-0.15916578165453368</v>
      </c>
      <c r="L235" s="36">
        <v>0.38730340202603081</v>
      </c>
      <c r="M235" s="36">
        <v>0.77460680405206161</v>
      </c>
      <c r="N235" s="138">
        <v>45.454545454545446</v>
      </c>
      <c r="O235" s="36">
        <v>25.757575757575761</v>
      </c>
    </row>
    <row r="236" spans="1:15" x14ac:dyDescent="0.2">
      <c r="A236" s="126" t="s">
        <v>490</v>
      </c>
      <c r="B236" s="31" t="s">
        <v>491</v>
      </c>
      <c r="C236" s="32" t="s">
        <v>475</v>
      </c>
      <c r="D236" s="32">
        <v>2</v>
      </c>
      <c r="E236" s="32" t="s">
        <v>103</v>
      </c>
      <c r="F236" s="32" t="s">
        <v>719</v>
      </c>
      <c r="G236" s="127">
        <v>14</v>
      </c>
      <c r="H236" s="128">
        <v>53.846153846153847</v>
      </c>
      <c r="I236" s="36">
        <v>0.18</v>
      </c>
      <c r="J236" s="36">
        <v>0.3</v>
      </c>
      <c r="K236" s="36">
        <v>0.93439676524249426</v>
      </c>
      <c r="L236" s="36">
        <v>0.34173829590532123</v>
      </c>
      <c r="M236" s="36">
        <v>0.68347659181064246</v>
      </c>
      <c r="N236" s="138">
        <v>81.818181818181813</v>
      </c>
      <c r="O236" s="36">
        <v>22.727272727272723</v>
      </c>
    </row>
    <row r="237" spans="1:15" x14ac:dyDescent="0.2">
      <c r="A237" s="126" t="s">
        <v>492</v>
      </c>
      <c r="B237" s="31" t="s">
        <v>493</v>
      </c>
      <c r="C237" s="32" t="s">
        <v>475</v>
      </c>
      <c r="D237" s="32">
        <v>1</v>
      </c>
      <c r="E237" s="32" t="s">
        <v>109</v>
      </c>
      <c r="F237" s="32" t="s">
        <v>719</v>
      </c>
      <c r="G237" s="127">
        <v>18</v>
      </c>
      <c r="H237" s="128">
        <v>69.230769230769226</v>
      </c>
      <c r="I237" s="36">
        <v>-0.3</v>
      </c>
      <c r="J237" s="36">
        <v>0.34</v>
      </c>
      <c r="K237" s="36">
        <v>-0.15916578165453368</v>
      </c>
      <c r="L237" s="36">
        <v>0.38730340202603081</v>
      </c>
      <c r="M237" s="36">
        <v>0.77460680405206161</v>
      </c>
      <c r="N237" s="138">
        <v>45.454545454545446</v>
      </c>
      <c r="O237" s="36">
        <v>25.757575757575761</v>
      </c>
    </row>
    <row r="238" spans="1:15" x14ac:dyDescent="0.2">
      <c r="A238" s="126" t="s">
        <v>494</v>
      </c>
      <c r="B238" s="31" t="s">
        <v>495</v>
      </c>
      <c r="C238" s="32" t="s">
        <v>496</v>
      </c>
      <c r="D238" s="32">
        <v>1</v>
      </c>
      <c r="E238" s="32" t="s">
        <v>164</v>
      </c>
      <c r="F238" s="32" t="s">
        <v>719</v>
      </c>
      <c r="G238" s="127">
        <v>15</v>
      </c>
      <c r="H238" s="128">
        <v>57.692307692307693</v>
      </c>
      <c r="I238" s="36">
        <v>0.08</v>
      </c>
      <c r="J238" s="36">
        <v>0.34</v>
      </c>
      <c r="K238" s="36">
        <v>0.70657123463894689</v>
      </c>
      <c r="L238" s="36">
        <v>0.38730340202603081</v>
      </c>
      <c r="M238" s="36">
        <v>0.77460680405206161</v>
      </c>
      <c r="N238" s="138">
        <v>74.242424242424235</v>
      </c>
      <c r="O238" s="36">
        <v>25.757575757575761</v>
      </c>
    </row>
    <row r="239" spans="1:15" x14ac:dyDescent="0.2">
      <c r="A239" s="126" t="s">
        <v>497</v>
      </c>
      <c r="B239" s="31" t="s">
        <v>498</v>
      </c>
      <c r="C239" s="32" t="s">
        <v>496</v>
      </c>
      <c r="D239" s="32">
        <v>1</v>
      </c>
      <c r="E239" s="32" t="s">
        <v>223</v>
      </c>
      <c r="F239" s="32" t="s">
        <v>719</v>
      </c>
      <c r="G239" s="127">
        <v>15</v>
      </c>
      <c r="H239" s="128">
        <v>57.692307692307693</v>
      </c>
      <c r="I239" s="36">
        <v>0.08</v>
      </c>
      <c r="J239" s="36">
        <v>0.34</v>
      </c>
      <c r="K239" s="36">
        <v>0.70657123463894689</v>
      </c>
      <c r="L239" s="36">
        <v>0.38730340202603081</v>
      </c>
      <c r="M239" s="36">
        <v>0.77460680405206161</v>
      </c>
      <c r="N239" s="138">
        <v>74.242424242424235</v>
      </c>
      <c r="O239" s="36">
        <v>25.757575757575761</v>
      </c>
    </row>
    <row r="240" spans="1:15" x14ac:dyDescent="0.2">
      <c r="A240" s="126" t="s">
        <v>499</v>
      </c>
      <c r="B240" s="31" t="s">
        <v>500</v>
      </c>
      <c r="C240" s="32" t="s">
        <v>496</v>
      </c>
      <c r="D240" s="32">
        <v>1</v>
      </c>
      <c r="E240" s="32" t="s">
        <v>58</v>
      </c>
      <c r="F240" s="32" t="s">
        <v>725</v>
      </c>
      <c r="G240" s="127"/>
      <c r="H240" s="128">
        <v>0</v>
      </c>
      <c r="I240" s="36">
        <v>-0.9</v>
      </c>
      <c r="J240" s="36">
        <v>1.1599999999999999</v>
      </c>
      <c r="K240" s="36">
        <v>-1.5261189652758187</v>
      </c>
      <c r="L240" s="36">
        <v>1.3213880775005755</v>
      </c>
      <c r="M240" s="36">
        <v>2.642776155001151</v>
      </c>
      <c r="N240" s="138">
        <v>0</v>
      </c>
      <c r="O240" s="36">
        <v>87.878787878787861</v>
      </c>
    </row>
    <row r="241" spans="1:15" x14ac:dyDescent="0.2">
      <c r="A241" s="126" t="s">
        <v>501</v>
      </c>
      <c r="B241" s="31" t="s">
        <v>502</v>
      </c>
      <c r="C241" s="32" t="s">
        <v>496</v>
      </c>
      <c r="D241" s="32">
        <v>2</v>
      </c>
      <c r="E241" s="32" t="s">
        <v>223</v>
      </c>
      <c r="F241" s="32" t="s">
        <v>719</v>
      </c>
      <c r="G241" s="127">
        <v>17</v>
      </c>
      <c r="H241" s="128">
        <v>65.384615384615387</v>
      </c>
      <c r="I241" s="36">
        <v>-0.16</v>
      </c>
      <c r="J241" s="36">
        <v>0.38</v>
      </c>
      <c r="K241" s="36">
        <v>0.15978996119043279</v>
      </c>
      <c r="L241" s="36">
        <v>0.43286850814674027</v>
      </c>
      <c r="M241" s="36">
        <v>0.86573701629348054</v>
      </c>
      <c r="N241" s="138">
        <v>56.060606060606055</v>
      </c>
      <c r="O241" s="36">
        <v>28.787878787878785</v>
      </c>
    </row>
    <row r="242" spans="1:15" x14ac:dyDescent="0.2">
      <c r="A242" s="126" t="s">
        <v>503</v>
      </c>
      <c r="B242" s="31" t="s">
        <v>504</v>
      </c>
      <c r="C242" s="32" t="s">
        <v>496</v>
      </c>
      <c r="D242" s="32">
        <v>1</v>
      </c>
      <c r="E242" s="32" t="s">
        <v>223</v>
      </c>
      <c r="F242" s="32" t="s">
        <v>725</v>
      </c>
      <c r="G242" s="127"/>
      <c r="H242" s="128">
        <v>0</v>
      </c>
      <c r="I242" s="36">
        <v>-0.9</v>
      </c>
      <c r="J242" s="36">
        <v>1.1599999999999999</v>
      </c>
      <c r="K242" s="36">
        <v>-1.5261189652758187</v>
      </c>
      <c r="L242" s="36">
        <v>1.3213880775005755</v>
      </c>
      <c r="M242" s="36">
        <v>2.642776155001151</v>
      </c>
      <c r="N242" s="138">
        <v>0</v>
      </c>
      <c r="O242" s="36">
        <v>87.878787878787861</v>
      </c>
    </row>
    <row r="243" spans="1:15" x14ac:dyDescent="0.2">
      <c r="A243" s="126" t="s">
        <v>505</v>
      </c>
      <c r="B243" s="31" t="s">
        <v>506</v>
      </c>
      <c r="C243" s="32" t="s">
        <v>496</v>
      </c>
      <c r="D243" s="32">
        <v>1</v>
      </c>
      <c r="E243" s="32" t="s">
        <v>223</v>
      </c>
      <c r="F243" s="32" t="s">
        <v>719</v>
      </c>
      <c r="G243" s="127">
        <v>16</v>
      </c>
      <c r="H243" s="128">
        <v>61.53846153846154</v>
      </c>
      <c r="I243" s="36">
        <v>-0.05</v>
      </c>
      <c r="J243" s="36">
        <v>0.38</v>
      </c>
      <c r="K243" s="36">
        <v>0.41039804485433506</v>
      </c>
      <c r="L243" s="36">
        <v>0.43286850814674027</v>
      </c>
      <c r="M243" s="36">
        <v>0.86573701629348054</v>
      </c>
      <c r="N243" s="138">
        <v>64.393939393939391</v>
      </c>
      <c r="O243" s="36">
        <v>28.787878787878785</v>
      </c>
    </row>
    <row r="244" spans="1:15" x14ac:dyDescent="0.2">
      <c r="A244" s="126" t="s">
        <v>507</v>
      </c>
      <c r="B244" s="31" t="s">
        <v>508</v>
      </c>
      <c r="C244" s="32" t="s">
        <v>496</v>
      </c>
      <c r="D244" s="32">
        <v>1</v>
      </c>
      <c r="E244" s="32" t="s">
        <v>223</v>
      </c>
      <c r="F244" s="32" t="s">
        <v>719</v>
      </c>
      <c r="G244" s="127">
        <v>18</v>
      </c>
      <c r="H244" s="128">
        <v>69.230769230769226</v>
      </c>
      <c r="I244" s="36">
        <v>-0.3</v>
      </c>
      <c r="J244" s="36">
        <v>0.34</v>
      </c>
      <c r="K244" s="36">
        <v>-0.15916578165453368</v>
      </c>
      <c r="L244" s="36">
        <v>0.38730340202603081</v>
      </c>
      <c r="M244" s="36">
        <v>0.77460680405206161</v>
      </c>
      <c r="N244" s="138">
        <v>45.454545454545446</v>
      </c>
      <c r="O244" s="36">
        <v>25.757575757575761</v>
      </c>
    </row>
    <row r="245" spans="1:15" x14ac:dyDescent="0.2">
      <c r="A245" s="126" t="s">
        <v>509</v>
      </c>
      <c r="B245" s="31" t="s">
        <v>510</v>
      </c>
      <c r="C245" s="32" t="s">
        <v>496</v>
      </c>
      <c r="D245" s="32">
        <v>1</v>
      </c>
      <c r="E245" s="32" t="s">
        <v>109</v>
      </c>
      <c r="F245" s="32" t="s">
        <v>719</v>
      </c>
      <c r="G245" s="127">
        <v>18</v>
      </c>
      <c r="H245" s="128">
        <v>69.230769230769226</v>
      </c>
      <c r="I245" s="36">
        <v>-0.3</v>
      </c>
      <c r="J245" s="36">
        <v>0.34</v>
      </c>
      <c r="K245" s="36">
        <v>-0.15916578165453368</v>
      </c>
      <c r="L245" s="36">
        <v>0.38730340202603081</v>
      </c>
      <c r="M245" s="36">
        <v>0.77460680405206161</v>
      </c>
      <c r="N245" s="138">
        <v>45.454545454545446</v>
      </c>
      <c r="O245" s="36">
        <v>25.757575757575761</v>
      </c>
    </row>
    <row r="246" spans="1:15" x14ac:dyDescent="0.2">
      <c r="A246" s="126" t="s">
        <v>511</v>
      </c>
      <c r="B246" s="31" t="s">
        <v>512</v>
      </c>
      <c r="C246" s="32" t="s">
        <v>496</v>
      </c>
      <c r="D246" s="32">
        <v>2</v>
      </c>
      <c r="E246" s="32" t="s">
        <v>164</v>
      </c>
      <c r="F246" s="32" t="s">
        <v>719</v>
      </c>
      <c r="G246" s="127">
        <v>19</v>
      </c>
      <c r="H246" s="128">
        <v>73.07692307692308</v>
      </c>
      <c r="I246" s="36">
        <v>-0.4</v>
      </c>
      <c r="J246" s="36">
        <v>0.28000000000000003</v>
      </c>
      <c r="K246" s="36">
        <v>-0.38699131225808125</v>
      </c>
      <c r="L246" s="36">
        <v>0.31895574284496653</v>
      </c>
      <c r="M246" s="36">
        <v>0.63791148568993306</v>
      </c>
      <c r="N246" s="138">
        <v>37.878787878787875</v>
      </c>
      <c r="O246" s="36">
        <v>21.212121212121215</v>
      </c>
    </row>
    <row r="247" spans="1:15" x14ac:dyDescent="0.2">
      <c r="A247" s="126" t="s">
        <v>513</v>
      </c>
      <c r="B247" s="31" t="s">
        <v>514</v>
      </c>
      <c r="C247" s="32" t="s">
        <v>496</v>
      </c>
      <c r="D247" s="32">
        <v>3</v>
      </c>
      <c r="E247" s="32" t="s">
        <v>83</v>
      </c>
      <c r="F247" s="32" t="s">
        <v>719</v>
      </c>
      <c r="G247" s="127">
        <v>17</v>
      </c>
      <c r="H247" s="128">
        <v>65.384615384615387</v>
      </c>
      <c r="I247" s="36">
        <v>-0.16</v>
      </c>
      <c r="J247" s="36">
        <v>0.38</v>
      </c>
      <c r="K247" s="36">
        <v>0.15978996119043279</v>
      </c>
      <c r="L247" s="36">
        <v>0.43286850814674027</v>
      </c>
      <c r="M247" s="36">
        <v>0.86573701629348054</v>
      </c>
      <c r="N247" s="138">
        <v>56.060606060606055</v>
      </c>
      <c r="O247" s="36">
        <v>28.787878787878785</v>
      </c>
    </row>
    <row r="248" spans="1:15" x14ac:dyDescent="0.2">
      <c r="A248" s="126" t="s">
        <v>515</v>
      </c>
      <c r="B248" s="31" t="s">
        <v>516</v>
      </c>
      <c r="C248" s="32" t="s">
        <v>496</v>
      </c>
      <c r="D248" s="32">
        <v>3</v>
      </c>
      <c r="E248" s="32" t="s">
        <v>70</v>
      </c>
      <c r="F248" s="32" t="s">
        <v>725</v>
      </c>
      <c r="G248" s="127"/>
      <c r="H248" s="128">
        <v>0</v>
      </c>
      <c r="I248" s="36">
        <v>-0.9</v>
      </c>
      <c r="J248" s="36">
        <v>1.1599999999999999</v>
      </c>
      <c r="K248" s="36">
        <v>-1.5261189652758187</v>
      </c>
      <c r="L248" s="36">
        <v>1.3213880775005755</v>
      </c>
      <c r="M248" s="36">
        <v>2.642776155001151</v>
      </c>
      <c r="N248" s="138">
        <v>0</v>
      </c>
      <c r="O248" s="36">
        <v>87.878787878787861</v>
      </c>
    </row>
    <row r="249" spans="1:15" x14ac:dyDescent="0.2">
      <c r="A249" s="126" t="s">
        <v>517</v>
      </c>
      <c r="B249" s="31" t="s">
        <v>518</v>
      </c>
      <c r="C249" s="32" t="s">
        <v>496</v>
      </c>
      <c r="D249" s="32">
        <v>1</v>
      </c>
      <c r="E249" s="32" t="s">
        <v>58</v>
      </c>
      <c r="F249" s="32" t="s">
        <v>719</v>
      </c>
      <c r="G249" s="127">
        <v>18</v>
      </c>
      <c r="H249" s="128">
        <v>69.230769230769226</v>
      </c>
      <c r="I249" s="36">
        <v>-0.3</v>
      </c>
      <c r="J249" s="36">
        <v>0.34</v>
      </c>
      <c r="K249" s="36">
        <v>-0.15916578165453368</v>
      </c>
      <c r="L249" s="36">
        <v>0.38730340202603081</v>
      </c>
      <c r="M249" s="36">
        <v>0.77460680405206161</v>
      </c>
      <c r="N249" s="138">
        <v>45.454545454545446</v>
      </c>
      <c r="O249" s="36">
        <v>25.757575757575761</v>
      </c>
    </row>
    <row r="250" spans="1:15" x14ac:dyDescent="0.2">
      <c r="A250" s="126" t="s">
        <v>519</v>
      </c>
      <c r="B250" s="31" t="s">
        <v>520</v>
      </c>
      <c r="C250" s="32" t="s">
        <v>496</v>
      </c>
      <c r="D250" s="32">
        <v>2</v>
      </c>
      <c r="E250" s="32" t="s">
        <v>109</v>
      </c>
      <c r="F250" s="32" t="s">
        <v>719</v>
      </c>
      <c r="G250" s="127">
        <v>18</v>
      </c>
      <c r="H250" s="128">
        <v>69.230769230769226</v>
      </c>
      <c r="I250" s="36">
        <v>-0.3</v>
      </c>
      <c r="J250" s="36">
        <v>0.34</v>
      </c>
      <c r="K250" s="36">
        <v>-0.15916578165453368</v>
      </c>
      <c r="L250" s="36">
        <v>0.38730340202603081</v>
      </c>
      <c r="M250" s="36">
        <v>0.77460680405206161</v>
      </c>
      <c r="N250" s="138">
        <v>45.454545454545446</v>
      </c>
      <c r="O250" s="36">
        <v>25.757575757575761</v>
      </c>
    </row>
    <row r="251" spans="1:15" x14ac:dyDescent="0.2">
      <c r="A251" s="126" t="s">
        <v>521</v>
      </c>
      <c r="B251" s="31" t="s">
        <v>522</v>
      </c>
      <c r="C251" s="32" t="s">
        <v>496</v>
      </c>
      <c r="D251" s="32">
        <v>2</v>
      </c>
      <c r="E251" s="32" t="s">
        <v>83</v>
      </c>
      <c r="F251" s="32" t="s">
        <v>719</v>
      </c>
      <c r="G251" s="127">
        <v>19</v>
      </c>
      <c r="H251" s="128">
        <v>73.07692307692308</v>
      </c>
      <c r="I251" s="36">
        <v>-0.4</v>
      </c>
      <c r="J251" s="36">
        <v>0.28000000000000003</v>
      </c>
      <c r="K251" s="36">
        <v>-0.38699131225808125</v>
      </c>
      <c r="L251" s="36">
        <v>0.31895574284496653</v>
      </c>
      <c r="M251" s="36">
        <v>0.63791148568993306</v>
      </c>
      <c r="N251" s="138">
        <v>37.878787878787875</v>
      </c>
      <c r="O251" s="36">
        <v>21.212121212121215</v>
      </c>
    </row>
    <row r="252" spans="1:15" x14ac:dyDescent="0.2">
      <c r="A252" s="126" t="s">
        <v>523</v>
      </c>
      <c r="B252" s="31" t="s">
        <v>524</v>
      </c>
      <c r="C252" s="32" t="s">
        <v>496</v>
      </c>
      <c r="D252" s="32">
        <v>2</v>
      </c>
      <c r="E252" s="32" t="s">
        <v>164</v>
      </c>
      <c r="F252" s="32" t="s">
        <v>719</v>
      </c>
      <c r="G252" s="127">
        <v>21</v>
      </c>
      <c r="H252" s="128">
        <v>80.769230769230774</v>
      </c>
      <c r="I252" s="36">
        <v>-0.45</v>
      </c>
      <c r="J252" s="36">
        <v>0.1</v>
      </c>
      <c r="K252" s="36">
        <v>-0.500904077559855</v>
      </c>
      <c r="L252" s="36">
        <v>0.11391276530177376</v>
      </c>
      <c r="M252" s="36">
        <v>0.22782553060354752</v>
      </c>
      <c r="N252" s="138">
        <v>34.090909090909086</v>
      </c>
      <c r="O252" s="36">
        <v>7.5757575757575752</v>
      </c>
    </row>
    <row r="253" spans="1:15" x14ac:dyDescent="0.2">
      <c r="A253" s="126" t="s">
        <v>525</v>
      </c>
      <c r="B253" s="31" t="s">
        <v>526</v>
      </c>
      <c r="C253" s="32" t="s">
        <v>527</v>
      </c>
      <c r="D253" s="32">
        <v>1</v>
      </c>
      <c r="E253" s="32" t="s">
        <v>103</v>
      </c>
      <c r="F253" s="32" t="s">
        <v>725</v>
      </c>
      <c r="G253" s="127"/>
      <c r="H253" s="128">
        <v>0</v>
      </c>
      <c r="I253" s="36">
        <v>-0.9</v>
      </c>
      <c r="J253" s="36">
        <v>1.1599999999999999</v>
      </c>
      <c r="K253" s="36">
        <v>-1.5261189652758187</v>
      </c>
      <c r="L253" s="36">
        <v>1.3213880775005755</v>
      </c>
      <c r="M253" s="36">
        <v>2.642776155001151</v>
      </c>
      <c r="N253" s="138">
        <v>0</v>
      </c>
      <c r="O253" s="36">
        <v>87.878787878787861</v>
      </c>
    </row>
    <row r="254" spans="1:15" x14ac:dyDescent="0.2">
      <c r="A254" s="126" t="s">
        <v>528</v>
      </c>
      <c r="B254" s="31" t="s">
        <v>529</v>
      </c>
      <c r="C254" s="32" t="s">
        <v>527</v>
      </c>
      <c r="D254" s="32">
        <v>1</v>
      </c>
      <c r="E254" s="32" t="s">
        <v>103</v>
      </c>
      <c r="F254" s="32" t="s">
        <v>719</v>
      </c>
      <c r="G254" s="127">
        <v>10</v>
      </c>
      <c r="H254" s="128">
        <v>38.46153846153846</v>
      </c>
      <c r="I254" s="36">
        <v>0.39</v>
      </c>
      <c r="J254" s="36">
        <v>0.1</v>
      </c>
      <c r="K254" s="36">
        <v>1.4128303795099442</v>
      </c>
      <c r="L254" s="36">
        <v>0.11391276530177376</v>
      </c>
      <c r="M254" s="36">
        <v>0.22782553060354752</v>
      </c>
      <c r="N254" s="138">
        <v>97.72727272727272</v>
      </c>
      <c r="O254" s="36">
        <v>7.5757575757575752</v>
      </c>
    </row>
    <row r="255" spans="1:15" x14ac:dyDescent="0.2">
      <c r="A255" s="126" t="s">
        <v>530</v>
      </c>
      <c r="B255" s="31" t="s">
        <v>531</v>
      </c>
      <c r="C255" s="32" t="s">
        <v>527</v>
      </c>
      <c r="D255" s="32">
        <v>1</v>
      </c>
      <c r="E255" s="32" t="s">
        <v>164</v>
      </c>
      <c r="F255" s="32" t="s">
        <v>719</v>
      </c>
      <c r="G255" s="127">
        <v>23</v>
      </c>
      <c r="H255" s="128">
        <v>88.461538461538467</v>
      </c>
      <c r="I255" s="36">
        <v>-0.46</v>
      </c>
      <c r="J255" s="36">
        <v>0.06</v>
      </c>
      <c r="K255" s="36">
        <v>-0.5236866306202097</v>
      </c>
      <c r="L255" s="36">
        <v>6.8347659181064252E-2</v>
      </c>
      <c r="M255" s="36">
        <v>0.1366953183621285</v>
      </c>
      <c r="N255" s="138">
        <v>33.333333333333336</v>
      </c>
      <c r="O255" s="36">
        <v>4.5454545454545459</v>
      </c>
    </row>
    <row r="256" spans="1:15" x14ac:dyDescent="0.2">
      <c r="A256" s="126" t="s">
        <v>532</v>
      </c>
      <c r="B256" s="31" t="s">
        <v>533</v>
      </c>
      <c r="C256" s="32" t="s">
        <v>527</v>
      </c>
      <c r="D256" s="32">
        <v>1</v>
      </c>
      <c r="E256" s="32" t="s">
        <v>109</v>
      </c>
      <c r="F256" s="32" t="s">
        <v>725</v>
      </c>
      <c r="G256" s="127"/>
      <c r="H256" s="128">
        <v>0</v>
      </c>
      <c r="I256" s="36">
        <v>-0.9</v>
      </c>
      <c r="J256" s="36">
        <v>1.1599999999999999</v>
      </c>
      <c r="K256" s="36">
        <v>-1.5261189652758187</v>
      </c>
      <c r="L256" s="36">
        <v>1.3213880775005755</v>
      </c>
      <c r="M256" s="36">
        <v>2.642776155001151</v>
      </c>
      <c r="N256" s="138">
        <v>0</v>
      </c>
      <c r="O256" s="36">
        <v>87.878787878787861</v>
      </c>
    </row>
    <row r="257" spans="1:15" x14ac:dyDescent="0.2">
      <c r="A257" s="126" t="s">
        <v>534</v>
      </c>
      <c r="B257" s="31" t="s">
        <v>535</v>
      </c>
      <c r="C257" s="32" t="s">
        <v>527</v>
      </c>
      <c r="D257" s="32">
        <v>2</v>
      </c>
      <c r="E257" s="32" t="s">
        <v>164</v>
      </c>
      <c r="F257" s="32" t="s">
        <v>719</v>
      </c>
      <c r="G257" s="127">
        <v>19</v>
      </c>
      <c r="H257" s="128">
        <v>73.07692307692308</v>
      </c>
      <c r="I257" s="36">
        <v>-0.4</v>
      </c>
      <c r="J257" s="36">
        <v>0.28000000000000003</v>
      </c>
      <c r="K257" s="36">
        <v>-0.38699131225808125</v>
      </c>
      <c r="L257" s="36">
        <v>0.31895574284496653</v>
      </c>
      <c r="M257" s="36">
        <v>0.63791148568993306</v>
      </c>
      <c r="N257" s="138">
        <v>37.878787878787875</v>
      </c>
      <c r="O257" s="36">
        <v>21.212121212121215</v>
      </c>
    </row>
    <row r="258" spans="1:15" x14ac:dyDescent="0.2">
      <c r="A258" s="126" t="s">
        <v>536</v>
      </c>
      <c r="B258" s="31" t="s">
        <v>537</v>
      </c>
      <c r="C258" s="32" t="s">
        <v>527</v>
      </c>
      <c r="D258" s="32">
        <v>4</v>
      </c>
      <c r="E258" s="32" t="s">
        <v>70</v>
      </c>
      <c r="F258" s="32" t="s">
        <v>719</v>
      </c>
      <c r="G258" s="127">
        <v>13.9</v>
      </c>
      <c r="H258" s="128">
        <v>53.461538461538467</v>
      </c>
      <c r="I258" s="36">
        <v>0.2</v>
      </c>
      <c r="J258" s="36">
        <v>0.28000000000000003</v>
      </c>
      <c r="K258" s="36">
        <v>0.9799618713632039</v>
      </c>
      <c r="L258" s="36">
        <v>0.31895574284496653</v>
      </c>
      <c r="M258" s="36">
        <v>0.63791148568993306</v>
      </c>
      <c r="N258" s="138">
        <v>83.333333333333343</v>
      </c>
      <c r="O258" s="36">
        <v>21.212121212121215</v>
      </c>
    </row>
    <row r="259" spans="1:15" x14ac:dyDescent="0.2">
      <c r="A259" s="126" t="s">
        <v>538</v>
      </c>
      <c r="B259" s="31" t="s">
        <v>539</v>
      </c>
      <c r="C259" s="32" t="s">
        <v>527</v>
      </c>
      <c r="D259" s="32">
        <v>3</v>
      </c>
      <c r="E259" s="32" t="s">
        <v>103</v>
      </c>
      <c r="F259" s="32" t="s">
        <v>725</v>
      </c>
      <c r="G259" s="127"/>
      <c r="H259" s="128">
        <v>0</v>
      </c>
      <c r="I259" s="36">
        <v>-0.9</v>
      </c>
      <c r="J259" s="36">
        <v>1.1599999999999999</v>
      </c>
      <c r="K259" s="36">
        <v>-1.5261189652758187</v>
      </c>
      <c r="L259" s="36">
        <v>1.3213880775005755</v>
      </c>
      <c r="M259" s="36">
        <v>2.642776155001151</v>
      </c>
      <c r="N259" s="138">
        <v>0</v>
      </c>
      <c r="O259" s="36">
        <v>87.878787878787861</v>
      </c>
    </row>
    <row r="260" spans="1:15" x14ac:dyDescent="0.2">
      <c r="A260" s="126" t="s">
        <v>540</v>
      </c>
      <c r="B260" s="31" t="s">
        <v>541</v>
      </c>
      <c r="C260" s="32" t="s">
        <v>527</v>
      </c>
      <c r="D260" s="32">
        <v>2</v>
      </c>
      <c r="E260" s="32" t="s">
        <v>164</v>
      </c>
      <c r="F260" s="32" t="s">
        <v>719</v>
      </c>
      <c r="G260" s="127">
        <v>16</v>
      </c>
      <c r="H260" s="128">
        <v>61.53846153846154</v>
      </c>
      <c r="I260" s="36">
        <v>-0.05</v>
      </c>
      <c r="J260" s="36">
        <v>0.38</v>
      </c>
      <c r="K260" s="36">
        <v>0.41039804485433506</v>
      </c>
      <c r="L260" s="36">
        <v>0.43286850814674027</v>
      </c>
      <c r="M260" s="36">
        <v>0.86573701629348054</v>
      </c>
      <c r="N260" s="138">
        <v>64.393939393939391</v>
      </c>
      <c r="O260" s="36">
        <v>28.787878787878785</v>
      </c>
    </row>
    <row r="261" spans="1:15" x14ac:dyDescent="0.2">
      <c r="A261" s="126" t="s">
        <v>542</v>
      </c>
      <c r="B261" s="31" t="s">
        <v>543</v>
      </c>
      <c r="C261" s="32" t="s">
        <v>527</v>
      </c>
      <c r="D261" s="32">
        <v>2</v>
      </c>
      <c r="E261" s="32" t="s">
        <v>164</v>
      </c>
      <c r="F261" s="32" t="s">
        <v>719</v>
      </c>
      <c r="G261" s="127">
        <v>19</v>
      </c>
      <c r="H261" s="128">
        <v>73.07692307692308</v>
      </c>
      <c r="I261" s="36">
        <v>-0.4</v>
      </c>
      <c r="J261" s="36">
        <v>0.28000000000000003</v>
      </c>
      <c r="K261" s="36">
        <v>-0.38699131225808125</v>
      </c>
      <c r="L261" s="36">
        <v>0.31895574284496653</v>
      </c>
      <c r="M261" s="36">
        <v>0.63791148568993306</v>
      </c>
      <c r="N261" s="138">
        <v>37.878787878787875</v>
      </c>
      <c r="O261" s="36">
        <v>21.212121212121215</v>
      </c>
    </row>
    <row r="262" spans="1:15" x14ac:dyDescent="0.2">
      <c r="A262" s="126" t="s">
        <v>544</v>
      </c>
      <c r="B262" s="31" t="s">
        <v>545</v>
      </c>
      <c r="C262" s="32" t="s">
        <v>527</v>
      </c>
      <c r="D262" s="32">
        <v>3</v>
      </c>
      <c r="E262" s="32" t="s">
        <v>83</v>
      </c>
      <c r="F262" s="32" t="s">
        <v>719</v>
      </c>
      <c r="G262" s="127">
        <v>12.99</v>
      </c>
      <c r="H262" s="128">
        <v>49.961538461538467</v>
      </c>
      <c r="I262" s="36">
        <v>0.26</v>
      </c>
      <c r="J262" s="36">
        <v>0.28000000000000003</v>
      </c>
      <c r="K262" s="36">
        <v>1.1166571897253323</v>
      </c>
      <c r="L262" s="36">
        <v>0.31895574284496653</v>
      </c>
      <c r="M262" s="36">
        <v>0.63791148568993306</v>
      </c>
      <c r="N262" s="138">
        <v>87.878787878787861</v>
      </c>
      <c r="O262" s="36">
        <v>21.212121212121215</v>
      </c>
    </row>
    <row r="263" spans="1:15" x14ac:dyDescent="0.2">
      <c r="A263" s="126" t="s">
        <v>546</v>
      </c>
      <c r="B263" s="31" t="s">
        <v>547</v>
      </c>
      <c r="C263" s="32" t="s">
        <v>548</v>
      </c>
      <c r="D263" s="32">
        <v>1</v>
      </c>
      <c r="E263" s="32" t="s">
        <v>164</v>
      </c>
      <c r="F263" s="32" t="s">
        <v>719</v>
      </c>
      <c r="G263" s="127">
        <v>17</v>
      </c>
      <c r="H263" s="128">
        <v>65.384615384615387</v>
      </c>
      <c r="I263" s="36">
        <v>-0.16</v>
      </c>
      <c r="J263" s="36">
        <v>0.38</v>
      </c>
      <c r="K263" s="36">
        <v>0.15978996119043279</v>
      </c>
      <c r="L263" s="36">
        <v>0.43286850814674027</v>
      </c>
      <c r="M263" s="36">
        <v>0.86573701629348054</v>
      </c>
      <c r="N263" s="138">
        <v>56.060606060606055</v>
      </c>
      <c r="O263" s="36">
        <v>28.787878787878785</v>
      </c>
    </row>
    <row r="264" spans="1:15" x14ac:dyDescent="0.2">
      <c r="A264" s="126" t="s">
        <v>549</v>
      </c>
      <c r="B264" s="31" t="s">
        <v>550</v>
      </c>
      <c r="C264" s="32" t="s">
        <v>548</v>
      </c>
      <c r="D264" s="32">
        <v>2</v>
      </c>
      <c r="E264" s="32" t="s">
        <v>58</v>
      </c>
      <c r="F264" s="32" t="s">
        <v>725</v>
      </c>
      <c r="G264" s="127"/>
      <c r="H264" s="128">
        <v>0</v>
      </c>
      <c r="I264" s="36">
        <v>-0.9</v>
      </c>
      <c r="J264" s="36">
        <v>1.1599999999999999</v>
      </c>
      <c r="K264" s="36">
        <v>-1.5261189652758187</v>
      </c>
      <c r="L264" s="36">
        <v>1.3213880775005755</v>
      </c>
      <c r="M264" s="36">
        <v>2.642776155001151</v>
      </c>
      <c r="N264" s="138">
        <v>0</v>
      </c>
      <c r="O264" s="36">
        <v>87.878787878787861</v>
      </c>
    </row>
    <row r="265" spans="1:15" x14ac:dyDescent="0.2">
      <c r="A265" s="126" t="s">
        <v>551</v>
      </c>
      <c r="B265" s="31" t="s">
        <v>552</v>
      </c>
      <c r="C265" s="32" t="s">
        <v>548</v>
      </c>
      <c r="D265" s="32">
        <v>2</v>
      </c>
      <c r="E265" s="32" t="s">
        <v>83</v>
      </c>
      <c r="F265" s="32" t="s">
        <v>719</v>
      </c>
      <c r="G265" s="127">
        <v>9</v>
      </c>
      <c r="H265" s="128">
        <v>34.615384615384613</v>
      </c>
      <c r="I265" s="36">
        <v>0.4</v>
      </c>
      <c r="J265" s="36">
        <v>0.08</v>
      </c>
      <c r="K265" s="36">
        <v>1.4356129325702991</v>
      </c>
      <c r="L265" s="36">
        <v>9.1130212241418998E-2</v>
      </c>
      <c r="M265" s="36">
        <v>0.182260424482838</v>
      </c>
      <c r="N265" s="138">
        <v>98.484848484848499</v>
      </c>
      <c r="O265" s="36">
        <v>6.0606060606060597</v>
      </c>
    </row>
    <row r="266" spans="1:15" x14ac:dyDescent="0.2">
      <c r="A266" s="126" t="s">
        <v>553</v>
      </c>
      <c r="B266" s="31" t="s">
        <v>554</v>
      </c>
      <c r="C266" s="32" t="s">
        <v>548</v>
      </c>
      <c r="D266" s="32">
        <v>4</v>
      </c>
      <c r="E266" s="32" t="s">
        <v>70</v>
      </c>
      <c r="F266" s="32" t="s">
        <v>719</v>
      </c>
      <c r="G266" s="127">
        <v>12</v>
      </c>
      <c r="H266" s="128">
        <v>46.153846153846153</v>
      </c>
      <c r="I266" s="36">
        <v>0.33</v>
      </c>
      <c r="J266" s="36">
        <v>0.26</v>
      </c>
      <c r="K266" s="36">
        <v>1.2761350611478157</v>
      </c>
      <c r="L266" s="36">
        <v>0.29617318978461177</v>
      </c>
      <c r="M266" s="36">
        <v>0.59234637956922354</v>
      </c>
      <c r="N266" s="138">
        <v>93.181818181818187</v>
      </c>
      <c r="O266" s="36">
        <v>19.696969696969699</v>
      </c>
    </row>
    <row r="267" spans="1:15" x14ac:dyDescent="0.2">
      <c r="A267" s="126" t="s">
        <v>555</v>
      </c>
      <c r="B267" s="31" t="s">
        <v>556</v>
      </c>
      <c r="C267" s="32" t="s">
        <v>548</v>
      </c>
      <c r="D267" s="32">
        <v>2</v>
      </c>
      <c r="E267" s="32" t="s">
        <v>164</v>
      </c>
      <c r="F267" s="32" t="s">
        <v>719</v>
      </c>
      <c r="G267" s="127">
        <v>17</v>
      </c>
      <c r="H267" s="128">
        <v>65.384615384615387</v>
      </c>
      <c r="I267" s="36">
        <v>-0.16</v>
      </c>
      <c r="J267" s="36">
        <v>0.38</v>
      </c>
      <c r="K267" s="36">
        <v>0.15978996119043279</v>
      </c>
      <c r="L267" s="36">
        <v>0.43286850814674027</v>
      </c>
      <c r="M267" s="36">
        <v>0.86573701629348054</v>
      </c>
      <c r="N267" s="138">
        <v>56.060606060606055</v>
      </c>
      <c r="O267" s="36">
        <v>28.787878787878785</v>
      </c>
    </row>
    <row r="268" spans="1:15" x14ac:dyDescent="0.2">
      <c r="A268" s="126" t="s">
        <v>557</v>
      </c>
      <c r="B268" s="31" t="s">
        <v>558</v>
      </c>
      <c r="C268" s="32" t="s">
        <v>548</v>
      </c>
      <c r="D268" s="32">
        <v>2</v>
      </c>
      <c r="E268" s="32" t="s">
        <v>164</v>
      </c>
      <c r="F268" s="32" t="s">
        <v>719</v>
      </c>
      <c r="G268" s="127">
        <v>17</v>
      </c>
      <c r="H268" s="128">
        <v>65.384615384615387</v>
      </c>
      <c r="I268" s="36">
        <v>-0.16</v>
      </c>
      <c r="J268" s="36">
        <v>0.38</v>
      </c>
      <c r="K268" s="36">
        <v>0.15978996119043279</v>
      </c>
      <c r="L268" s="36">
        <v>0.43286850814674027</v>
      </c>
      <c r="M268" s="36">
        <v>0.86573701629348054</v>
      </c>
      <c r="N268" s="138">
        <v>56.060606060606055</v>
      </c>
      <c r="O268" s="36">
        <v>28.787878787878785</v>
      </c>
    </row>
    <row r="269" spans="1:15" x14ac:dyDescent="0.2">
      <c r="A269" s="126" t="s">
        <v>559</v>
      </c>
      <c r="B269" s="31" t="s">
        <v>560</v>
      </c>
      <c r="C269" s="32" t="s">
        <v>548</v>
      </c>
      <c r="D269" s="32">
        <v>3</v>
      </c>
      <c r="E269" s="32" t="s">
        <v>83</v>
      </c>
      <c r="F269" s="32" t="s">
        <v>719</v>
      </c>
      <c r="G269" s="127">
        <v>18</v>
      </c>
      <c r="H269" s="128">
        <v>69.230769230769226</v>
      </c>
      <c r="I269" s="36">
        <v>-0.3</v>
      </c>
      <c r="J269" s="36">
        <v>0.34</v>
      </c>
      <c r="K269" s="36">
        <v>-0.15916578165453368</v>
      </c>
      <c r="L269" s="36">
        <v>0.38730340202603081</v>
      </c>
      <c r="M269" s="36">
        <v>0.77460680405206161</v>
      </c>
      <c r="N269" s="138">
        <v>45.454545454545446</v>
      </c>
      <c r="O269" s="36">
        <v>25.757575757575761</v>
      </c>
    </row>
    <row r="270" spans="1:15" x14ac:dyDescent="0.2">
      <c r="A270" s="126" t="s">
        <v>561</v>
      </c>
      <c r="B270" s="31" t="s">
        <v>562</v>
      </c>
      <c r="C270" s="32" t="s">
        <v>563</v>
      </c>
      <c r="D270" s="32">
        <v>1</v>
      </c>
      <c r="E270" s="32" t="s">
        <v>164</v>
      </c>
      <c r="F270" s="32" t="s">
        <v>725</v>
      </c>
      <c r="G270" s="127"/>
      <c r="H270" s="128">
        <v>0</v>
      </c>
      <c r="I270" s="36">
        <v>-0.9</v>
      </c>
      <c r="J270" s="36">
        <v>1.1599999999999999</v>
      </c>
      <c r="K270" s="36">
        <v>-1.5261189652758187</v>
      </c>
      <c r="L270" s="36">
        <v>1.3213880775005755</v>
      </c>
      <c r="M270" s="36">
        <v>2.642776155001151</v>
      </c>
      <c r="N270" s="138">
        <v>0</v>
      </c>
      <c r="O270" s="36">
        <v>87.878787878787861</v>
      </c>
    </row>
    <row r="271" spans="1:15" x14ac:dyDescent="0.2">
      <c r="A271" s="126" t="s">
        <v>564</v>
      </c>
      <c r="B271" s="31" t="s">
        <v>565</v>
      </c>
      <c r="C271" s="32" t="s">
        <v>563</v>
      </c>
      <c r="D271" s="32">
        <v>1</v>
      </c>
      <c r="E271" s="32" t="s">
        <v>103</v>
      </c>
      <c r="F271" s="32" t="s">
        <v>719</v>
      </c>
      <c r="G271" s="127">
        <v>17</v>
      </c>
      <c r="H271" s="128">
        <v>65.384615384615387</v>
      </c>
      <c r="I271" s="36">
        <v>-0.16</v>
      </c>
      <c r="J271" s="36">
        <v>0.38</v>
      </c>
      <c r="K271" s="36">
        <v>0.15978996119043279</v>
      </c>
      <c r="L271" s="36">
        <v>0.43286850814674027</v>
      </c>
      <c r="M271" s="36">
        <v>0.86573701629348054</v>
      </c>
      <c r="N271" s="138">
        <v>56.060606060606055</v>
      </c>
      <c r="O271" s="36">
        <v>28.787878787878785</v>
      </c>
    </row>
    <row r="272" spans="1:15" x14ac:dyDescent="0.2">
      <c r="A272" s="126" t="s">
        <v>566</v>
      </c>
      <c r="B272" s="31" t="s">
        <v>567</v>
      </c>
      <c r="C272" s="32" t="s">
        <v>563</v>
      </c>
      <c r="D272" s="32">
        <v>2</v>
      </c>
      <c r="E272" s="32" t="s">
        <v>58</v>
      </c>
      <c r="F272" s="32" t="s">
        <v>719</v>
      </c>
      <c r="G272" s="127">
        <v>16</v>
      </c>
      <c r="H272" s="128">
        <v>61.53846153846154</v>
      </c>
      <c r="I272" s="36">
        <v>-0.05</v>
      </c>
      <c r="J272" s="36">
        <v>0.38</v>
      </c>
      <c r="K272" s="36">
        <v>0.41039804485433506</v>
      </c>
      <c r="L272" s="36">
        <v>0.43286850814674027</v>
      </c>
      <c r="M272" s="36">
        <v>0.86573701629348054</v>
      </c>
      <c r="N272" s="138">
        <v>64.393939393939391</v>
      </c>
      <c r="O272" s="36">
        <v>28.787878787878785</v>
      </c>
    </row>
    <row r="273" spans="1:15" x14ac:dyDescent="0.2">
      <c r="A273" s="126" t="s">
        <v>568</v>
      </c>
      <c r="B273" s="31" t="s">
        <v>569</v>
      </c>
      <c r="C273" s="32" t="s">
        <v>563</v>
      </c>
      <c r="D273" s="32">
        <v>1</v>
      </c>
      <c r="E273" s="32" t="s">
        <v>164</v>
      </c>
      <c r="F273" s="32" t="s">
        <v>725</v>
      </c>
      <c r="G273" s="127"/>
      <c r="H273" s="128">
        <v>0</v>
      </c>
      <c r="I273" s="36">
        <v>-0.9</v>
      </c>
      <c r="J273" s="36">
        <v>1.1599999999999999</v>
      </c>
      <c r="K273" s="36">
        <v>-1.5261189652758187</v>
      </c>
      <c r="L273" s="36">
        <v>1.3213880775005755</v>
      </c>
      <c r="M273" s="36">
        <v>2.642776155001151</v>
      </c>
      <c r="N273" s="138">
        <v>0</v>
      </c>
      <c r="O273" s="36">
        <v>87.878787878787861</v>
      </c>
    </row>
    <row r="274" spans="1:15" x14ac:dyDescent="0.2">
      <c r="A274" s="126" t="s">
        <v>570</v>
      </c>
      <c r="B274" s="31" t="s">
        <v>571</v>
      </c>
      <c r="C274" s="32" t="s">
        <v>563</v>
      </c>
      <c r="D274" s="32">
        <v>1</v>
      </c>
      <c r="E274" s="32" t="s">
        <v>223</v>
      </c>
      <c r="F274" s="32" t="s">
        <v>725</v>
      </c>
      <c r="G274" s="127"/>
      <c r="H274" s="128">
        <v>0</v>
      </c>
      <c r="I274" s="36">
        <v>-0.9</v>
      </c>
      <c r="J274" s="36">
        <v>1.1599999999999999</v>
      </c>
      <c r="K274" s="36">
        <v>-1.5261189652758187</v>
      </c>
      <c r="L274" s="36">
        <v>1.3213880775005755</v>
      </c>
      <c r="M274" s="36">
        <v>2.642776155001151</v>
      </c>
      <c r="N274" s="138">
        <v>0</v>
      </c>
      <c r="O274" s="36">
        <v>87.878787878787861</v>
      </c>
    </row>
    <row r="275" spans="1:15" x14ac:dyDescent="0.2">
      <c r="A275" s="126" t="s">
        <v>572</v>
      </c>
      <c r="B275" s="31" t="s">
        <v>573</v>
      </c>
      <c r="C275" s="32" t="s">
        <v>563</v>
      </c>
      <c r="D275" s="32">
        <v>1</v>
      </c>
      <c r="E275" s="32" t="s">
        <v>103</v>
      </c>
      <c r="F275" s="32" t="s">
        <v>725</v>
      </c>
      <c r="G275" s="127"/>
      <c r="H275" s="128">
        <v>0</v>
      </c>
      <c r="I275" s="36">
        <v>-0.9</v>
      </c>
      <c r="J275" s="36">
        <v>1.1599999999999999</v>
      </c>
      <c r="K275" s="36">
        <v>-1.5261189652758187</v>
      </c>
      <c r="L275" s="36">
        <v>1.3213880775005755</v>
      </c>
      <c r="M275" s="36">
        <v>2.642776155001151</v>
      </c>
      <c r="N275" s="138">
        <v>0</v>
      </c>
      <c r="O275" s="36">
        <v>87.878787878787861</v>
      </c>
    </row>
    <row r="276" spans="1:15" x14ac:dyDescent="0.2">
      <c r="A276" s="126" t="s">
        <v>574</v>
      </c>
      <c r="B276" s="31" t="s">
        <v>575</v>
      </c>
      <c r="C276" s="32" t="s">
        <v>563</v>
      </c>
      <c r="D276" s="32">
        <v>1</v>
      </c>
      <c r="E276" s="32" t="s">
        <v>223</v>
      </c>
      <c r="F276" s="32" t="s">
        <v>725</v>
      </c>
      <c r="G276" s="127"/>
      <c r="H276" s="128">
        <v>0</v>
      </c>
      <c r="I276" s="36">
        <v>-0.9</v>
      </c>
      <c r="J276" s="36">
        <v>1.1599999999999999</v>
      </c>
      <c r="K276" s="36">
        <v>-1.5261189652758187</v>
      </c>
      <c r="L276" s="36">
        <v>1.3213880775005755</v>
      </c>
      <c r="M276" s="36">
        <v>2.642776155001151</v>
      </c>
      <c r="N276" s="138">
        <v>0</v>
      </c>
      <c r="O276" s="36">
        <v>87.878787878787861</v>
      </c>
    </row>
    <row r="277" spans="1:15" x14ac:dyDescent="0.2">
      <c r="A277" s="126" t="s">
        <v>576</v>
      </c>
      <c r="B277" s="31" t="s">
        <v>577</v>
      </c>
      <c r="C277" s="32" t="s">
        <v>563</v>
      </c>
      <c r="D277" s="32">
        <v>3</v>
      </c>
      <c r="E277" s="32" t="s">
        <v>70</v>
      </c>
      <c r="F277" s="32" t="s">
        <v>725</v>
      </c>
      <c r="G277" s="127"/>
      <c r="H277" s="128">
        <v>0</v>
      </c>
      <c r="I277" s="36">
        <v>-0.9</v>
      </c>
      <c r="J277" s="36">
        <v>1.1599999999999999</v>
      </c>
      <c r="K277" s="36">
        <v>-1.5261189652758187</v>
      </c>
      <c r="L277" s="36">
        <v>1.3213880775005755</v>
      </c>
      <c r="M277" s="36">
        <v>2.642776155001151</v>
      </c>
      <c r="N277" s="138">
        <v>0</v>
      </c>
      <c r="O277" s="36">
        <v>87.878787878787861</v>
      </c>
    </row>
    <row r="278" spans="1:15" x14ac:dyDescent="0.2">
      <c r="A278" s="126" t="s">
        <v>578</v>
      </c>
      <c r="B278" s="31" t="s">
        <v>579</v>
      </c>
      <c r="C278" s="32" t="s">
        <v>580</v>
      </c>
      <c r="D278" s="32">
        <v>1</v>
      </c>
      <c r="E278" s="32" t="s">
        <v>58</v>
      </c>
      <c r="F278" s="32" t="s">
        <v>725</v>
      </c>
      <c r="G278" s="127"/>
      <c r="H278" s="128">
        <v>0</v>
      </c>
      <c r="I278" s="36">
        <v>-0.9</v>
      </c>
      <c r="J278" s="36">
        <v>1.1599999999999999</v>
      </c>
      <c r="K278" s="36">
        <v>-1.5261189652758187</v>
      </c>
      <c r="L278" s="36">
        <v>1.3213880775005755</v>
      </c>
      <c r="M278" s="36">
        <v>2.642776155001151</v>
      </c>
      <c r="N278" s="138">
        <v>0</v>
      </c>
      <c r="O278" s="36">
        <v>87.878787878787861</v>
      </c>
    </row>
    <row r="279" spans="1:15" x14ac:dyDescent="0.2">
      <c r="A279" s="126" t="s">
        <v>581</v>
      </c>
      <c r="B279" s="31" t="s">
        <v>582</v>
      </c>
      <c r="C279" s="32" t="s">
        <v>580</v>
      </c>
      <c r="D279" s="32">
        <v>1</v>
      </c>
      <c r="E279" s="32" t="s">
        <v>58</v>
      </c>
      <c r="F279" s="32" t="s">
        <v>719</v>
      </c>
      <c r="G279" s="127">
        <v>13</v>
      </c>
      <c r="H279" s="128">
        <v>50</v>
      </c>
      <c r="I279" s="36">
        <v>0.26</v>
      </c>
      <c r="J279" s="36">
        <v>0.28000000000000003</v>
      </c>
      <c r="K279" s="36">
        <v>1.1166571897253323</v>
      </c>
      <c r="L279" s="36">
        <v>0.31895574284496653</v>
      </c>
      <c r="M279" s="36">
        <v>0.63791148568993306</v>
      </c>
      <c r="N279" s="138">
        <v>87.878787878787861</v>
      </c>
      <c r="O279" s="36">
        <v>21.212121212121215</v>
      </c>
    </row>
    <row r="280" spans="1:15" x14ac:dyDescent="0.2">
      <c r="A280" s="126" t="s">
        <v>583</v>
      </c>
      <c r="B280" s="31" t="s">
        <v>584</v>
      </c>
      <c r="C280" s="32" t="s">
        <v>580</v>
      </c>
      <c r="D280" s="32">
        <v>1</v>
      </c>
      <c r="E280" s="32" t="s">
        <v>103</v>
      </c>
      <c r="F280" s="32" t="s">
        <v>719</v>
      </c>
      <c r="G280" s="127">
        <v>17</v>
      </c>
      <c r="H280" s="128">
        <v>65.384615384615387</v>
      </c>
      <c r="I280" s="36">
        <v>-0.16</v>
      </c>
      <c r="J280" s="36">
        <v>0.38</v>
      </c>
      <c r="K280" s="36">
        <v>0.15978996119043279</v>
      </c>
      <c r="L280" s="36">
        <v>0.43286850814674027</v>
      </c>
      <c r="M280" s="36">
        <v>0.86573701629348054</v>
      </c>
      <c r="N280" s="138">
        <v>56.060606060606055</v>
      </c>
      <c r="O280" s="36">
        <v>28.787878787878785</v>
      </c>
    </row>
    <row r="281" spans="1:15" x14ac:dyDescent="0.2">
      <c r="A281" s="126" t="s">
        <v>585</v>
      </c>
      <c r="B281" s="31" t="s">
        <v>586</v>
      </c>
      <c r="C281" s="32" t="s">
        <v>580</v>
      </c>
      <c r="D281" s="32">
        <v>1</v>
      </c>
      <c r="E281" s="32" t="s">
        <v>103</v>
      </c>
      <c r="F281" s="32" t="s">
        <v>719</v>
      </c>
      <c r="G281" s="127">
        <v>16</v>
      </c>
      <c r="H281" s="128">
        <v>61.53846153846154</v>
      </c>
      <c r="I281" s="36">
        <v>-0.05</v>
      </c>
      <c r="J281" s="36">
        <v>0.38</v>
      </c>
      <c r="K281" s="36">
        <v>0.41039804485433506</v>
      </c>
      <c r="L281" s="36">
        <v>0.43286850814674027</v>
      </c>
      <c r="M281" s="36">
        <v>0.86573701629348054</v>
      </c>
      <c r="N281" s="138">
        <v>64.393939393939391</v>
      </c>
      <c r="O281" s="36">
        <v>28.787878787878785</v>
      </c>
    </row>
    <row r="282" spans="1:15" x14ac:dyDescent="0.2">
      <c r="A282" s="126" t="s">
        <v>587</v>
      </c>
      <c r="B282" s="31" t="s">
        <v>588</v>
      </c>
      <c r="C282" s="32" t="s">
        <v>580</v>
      </c>
      <c r="D282" s="32">
        <v>1</v>
      </c>
      <c r="E282" s="32" t="s">
        <v>164</v>
      </c>
      <c r="F282" s="32" t="s">
        <v>719</v>
      </c>
      <c r="G282" s="127">
        <v>15</v>
      </c>
      <c r="H282" s="128">
        <v>57.692307692307693</v>
      </c>
      <c r="I282" s="36">
        <v>0.08</v>
      </c>
      <c r="J282" s="36">
        <v>0.34</v>
      </c>
      <c r="K282" s="36">
        <v>0.70657123463894689</v>
      </c>
      <c r="L282" s="36">
        <v>0.38730340202603081</v>
      </c>
      <c r="M282" s="36">
        <v>0.77460680405206161</v>
      </c>
      <c r="N282" s="138">
        <v>74.242424242424235</v>
      </c>
      <c r="O282" s="36">
        <v>25.757575757575761</v>
      </c>
    </row>
    <row r="283" spans="1:15" x14ac:dyDescent="0.2">
      <c r="A283" s="126" t="s">
        <v>589</v>
      </c>
      <c r="B283" s="31" t="s">
        <v>590</v>
      </c>
      <c r="C283" s="32" t="s">
        <v>580</v>
      </c>
      <c r="D283" s="32">
        <v>1</v>
      </c>
      <c r="E283" s="32" t="s">
        <v>164</v>
      </c>
      <c r="F283" s="32" t="s">
        <v>719</v>
      </c>
      <c r="G283" s="127">
        <v>11</v>
      </c>
      <c r="H283" s="128">
        <v>42.307692307692307</v>
      </c>
      <c r="I283" s="36">
        <v>0.38</v>
      </c>
      <c r="J283" s="36">
        <v>0.16</v>
      </c>
      <c r="K283" s="36">
        <v>1.3900478264495895</v>
      </c>
      <c r="L283" s="36">
        <v>0.182260424482838</v>
      </c>
      <c r="M283" s="36">
        <v>0.36452084896567599</v>
      </c>
      <c r="N283" s="138">
        <v>96.969696969696983</v>
      </c>
      <c r="O283" s="36">
        <v>12.121212121212119</v>
      </c>
    </row>
    <row r="284" spans="1:15" x14ac:dyDescent="0.2">
      <c r="A284" s="126" t="s">
        <v>591</v>
      </c>
      <c r="B284" s="31" t="s">
        <v>592</v>
      </c>
      <c r="C284" s="32" t="s">
        <v>580</v>
      </c>
      <c r="D284" s="32">
        <v>1</v>
      </c>
      <c r="E284" s="32" t="s">
        <v>223</v>
      </c>
      <c r="F284" s="32" t="s">
        <v>719</v>
      </c>
      <c r="G284" s="127">
        <v>14.6</v>
      </c>
      <c r="H284" s="128">
        <v>56.153846153846153</v>
      </c>
      <c r="I284" s="36">
        <v>0.13</v>
      </c>
      <c r="J284" s="36">
        <v>0.32</v>
      </c>
      <c r="K284" s="36">
        <v>0.82048399994072063</v>
      </c>
      <c r="L284" s="36">
        <v>0.36452084896567599</v>
      </c>
      <c r="M284" s="36">
        <v>0.72904169793135198</v>
      </c>
      <c r="N284" s="138">
        <v>78.030303030303031</v>
      </c>
      <c r="O284" s="36">
        <v>24.242424242424239</v>
      </c>
    </row>
    <row r="285" spans="1:15" x14ac:dyDescent="0.2">
      <c r="A285" s="126" t="s">
        <v>593</v>
      </c>
      <c r="B285" s="31" t="s">
        <v>594</v>
      </c>
      <c r="C285" s="32" t="s">
        <v>580</v>
      </c>
      <c r="D285" s="32">
        <v>1</v>
      </c>
      <c r="E285" s="32" t="s">
        <v>164</v>
      </c>
      <c r="F285" s="32" t="s">
        <v>725</v>
      </c>
      <c r="G285" s="127"/>
      <c r="H285" s="128">
        <v>0</v>
      </c>
      <c r="I285" s="36">
        <v>-0.9</v>
      </c>
      <c r="J285" s="36">
        <v>1.1599999999999999</v>
      </c>
      <c r="K285" s="36">
        <v>-1.5261189652758187</v>
      </c>
      <c r="L285" s="36">
        <v>1.3213880775005755</v>
      </c>
      <c r="M285" s="36">
        <v>2.642776155001151</v>
      </c>
      <c r="N285" s="138">
        <v>0</v>
      </c>
      <c r="O285" s="36">
        <v>87.878787878787861</v>
      </c>
    </row>
    <row r="286" spans="1:15" x14ac:dyDescent="0.2">
      <c r="A286" s="126" t="s">
        <v>595</v>
      </c>
      <c r="B286" s="31" t="s">
        <v>596</v>
      </c>
      <c r="C286" s="32" t="s">
        <v>580</v>
      </c>
      <c r="D286" s="32">
        <v>1</v>
      </c>
      <c r="E286" s="32" t="s">
        <v>164</v>
      </c>
      <c r="F286" s="32" t="s">
        <v>725</v>
      </c>
      <c r="G286" s="127"/>
      <c r="H286" s="128">
        <v>0</v>
      </c>
      <c r="I286" s="36">
        <v>-0.9</v>
      </c>
      <c r="J286" s="36">
        <v>1.1599999999999999</v>
      </c>
      <c r="K286" s="36">
        <v>-1.5261189652758187</v>
      </c>
      <c r="L286" s="36">
        <v>1.3213880775005755</v>
      </c>
      <c r="M286" s="36">
        <v>2.642776155001151</v>
      </c>
      <c r="N286" s="138">
        <v>0</v>
      </c>
      <c r="O286" s="36">
        <v>87.878787878787861</v>
      </c>
    </row>
    <row r="287" spans="1:15" x14ac:dyDescent="0.2">
      <c r="A287" s="126" t="s">
        <v>597</v>
      </c>
      <c r="B287" s="31" t="s">
        <v>598</v>
      </c>
      <c r="C287" s="32" t="s">
        <v>580</v>
      </c>
      <c r="D287" s="32">
        <v>1</v>
      </c>
      <c r="E287" s="32" t="s">
        <v>58</v>
      </c>
      <c r="F287" s="32" t="s">
        <v>719</v>
      </c>
      <c r="G287" s="127">
        <v>15</v>
      </c>
      <c r="H287" s="128">
        <v>57.692307692307693</v>
      </c>
      <c r="I287" s="36">
        <v>0.08</v>
      </c>
      <c r="J287" s="36">
        <v>0.34</v>
      </c>
      <c r="K287" s="36">
        <v>0.70657123463894689</v>
      </c>
      <c r="L287" s="36">
        <v>0.38730340202603081</v>
      </c>
      <c r="M287" s="36">
        <v>0.77460680405206161</v>
      </c>
      <c r="N287" s="138">
        <v>74.242424242424235</v>
      </c>
      <c r="O287" s="36">
        <v>25.757575757575761</v>
      </c>
    </row>
    <row r="288" spans="1:15" x14ac:dyDescent="0.2">
      <c r="A288" s="126" t="s">
        <v>599</v>
      </c>
      <c r="B288" s="31" t="s">
        <v>600</v>
      </c>
      <c r="C288" s="32" t="s">
        <v>580</v>
      </c>
      <c r="D288" s="32">
        <v>1</v>
      </c>
      <c r="E288" s="32" t="s">
        <v>164</v>
      </c>
      <c r="F288" s="32" t="s">
        <v>719</v>
      </c>
      <c r="G288" s="127">
        <v>20</v>
      </c>
      <c r="H288" s="128">
        <v>76.92307692307692</v>
      </c>
      <c r="I288" s="36">
        <v>-0.44</v>
      </c>
      <c r="J288" s="36">
        <v>0.14000000000000001</v>
      </c>
      <c r="K288" s="36">
        <v>-0.47812152449950024</v>
      </c>
      <c r="L288" s="36">
        <v>0.15947787142248326</v>
      </c>
      <c r="M288" s="36">
        <v>0.31895574284496653</v>
      </c>
      <c r="N288" s="138">
        <v>34.848484848484844</v>
      </c>
      <c r="O288" s="36">
        <v>10.606060606060607</v>
      </c>
    </row>
    <row r="289" spans="1:15" x14ac:dyDescent="0.2">
      <c r="A289" s="126" t="s">
        <v>601</v>
      </c>
      <c r="B289" s="31" t="s">
        <v>602</v>
      </c>
      <c r="C289" s="32" t="s">
        <v>580</v>
      </c>
      <c r="D289" s="32">
        <v>1</v>
      </c>
      <c r="E289" s="32" t="s">
        <v>164</v>
      </c>
      <c r="F289" s="32" t="s">
        <v>719</v>
      </c>
      <c r="G289" s="127">
        <v>12</v>
      </c>
      <c r="H289" s="128">
        <v>46.153846153846153</v>
      </c>
      <c r="I289" s="36">
        <v>0.33</v>
      </c>
      <c r="J289" s="36">
        <v>0.26</v>
      </c>
      <c r="K289" s="36">
        <v>1.2761350611478157</v>
      </c>
      <c r="L289" s="36">
        <v>0.29617318978461177</v>
      </c>
      <c r="M289" s="36">
        <v>0.59234637956922354</v>
      </c>
      <c r="N289" s="138">
        <v>93.181818181818187</v>
      </c>
      <c r="O289" s="36">
        <v>19.696969696969699</v>
      </c>
    </row>
    <row r="290" spans="1:15" x14ac:dyDescent="0.2">
      <c r="A290" s="126" t="s">
        <v>603</v>
      </c>
      <c r="B290" s="31" t="s">
        <v>604</v>
      </c>
      <c r="C290" s="32" t="s">
        <v>580</v>
      </c>
      <c r="D290" s="32">
        <v>4</v>
      </c>
      <c r="E290" s="32" t="s">
        <v>70</v>
      </c>
      <c r="F290" s="32" t="s">
        <v>719</v>
      </c>
      <c r="G290" s="127">
        <v>11</v>
      </c>
      <c r="H290" s="128">
        <v>42.307692307692307</v>
      </c>
      <c r="I290" s="36">
        <v>0.38</v>
      </c>
      <c r="J290" s="36">
        <v>0.16</v>
      </c>
      <c r="K290" s="36">
        <v>1.3900478264495895</v>
      </c>
      <c r="L290" s="36">
        <v>0.182260424482838</v>
      </c>
      <c r="M290" s="36">
        <v>0.36452084896567599</v>
      </c>
      <c r="N290" s="138">
        <v>96.969696969696983</v>
      </c>
      <c r="O290" s="36">
        <v>12.121212121212119</v>
      </c>
    </row>
    <row r="291" spans="1:15" x14ac:dyDescent="0.2">
      <c r="A291" s="126" t="s">
        <v>605</v>
      </c>
      <c r="B291" s="31" t="s">
        <v>606</v>
      </c>
      <c r="C291" s="32" t="s">
        <v>580</v>
      </c>
      <c r="D291" s="32">
        <v>1</v>
      </c>
      <c r="E291" s="32" t="s">
        <v>164</v>
      </c>
      <c r="F291" s="32" t="s">
        <v>725</v>
      </c>
      <c r="G291" s="127"/>
      <c r="H291" s="128">
        <v>0</v>
      </c>
      <c r="I291" s="36">
        <v>-0.9</v>
      </c>
      <c r="J291" s="36">
        <v>1.1599999999999999</v>
      </c>
      <c r="K291" s="36">
        <v>-1.5261189652758187</v>
      </c>
      <c r="L291" s="36">
        <v>1.3213880775005755</v>
      </c>
      <c r="M291" s="36">
        <v>2.642776155001151</v>
      </c>
      <c r="N291" s="138">
        <v>0</v>
      </c>
      <c r="O291" s="36">
        <v>87.878787878787861</v>
      </c>
    </row>
    <row r="292" spans="1:15" x14ac:dyDescent="0.2">
      <c r="A292" s="126" t="s">
        <v>607</v>
      </c>
      <c r="B292" s="31" t="s">
        <v>608</v>
      </c>
      <c r="C292" s="32" t="s">
        <v>580</v>
      </c>
      <c r="D292" s="32">
        <v>4</v>
      </c>
      <c r="E292" s="32" t="s">
        <v>83</v>
      </c>
      <c r="F292" s="32" t="s">
        <v>725</v>
      </c>
      <c r="G292" s="127"/>
      <c r="H292" s="128">
        <v>0</v>
      </c>
      <c r="I292" s="36">
        <v>-0.9</v>
      </c>
      <c r="J292" s="36">
        <v>1.1599999999999999</v>
      </c>
      <c r="K292" s="36">
        <v>-1.5261189652758187</v>
      </c>
      <c r="L292" s="36">
        <v>1.3213880775005755</v>
      </c>
      <c r="M292" s="36">
        <v>2.642776155001151</v>
      </c>
      <c r="N292" s="138">
        <v>0</v>
      </c>
      <c r="O292" s="36">
        <v>87.878787878787861</v>
      </c>
    </row>
    <row r="293" spans="1:15" x14ac:dyDescent="0.2">
      <c r="A293" s="126" t="s">
        <v>609</v>
      </c>
      <c r="B293" s="31" t="s">
        <v>610</v>
      </c>
      <c r="C293" s="32" t="s">
        <v>611</v>
      </c>
      <c r="D293" s="32">
        <v>1</v>
      </c>
      <c r="E293" s="32" t="s">
        <v>164</v>
      </c>
      <c r="F293" s="32" t="s">
        <v>719</v>
      </c>
      <c r="G293" s="127">
        <v>10</v>
      </c>
      <c r="H293" s="128">
        <v>38.46153846153846</v>
      </c>
      <c r="I293" s="36">
        <v>0.39</v>
      </c>
      <c r="J293" s="36">
        <v>0.1</v>
      </c>
      <c r="K293" s="36">
        <v>1.4128303795099442</v>
      </c>
      <c r="L293" s="36">
        <v>0.11391276530177376</v>
      </c>
      <c r="M293" s="36">
        <v>0.22782553060354752</v>
      </c>
      <c r="N293" s="138">
        <v>97.72727272727272</v>
      </c>
      <c r="O293" s="36">
        <v>7.5757575757575752</v>
      </c>
    </row>
    <row r="294" spans="1:15" x14ac:dyDescent="0.2">
      <c r="A294" s="126" t="s">
        <v>612</v>
      </c>
      <c r="B294" s="31" t="s">
        <v>613</v>
      </c>
      <c r="C294" s="32" t="s">
        <v>611</v>
      </c>
      <c r="D294" s="32">
        <v>1</v>
      </c>
      <c r="E294" s="32" t="s">
        <v>223</v>
      </c>
      <c r="F294" s="32" t="s">
        <v>719</v>
      </c>
      <c r="G294" s="127">
        <v>14</v>
      </c>
      <c r="H294" s="128">
        <v>53.846153846153847</v>
      </c>
      <c r="I294" s="36">
        <v>0.18</v>
      </c>
      <c r="J294" s="36">
        <v>0.3</v>
      </c>
      <c r="K294" s="36">
        <v>0.93439676524249426</v>
      </c>
      <c r="L294" s="36">
        <v>0.34173829590532123</v>
      </c>
      <c r="M294" s="36">
        <v>0.68347659181064246</v>
      </c>
      <c r="N294" s="138">
        <v>81.818181818181813</v>
      </c>
      <c r="O294" s="36">
        <v>22.727272727272723</v>
      </c>
    </row>
    <row r="295" spans="1:15" x14ac:dyDescent="0.2">
      <c r="A295" s="126" t="s">
        <v>614</v>
      </c>
      <c r="B295" s="31" t="s">
        <v>615</v>
      </c>
      <c r="C295" s="32" t="s">
        <v>611</v>
      </c>
      <c r="D295" s="32">
        <v>1</v>
      </c>
      <c r="E295" s="32" t="s">
        <v>164</v>
      </c>
      <c r="F295" s="32" t="s">
        <v>725</v>
      </c>
      <c r="G295" s="127"/>
      <c r="H295" s="128">
        <v>0</v>
      </c>
      <c r="I295" s="36">
        <v>-0.9</v>
      </c>
      <c r="J295" s="36">
        <v>1.1599999999999999</v>
      </c>
      <c r="K295" s="36">
        <v>-1.5261189652758187</v>
      </c>
      <c r="L295" s="36">
        <v>1.3213880775005755</v>
      </c>
      <c r="M295" s="36">
        <v>2.642776155001151</v>
      </c>
      <c r="N295" s="138">
        <v>0</v>
      </c>
      <c r="O295" s="36">
        <v>87.878787878787861</v>
      </c>
    </row>
    <row r="296" spans="1:15" x14ac:dyDescent="0.2">
      <c r="A296" s="126" t="s">
        <v>616</v>
      </c>
      <c r="B296" s="31" t="s">
        <v>617</v>
      </c>
      <c r="C296" s="32" t="s">
        <v>611</v>
      </c>
      <c r="D296" s="32">
        <v>1</v>
      </c>
      <c r="E296" s="32" t="s">
        <v>164</v>
      </c>
      <c r="F296" s="32" t="s">
        <v>719</v>
      </c>
      <c r="G296" s="127">
        <v>16</v>
      </c>
      <c r="H296" s="128">
        <v>61.53846153846154</v>
      </c>
      <c r="I296" s="36">
        <v>-0.05</v>
      </c>
      <c r="J296" s="36">
        <v>0.38</v>
      </c>
      <c r="K296" s="36">
        <v>0.41039804485433506</v>
      </c>
      <c r="L296" s="36">
        <v>0.43286850814674027</v>
      </c>
      <c r="M296" s="36">
        <v>0.86573701629348054</v>
      </c>
      <c r="N296" s="138">
        <v>64.393939393939391</v>
      </c>
      <c r="O296" s="36">
        <v>28.787878787878785</v>
      </c>
    </row>
    <row r="297" spans="1:15" x14ac:dyDescent="0.2">
      <c r="A297" s="126" t="s">
        <v>618</v>
      </c>
      <c r="B297" s="31" t="s">
        <v>619</v>
      </c>
      <c r="C297" s="32" t="s">
        <v>611</v>
      </c>
      <c r="D297" s="32">
        <v>2</v>
      </c>
      <c r="E297" s="32" t="s">
        <v>164</v>
      </c>
      <c r="F297" s="32" t="s">
        <v>719</v>
      </c>
      <c r="G297" s="127">
        <v>16</v>
      </c>
      <c r="H297" s="128">
        <v>61.53846153846154</v>
      </c>
      <c r="I297" s="36">
        <v>-0.05</v>
      </c>
      <c r="J297" s="36">
        <v>0.38</v>
      </c>
      <c r="K297" s="36">
        <v>0.41039804485433506</v>
      </c>
      <c r="L297" s="36">
        <v>0.43286850814674027</v>
      </c>
      <c r="M297" s="36">
        <v>0.86573701629348054</v>
      </c>
      <c r="N297" s="138">
        <v>64.393939393939391</v>
      </c>
      <c r="O297" s="36">
        <v>28.787878787878785</v>
      </c>
    </row>
    <row r="298" spans="1:15" x14ac:dyDescent="0.2">
      <c r="A298" s="126" t="s">
        <v>620</v>
      </c>
      <c r="B298" s="31" t="s">
        <v>621</v>
      </c>
      <c r="C298" s="32" t="s">
        <v>611</v>
      </c>
      <c r="D298" s="32">
        <v>1</v>
      </c>
      <c r="E298" s="32" t="s">
        <v>164</v>
      </c>
      <c r="F298" s="32" t="s">
        <v>719</v>
      </c>
      <c r="G298" s="127">
        <v>16</v>
      </c>
      <c r="H298" s="128">
        <v>61.53846153846154</v>
      </c>
      <c r="I298" s="36">
        <v>-0.05</v>
      </c>
      <c r="J298" s="36">
        <v>0.38</v>
      </c>
      <c r="K298" s="36">
        <v>0.41039804485433506</v>
      </c>
      <c r="L298" s="36">
        <v>0.43286850814674027</v>
      </c>
      <c r="M298" s="36">
        <v>0.86573701629348054</v>
      </c>
      <c r="N298" s="138">
        <v>64.393939393939391</v>
      </c>
      <c r="O298" s="36">
        <v>28.787878787878785</v>
      </c>
    </row>
    <row r="299" spans="1:15" x14ac:dyDescent="0.2">
      <c r="A299" s="126" t="s">
        <v>622</v>
      </c>
      <c r="B299" s="31" t="s">
        <v>623</v>
      </c>
      <c r="C299" s="32" t="s">
        <v>611</v>
      </c>
      <c r="D299" s="32">
        <v>1</v>
      </c>
      <c r="E299" s="32" t="s">
        <v>164</v>
      </c>
      <c r="F299" s="32" t="s">
        <v>725</v>
      </c>
      <c r="G299" s="127"/>
      <c r="H299" s="128">
        <v>0</v>
      </c>
      <c r="I299" s="36">
        <v>-0.9</v>
      </c>
      <c r="J299" s="36">
        <v>1.1599999999999999</v>
      </c>
      <c r="K299" s="36">
        <v>-1.5261189652758187</v>
      </c>
      <c r="L299" s="36">
        <v>1.3213880775005755</v>
      </c>
      <c r="M299" s="36">
        <v>2.642776155001151</v>
      </c>
      <c r="N299" s="138">
        <v>0</v>
      </c>
      <c r="O299" s="36">
        <v>87.878787878787861</v>
      </c>
    </row>
    <row r="300" spans="1:15" x14ac:dyDescent="0.2">
      <c r="A300" s="126" t="s">
        <v>624</v>
      </c>
      <c r="B300" s="31" t="s">
        <v>625</v>
      </c>
      <c r="C300" s="32" t="s">
        <v>611</v>
      </c>
      <c r="D300" s="32">
        <v>2</v>
      </c>
      <c r="E300" s="32" t="s">
        <v>164</v>
      </c>
      <c r="F300" s="32" t="s">
        <v>725</v>
      </c>
      <c r="G300" s="127"/>
      <c r="H300" s="128">
        <v>0</v>
      </c>
      <c r="I300" s="36">
        <v>-0.9</v>
      </c>
      <c r="J300" s="36">
        <v>1.1599999999999999</v>
      </c>
      <c r="K300" s="36">
        <v>-1.5261189652758187</v>
      </c>
      <c r="L300" s="36">
        <v>1.3213880775005755</v>
      </c>
      <c r="M300" s="36">
        <v>2.642776155001151</v>
      </c>
      <c r="N300" s="138">
        <v>0</v>
      </c>
      <c r="O300" s="36">
        <v>87.878787878787861</v>
      </c>
    </row>
    <row r="301" spans="1:15" x14ac:dyDescent="0.2">
      <c r="A301" s="126" t="s">
        <v>626</v>
      </c>
      <c r="B301" s="31" t="s">
        <v>627</v>
      </c>
      <c r="C301" s="32" t="s">
        <v>611</v>
      </c>
      <c r="D301" s="32">
        <v>1</v>
      </c>
      <c r="E301" s="32" t="s">
        <v>103</v>
      </c>
      <c r="F301" s="32" t="s">
        <v>725</v>
      </c>
      <c r="G301" s="127"/>
      <c r="H301" s="128">
        <v>0</v>
      </c>
      <c r="I301" s="36">
        <v>-0.9</v>
      </c>
      <c r="J301" s="36">
        <v>1.1599999999999999</v>
      </c>
      <c r="K301" s="36">
        <v>-1.5261189652758187</v>
      </c>
      <c r="L301" s="36">
        <v>1.3213880775005755</v>
      </c>
      <c r="M301" s="36">
        <v>2.642776155001151</v>
      </c>
      <c r="N301" s="138">
        <v>0</v>
      </c>
      <c r="O301" s="36">
        <v>87.878787878787861</v>
      </c>
    </row>
    <row r="302" spans="1:15" x14ac:dyDescent="0.2">
      <c r="A302" s="126" t="s">
        <v>628</v>
      </c>
      <c r="B302" s="31" t="s">
        <v>629</v>
      </c>
      <c r="C302" s="32" t="s">
        <v>611</v>
      </c>
      <c r="D302" s="32">
        <v>4</v>
      </c>
      <c r="E302" s="32" t="s">
        <v>70</v>
      </c>
      <c r="F302" s="32" t="s">
        <v>719</v>
      </c>
      <c r="G302" s="127">
        <v>15</v>
      </c>
      <c r="H302" s="128">
        <v>57.692307692307693</v>
      </c>
      <c r="I302" s="36">
        <v>0.08</v>
      </c>
      <c r="J302" s="36">
        <v>0.34</v>
      </c>
      <c r="K302" s="36">
        <v>0.70657123463894689</v>
      </c>
      <c r="L302" s="36">
        <v>0.38730340202603081</v>
      </c>
      <c r="M302" s="36">
        <v>0.77460680405206161</v>
      </c>
      <c r="N302" s="138">
        <v>74.242424242424235</v>
      </c>
      <c r="O302" s="36">
        <v>25.757575757575761</v>
      </c>
    </row>
    <row r="303" spans="1:15" x14ac:dyDescent="0.2">
      <c r="A303" s="126" t="s">
        <v>630</v>
      </c>
      <c r="B303" s="31" t="s">
        <v>631</v>
      </c>
      <c r="C303" s="32" t="s">
        <v>611</v>
      </c>
      <c r="D303" s="32">
        <v>3</v>
      </c>
      <c r="E303" s="32" t="s">
        <v>83</v>
      </c>
      <c r="F303" s="32" t="s">
        <v>725</v>
      </c>
      <c r="G303" s="127"/>
      <c r="H303" s="128">
        <v>0</v>
      </c>
      <c r="I303" s="36">
        <v>-0.9</v>
      </c>
      <c r="J303" s="36">
        <v>1.1599999999999999</v>
      </c>
      <c r="K303" s="36">
        <v>-1.5261189652758187</v>
      </c>
      <c r="L303" s="36">
        <v>1.3213880775005755</v>
      </c>
      <c r="M303" s="36">
        <v>2.642776155001151</v>
      </c>
      <c r="N303" s="138">
        <v>0</v>
      </c>
      <c r="O303" s="36">
        <v>87.878787878787861</v>
      </c>
    </row>
    <row r="304" spans="1:15" x14ac:dyDescent="0.2">
      <c r="A304" s="126" t="s">
        <v>632</v>
      </c>
      <c r="B304" s="31" t="s">
        <v>633</v>
      </c>
      <c r="C304" s="32" t="s">
        <v>611</v>
      </c>
      <c r="D304" s="32">
        <v>2</v>
      </c>
      <c r="E304" s="32" t="s">
        <v>103</v>
      </c>
      <c r="F304" s="32" t="s">
        <v>725</v>
      </c>
      <c r="G304" s="127"/>
      <c r="H304" s="128">
        <v>0</v>
      </c>
      <c r="I304" s="36">
        <v>-0.9</v>
      </c>
      <c r="J304" s="36">
        <v>1.1599999999999999</v>
      </c>
      <c r="K304" s="36">
        <v>-1.5261189652758187</v>
      </c>
      <c r="L304" s="36">
        <v>1.3213880775005755</v>
      </c>
      <c r="M304" s="36">
        <v>2.642776155001151</v>
      </c>
      <c r="N304" s="138">
        <v>0</v>
      </c>
      <c r="O304" s="36">
        <v>87.878787878787861</v>
      </c>
    </row>
    <row r="305" spans="1:15" x14ac:dyDescent="0.2">
      <c r="A305" s="126" t="s">
        <v>634</v>
      </c>
      <c r="B305" s="31" t="s">
        <v>635</v>
      </c>
      <c r="C305" s="32" t="s">
        <v>611</v>
      </c>
      <c r="D305" s="32">
        <v>1</v>
      </c>
      <c r="E305" s="32" t="s">
        <v>164</v>
      </c>
      <c r="F305" s="32" t="s">
        <v>719</v>
      </c>
      <c r="G305" s="127">
        <v>18</v>
      </c>
      <c r="H305" s="128">
        <v>69.230769230769226</v>
      </c>
      <c r="I305" s="36">
        <v>-0.3</v>
      </c>
      <c r="J305" s="36">
        <v>0.34</v>
      </c>
      <c r="K305" s="36">
        <v>-0.15916578165453368</v>
      </c>
      <c r="L305" s="36">
        <v>0.38730340202603081</v>
      </c>
      <c r="M305" s="36">
        <v>0.77460680405206161</v>
      </c>
      <c r="N305" s="138">
        <v>45.454545454545446</v>
      </c>
      <c r="O305" s="36">
        <v>25.757575757575761</v>
      </c>
    </row>
    <row r="306" spans="1:15" x14ac:dyDescent="0.2">
      <c r="A306" s="126" t="s">
        <v>636</v>
      </c>
      <c r="B306" s="31" t="s">
        <v>637</v>
      </c>
      <c r="C306" s="32" t="s">
        <v>611</v>
      </c>
      <c r="D306" s="32">
        <v>2</v>
      </c>
      <c r="E306" s="32" t="s">
        <v>83</v>
      </c>
      <c r="F306" s="32" t="s">
        <v>719</v>
      </c>
      <c r="G306" s="127">
        <v>19</v>
      </c>
      <c r="H306" s="128">
        <v>73.07692307692308</v>
      </c>
      <c r="I306" s="36">
        <v>-0.4</v>
      </c>
      <c r="J306" s="36">
        <v>0.28000000000000003</v>
      </c>
      <c r="K306" s="36">
        <v>-0.38699131225808125</v>
      </c>
      <c r="L306" s="36">
        <v>0.31895574284496653</v>
      </c>
      <c r="M306" s="36">
        <v>0.63791148568993306</v>
      </c>
      <c r="N306" s="138">
        <v>37.878787878787875</v>
      </c>
      <c r="O306" s="36">
        <v>21.212121212121215</v>
      </c>
    </row>
    <row r="307" spans="1:15" x14ac:dyDescent="0.2">
      <c r="B307" s="31"/>
      <c r="F307" s="32"/>
      <c r="G307" s="131"/>
      <c r="H307" s="128"/>
    </row>
    <row r="308" spans="1:15" x14ac:dyDescent="0.2">
      <c r="B308" s="31"/>
      <c r="F308" s="32"/>
      <c r="G308" s="131"/>
      <c r="H308" s="128"/>
    </row>
  </sheetData>
  <sortState xmlns:xlrd2="http://schemas.microsoft.com/office/spreadsheetml/2017/richdata2" ref="A17:H306">
    <sortCondition ref="A17:A306"/>
  </sortState>
  <pageMargins left="0.7" right="0.7" top="0.75" bottom="0.75" header="0.3" footer="0.3"/>
  <pageSetup paperSize="9"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B9563-9CD6-49BC-A8E8-E07A3B281986}">
  <dimension ref="A1:Z306"/>
  <sheetViews>
    <sheetView zoomScaleNormal="100" workbookViewId="0">
      <selection activeCell="C285" sqref="C285"/>
    </sheetView>
  </sheetViews>
  <sheetFormatPr defaultRowHeight="15" x14ac:dyDescent="0.25"/>
  <cols>
    <col min="1" max="19" width="15.7109375" style="14" customWidth="1"/>
    <col min="20" max="26" width="15.7109375" style="36" customWidth="1"/>
  </cols>
  <sheetData>
    <row r="1" spans="1:26" s="45" customFormat="1" ht="26.25" x14ac:dyDescent="0.4">
      <c r="A1" s="43" t="s">
        <v>1075</v>
      </c>
      <c r="B1" s="43"/>
      <c r="C1" s="43"/>
      <c r="D1" s="43"/>
      <c r="E1" s="43"/>
      <c r="F1" s="43"/>
      <c r="G1" s="43"/>
      <c r="H1" s="43"/>
      <c r="I1" s="43"/>
      <c r="J1" s="43"/>
      <c r="K1" s="43"/>
      <c r="L1" s="43"/>
      <c r="M1" s="43"/>
      <c r="N1" s="43"/>
      <c r="O1" s="43"/>
      <c r="P1" s="43"/>
      <c r="Q1" s="43"/>
      <c r="R1" s="43"/>
      <c r="S1" s="43"/>
      <c r="T1" s="87"/>
      <c r="U1" s="87"/>
      <c r="V1" s="87"/>
      <c r="W1" s="87"/>
      <c r="X1" s="87"/>
      <c r="Y1" s="87"/>
      <c r="Z1" s="87"/>
    </row>
    <row r="3" spans="1:26" x14ac:dyDescent="0.25">
      <c r="A3" s="75" t="s">
        <v>874</v>
      </c>
      <c r="H3" s="14" t="s">
        <v>712</v>
      </c>
    </row>
    <row r="4" spans="1:26" x14ac:dyDescent="0.25">
      <c r="A4" s="17" t="s">
        <v>875</v>
      </c>
      <c r="H4" s="14" t="s">
        <v>876</v>
      </c>
    </row>
    <row r="5" spans="1:26" x14ac:dyDescent="0.25">
      <c r="H5" s="14" t="s">
        <v>716</v>
      </c>
    </row>
    <row r="7" spans="1:26" ht="54.75" customHeight="1" x14ac:dyDescent="0.25">
      <c r="H7" s="16"/>
      <c r="I7" s="16"/>
      <c r="J7" s="16"/>
      <c r="K7" s="16"/>
      <c r="L7" s="16"/>
      <c r="M7" s="16"/>
      <c r="N7" s="16"/>
      <c r="O7" s="16"/>
      <c r="P7" s="16"/>
      <c r="Q7" s="16"/>
      <c r="R7" s="16"/>
    </row>
    <row r="8" spans="1:26" s="71" customFormat="1" ht="38.25" customHeight="1" x14ac:dyDescent="0.25">
      <c r="A8" s="41"/>
      <c r="B8" s="41"/>
      <c r="C8" s="41"/>
      <c r="D8" s="41"/>
      <c r="E8" s="39" t="s">
        <v>661</v>
      </c>
      <c r="F8" s="89" t="s">
        <v>877</v>
      </c>
      <c r="G8" s="89" t="s">
        <v>877</v>
      </c>
      <c r="H8" s="89" t="s">
        <v>877</v>
      </c>
      <c r="I8" s="89" t="s">
        <v>877</v>
      </c>
      <c r="J8" s="89" t="s">
        <v>877</v>
      </c>
      <c r="K8" s="89" t="s">
        <v>877</v>
      </c>
      <c r="L8" s="89" t="s">
        <v>877</v>
      </c>
      <c r="M8" s="89" t="s">
        <v>877</v>
      </c>
      <c r="N8" s="89" t="s">
        <v>877</v>
      </c>
      <c r="O8" s="89" t="s">
        <v>877</v>
      </c>
      <c r="P8" s="89" t="s">
        <v>877</v>
      </c>
      <c r="Q8" s="89" t="s">
        <v>877</v>
      </c>
      <c r="R8" s="89" t="s">
        <v>878</v>
      </c>
      <c r="S8" s="89" t="s">
        <v>878</v>
      </c>
      <c r="T8" s="90"/>
      <c r="U8" s="90"/>
      <c r="V8" s="90"/>
      <c r="W8" s="90"/>
      <c r="X8" s="90"/>
      <c r="Y8" s="90"/>
      <c r="Z8" s="90"/>
    </row>
    <row r="9" spans="1:26" s="71" customFormat="1" ht="44.25" customHeight="1" x14ac:dyDescent="0.25">
      <c r="A9" s="41"/>
      <c r="B9" s="41"/>
      <c r="C9" s="41"/>
      <c r="D9" s="41"/>
      <c r="E9" s="39" t="s">
        <v>664</v>
      </c>
      <c r="F9" s="41" t="s">
        <v>879</v>
      </c>
      <c r="G9" s="41" t="s">
        <v>879</v>
      </c>
      <c r="H9" s="41" t="s">
        <v>879</v>
      </c>
      <c r="I9" s="41" t="s">
        <v>879</v>
      </c>
      <c r="J9" s="41" t="s">
        <v>879</v>
      </c>
      <c r="K9" s="41" t="s">
        <v>879</v>
      </c>
      <c r="L9" s="41" t="s">
        <v>879</v>
      </c>
      <c r="M9" s="41" t="s">
        <v>879</v>
      </c>
      <c r="N9" s="41" t="s">
        <v>879</v>
      </c>
      <c r="O9" s="41" t="s">
        <v>879</v>
      </c>
      <c r="P9" s="41" t="s">
        <v>879</v>
      </c>
      <c r="Q9" s="41" t="s">
        <v>879</v>
      </c>
      <c r="R9" s="89" t="s">
        <v>880</v>
      </c>
      <c r="S9" s="89" t="s">
        <v>949</v>
      </c>
      <c r="T9" s="90"/>
      <c r="U9" s="90"/>
      <c r="V9" s="90"/>
      <c r="W9" s="90"/>
      <c r="X9" s="90"/>
      <c r="Y9" s="90"/>
      <c r="Z9" s="90"/>
    </row>
    <row r="10" spans="1:26" s="71" customFormat="1" ht="44.25" customHeight="1" x14ac:dyDescent="0.25">
      <c r="A10" s="41"/>
      <c r="B10" s="41"/>
      <c r="C10" s="41"/>
      <c r="D10" s="41"/>
      <c r="E10" s="39" t="s">
        <v>667</v>
      </c>
      <c r="F10" s="98" t="s">
        <v>881</v>
      </c>
      <c r="G10" s="98" t="s">
        <v>881</v>
      </c>
      <c r="H10" s="98" t="s">
        <v>881</v>
      </c>
      <c r="I10" s="98" t="s">
        <v>881</v>
      </c>
      <c r="J10" s="98" t="s">
        <v>881</v>
      </c>
      <c r="K10" s="98" t="s">
        <v>881</v>
      </c>
      <c r="L10" s="98" t="s">
        <v>881</v>
      </c>
      <c r="M10" s="98" t="s">
        <v>881</v>
      </c>
      <c r="N10" s="98" t="s">
        <v>881</v>
      </c>
      <c r="O10" s="98" t="s">
        <v>881</v>
      </c>
      <c r="P10" s="98" t="s">
        <v>881</v>
      </c>
      <c r="Q10" s="98" t="s">
        <v>881</v>
      </c>
      <c r="R10" s="97" t="s">
        <v>882</v>
      </c>
      <c r="S10" s="97" t="s">
        <v>951</v>
      </c>
      <c r="T10" s="90"/>
      <c r="U10" s="90"/>
      <c r="V10" s="90"/>
      <c r="W10" s="90"/>
      <c r="X10" s="90"/>
      <c r="Y10" s="90"/>
      <c r="Z10" s="90"/>
    </row>
    <row r="11" spans="1:26" s="71" customFormat="1" ht="44.25" customHeight="1" x14ac:dyDescent="0.25">
      <c r="A11" s="41"/>
      <c r="B11" s="41"/>
      <c r="C11" s="41"/>
      <c r="D11" s="41"/>
      <c r="E11" s="39" t="s">
        <v>669</v>
      </c>
      <c r="F11" s="119" t="s">
        <v>883</v>
      </c>
      <c r="G11" s="119" t="s">
        <v>883</v>
      </c>
      <c r="H11" s="119" t="s">
        <v>883</v>
      </c>
      <c r="I11" s="119" t="s">
        <v>883</v>
      </c>
      <c r="J11" s="119" t="s">
        <v>883</v>
      </c>
      <c r="K11" s="119" t="s">
        <v>883</v>
      </c>
      <c r="L11" s="119" t="s">
        <v>883</v>
      </c>
      <c r="M11" s="119" t="s">
        <v>883</v>
      </c>
      <c r="N11" s="119" t="s">
        <v>883</v>
      </c>
      <c r="O11" s="119" t="s">
        <v>883</v>
      </c>
      <c r="P11" s="119" t="s">
        <v>883</v>
      </c>
      <c r="Q11" s="119" t="s">
        <v>883</v>
      </c>
      <c r="R11" s="89" t="s">
        <v>884</v>
      </c>
      <c r="S11" s="89" t="s">
        <v>950</v>
      </c>
      <c r="T11" s="90"/>
      <c r="U11" s="90"/>
      <c r="V11" s="90"/>
      <c r="W11" s="90"/>
      <c r="X11" s="90"/>
      <c r="Y11" s="90"/>
      <c r="Z11" s="90"/>
    </row>
    <row r="12" spans="1:26" s="71" customFormat="1" ht="183.75" customHeight="1" x14ac:dyDescent="0.25">
      <c r="A12" s="41"/>
      <c r="B12" s="41"/>
      <c r="C12" s="41"/>
      <c r="D12" s="41"/>
      <c r="E12" s="39" t="s">
        <v>671</v>
      </c>
      <c r="F12" s="89" t="s">
        <v>1160</v>
      </c>
      <c r="G12" s="89" t="s">
        <v>1161</v>
      </c>
      <c r="H12" s="89" t="s">
        <v>1162</v>
      </c>
      <c r="I12" s="89" t="s">
        <v>1163</v>
      </c>
      <c r="J12" s="89" t="s">
        <v>1164</v>
      </c>
      <c r="K12" s="89" t="s">
        <v>1165</v>
      </c>
      <c r="L12" s="89" t="s">
        <v>1166</v>
      </c>
      <c r="M12" s="89" t="s">
        <v>1167</v>
      </c>
      <c r="N12" s="89" t="s">
        <v>1168</v>
      </c>
      <c r="O12" s="89" t="s">
        <v>1169</v>
      </c>
      <c r="P12" s="89" t="s">
        <v>1170</v>
      </c>
      <c r="Q12" s="89" t="s">
        <v>1171</v>
      </c>
      <c r="R12" s="89" t="s">
        <v>1173</v>
      </c>
      <c r="S12" s="89" t="s">
        <v>1172</v>
      </c>
      <c r="T12" s="90"/>
      <c r="U12" s="90"/>
      <c r="V12" s="90"/>
      <c r="W12" s="90"/>
      <c r="X12" s="90"/>
      <c r="Y12" s="90"/>
      <c r="Z12" s="90"/>
    </row>
    <row r="13" spans="1:26" s="71" customFormat="1" ht="60" customHeight="1" x14ac:dyDescent="0.25">
      <c r="A13" s="39" t="s">
        <v>25</v>
      </c>
      <c r="B13" s="39" t="s">
        <v>26</v>
      </c>
      <c r="C13" s="39" t="s">
        <v>27</v>
      </c>
      <c r="D13" s="39" t="s">
        <v>28</v>
      </c>
      <c r="E13" s="39" t="s">
        <v>29</v>
      </c>
      <c r="F13" s="39" t="s">
        <v>672</v>
      </c>
      <c r="G13" s="39" t="s">
        <v>672</v>
      </c>
      <c r="H13" s="39" t="s">
        <v>672</v>
      </c>
      <c r="I13" s="39" t="s">
        <v>672</v>
      </c>
      <c r="J13" s="39"/>
      <c r="K13" s="39" t="s">
        <v>672</v>
      </c>
      <c r="L13" s="39" t="s">
        <v>672</v>
      </c>
      <c r="M13" s="39" t="s">
        <v>672</v>
      </c>
      <c r="N13" s="39" t="s">
        <v>672</v>
      </c>
      <c r="O13" s="39" t="s">
        <v>672</v>
      </c>
      <c r="P13" s="39" t="s">
        <v>672</v>
      </c>
      <c r="Q13" s="39" t="s">
        <v>672</v>
      </c>
      <c r="R13" s="39" t="s">
        <v>672</v>
      </c>
      <c r="S13" s="39" t="s">
        <v>672</v>
      </c>
      <c r="T13" s="90"/>
      <c r="U13" s="90"/>
      <c r="V13" s="90"/>
      <c r="W13" s="90"/>
      <c r="X13" s="90"/>
      <c r="Y13" s="90"/>
      <c r="Z13" s="90"/>
    </row>
    <row r="14" spans="1:26" s="71" customFormat="1" ht="38.25" x14ac:dyDescent="0.25">
      <c r="A14" s="94" t="s">
        <v>25</v>
      </c>
      <c r="B14" s="94" t="s">
        <v>26</v>
      </c>
      <c r="C14" s="94" t="s">
        <v>27</v>
      </c>
      <c r="D14" s="94" t="s">
        <v>28</v>
      </c>
      <c r="E14" s="94" t="s">
        <v>29</v>
      </c>
      <c r="F14" s="95" t="s">
        <v>885</v>
      </c>
      <c r="G14" s="95" t="s">
        <v>886</v>
      </c>
      <c r="H14" s="95" t="s">
        <v>887</v>
      </c>
      <c r="I14" s="95" t="s">
        <v>888</v>
      </c>
      <c r="J14" s="95" t="s">
        <v>889</v>
      </c>
      <c r="K14" s="95" t="s">
        <v>890</v>
      </c>
      <c r="L14" s="95" t="s">
        <v>891</v>
      </c>
      <c r="M14" s="95" t="s">
        <v>892</v>
      </c>
      <c r="N14" s="95" t="s">
        <v>893</v>
      </c>
      <c r="O14" s="95" t="s">
        <v>894</v>
      </c>
      <c r="P14" s="95" t="s">
        <v>895</v>
      </c>
      <c r="Q14" s="95" t="s">
        <v>896</v>
      </c>
      <c r="R14" s="95" t="s">
        <v>897</v>
      </c>
      <c r="S14" s="95" t="s">
        <v>898</v>
      </c>
      <c r="T14" s="81" t="s">
        <v>1050</v>
      </c>
      <c r="U14" s="81" t="s">
        <v>1051</v>
      </c>
      <c r="V14" s="81" t="s">
        <v>1052</v>
      </c>
      <c r="W14" s="81" t="s">
        <v>1104</v>
      </c>
      <c r="X14" s="81" t="s">
        <v>1053</v>
      </c>
      <c r="Y14" s="81" t="s">
        <v>1054</v>
      </c>
      <c r="Z14" s="81" t="s">
        <v>1055</v>
      </c>
    </row>
    <row r="15" spans="1:26" x14ac:dyDescent="0.25">
      <c r="A15" s="26" t="s">
        <v>958</v>
      </c>
      <c r="B15" s="26"/>
      <c r="C15" s="26"/>
      <c r="D15" s="26"/>
      <c r="E15" s="26"/>
      <c r="F15" s="26" t="s">
        <v>899</v>
      </c>
      <c r="G15" s="26" t="s">
        <v>899</v>
      </c>
      <c r="H15" s="26" t="s">
        <v>899</v>
      </c>
      <c r="I15" s="26" t="s">
        <v>899</v>
      </c>
      <c r="J15" s="26" t="s">
        <v>899</v>
      </c>
      <c r="K15" s="26" t="s">
        <v>899</v>
      </c>
      <c r="L15" s="26" t="s">
        <v>899</v>
      </c>
      <c r="M15" s="26" t="s">
        <v>899</v>
      </c>
      <c r="N15" s="26" t="s">
        <v>899</v>
      </c>
      <c r="O15" s="26" t="s">
        <v>899</v>
      </c>
      <c r="P15" s="26" t="s">
        <v>899</v>
      </c>
      <c r="Q15" s="26" t="s">
        <v>899</v>
      </c>
      <c r="R15" s="26" t="s">
        <v>882</v>
      </c>
      <c r="S15" s="26" t="s">
        <v>951</v>
      </c>
      <c r="T15" s="50">
        <v>0.05</v>
      </c>
      <c r="U15" s="50">
        <v>0.04</v>
      </c>
      <c r="V15" s="50">
        <v>4.278637585993871</v>
      </c>
      <c r="W15" s="50">
        <v>1.3881801945669008</v>
      </c>
      <c r="X15" s="50">
        <v>2.7763603891338016</v>
      </c>
      <c r="Y15" s="51">
        <v>100</v>
      </c>
      <c r="Z15" s="50">
        <v>20</v>
      </c>
    </row>
    <row r="16" spans="1:26" x14ac:dyDescent="0.25">
      <c r="A16" s="29" t="s">
        <v>959</v>
      </c>
      <c r="B16" s="29"/>
      <c r="C16" s="29"/>
      <c r="D16" s="29"/>
      <c r="E16" s="29"/>
      <c r="F16" s="29" t="s">
        <v>901</v>
      </c>
      <c r="G16" s="29" t="s">
        <v>901</v>
      </c>
      <c r="H16" s="29" t="s">
        <v>901</v>
      </c>
      <c r="I16" s="29" t="s">
        <v>901</v>
      </c>
      <c r="J16" s="29" t="s">
        <v>901</v>
      </c>
      <c r="K16" s="29" t="s">
        <v>901</v>
      </c>
      <c r="L16" s="29" t="s">
        <v>901</v>
      </c>
      <c r="M16" s="29" t="s">
        <v>901</v>
      </c>
      <c r="N16" s="29" t="s">
        <v>901</v>
      </c>
      <c r="O16" s="29" t="s">
        <v>901</v>
      </c>
      <c r="P16" s="29" t="s">
        <v>901</v>
      </c>
      <c r="Q16" s="29" t="s">
        <v>901</v>
      </c>
      <c r="R16" s="29" t="s">
        <v>678</v>
      </c>
      <c r="S16" s="29" t="s">
        <v>678</v>
      </c>
      <c r="T16" s="54">
        <v>-0.15</v>
      </c>
      <c r="U16" s="54">
        <v>0.66</v>
      </c>
      <c r="V16" s="54">
        <v>-9.6031643596751355</v>
      </c>
      <c r="W16" s="54">
        <v>22.904973210353862</v>
      </c>
      <c r="X16" s="54">
        <v>45.809946420707725</v>
      </c>
      <c r="Y16" s="55">
        <v>0</v>
      </c>
      <c r="Z16" s="54">
        <v>330.00000000000006</v>
      </c>
    </row>
    <row r="17" spans="1:26" x14ac:dyDescent="0.25">
      <c r="A17" s="31" t="s">
        <v>30</v>
      </c>
      <c r="B17" s="31" t="s">
        <v>31</v>
      </c>
      <c r="C17" s="32" t="s">
        <v>32</v>
      </c>
      <c r="D17" s="32">
        <v>3</v>
      </c>
      <c r="E17" s="32" t="s">
        <v>33</v>
      </c>
      <c r="F17" s="14" t="s">
        <v>899</v>
      </c>
      <c r="G17" s="14" t="s">
        <v>900</v>
      </c>
      <c r="H17" s="14" t="s">
        <v>901</v>
      </c>
      <c r="I17" s="14" t="s">
        <v>900</v>
      </c>
      <c r="J17" s="14" t="s">
        <v>901</v>
      </c>
      <c r="K17" s="14" t="s">
        <v>901</v>
      </c>
      <c r="L17" s="14" t="s">
        <v>901</v>
      </c>
      <c r="M17" s="14" t="s">
        <v>901</v>
      </c>
      <c r="N17" s="14" t="s">
        <v>901</v>
      </c>
      <c r="O17" s="14" t="s">
        <v>901</v>
      </c>
      <c r="P17" s="14" t="s">
        <v>900</v>
      </c>
      <c r="Q17" s="14" t="s">
        <v>899</v>
      </c>
      <c r="R17" s="133" t="s">
        <v>882</v>
      </c>
      <c r="S17" s="133" t="s">
        <v>902</v>
      </c>
      <c r="T17" s="36">
        <v>-0.02</v>
      </c>
      <c r="U17" s="36">
        <v>0.02</v>
      </c>
      <c r="V17" s="36">
        <v>-0.57999309499028207</v>
      </c>
      <c r="W17" s="36">
        <v>0.69409009728345039</v>
      </c>
      <c r="X17" s="36">
        <v>1.3881801945669008</v>
      </c>
      <c r="Y17" s="138">
        <v>64.999999999999986</v>
      </c>
      <c r="Z17" s="36">
        <v>10</v>
      </c>
    </row>
    <row r="18" spans="1:26" x14ac:dyDescent="0.25">
      <c r="A18" s="31" t="s">
        <v>34</v>
      </c>
      <c r="B18" s="31" t="s">
        <v>35</v>
      </c>
      <c r="C18" s="32" t="s">
        <v>32</v>
      </c>
      <c r="D18" s="32">
        <v>3</v>
      </c>
      <c r="E18" s="32" t="s">
        <v>33</v>
      </c>
      <c r="F18" s="14" t="s">
        <v>899</v>
      </c>
      <c r="G18" s="14" t="s">
        <v>901</v>
      </c>
      <c r="H18" s="14" t="s">
        <v>901</v>
      </c>
      <c r="I18" s="14" t="s">
        <v>901</v>
      </c>
      <c r="J18" s="14" t="s">
        <v>901</v>
      </c>
      <c r="K18" s="14" t="s">
        <v>899</v>
      </c>
      <c r="L18" s="14" t="s">
        <v>899</v>
      </c>
      <c r="M18" s="14" t="s">
        <v>901</v>
      </c>
      <c r="N18" s="14" t="s">
        <v>901</v>
      </c>
      <c r="O18" s="14" t="s">
        <v>899</v>
      </c>
      <c r="P18" s="14" t="s">
        <v>899</v>
      </c>
      <c r="Q18" s="14" t="s">
        <v>899</v>
      </c>
      <c r="R18" s="32" t="s">
        <v>678</v>
      </c>
      <c r="S18" s="32" t="s">
        <v>903</v>
      </c>
      <c r="T18" s="36">
        <v>-0.01</v>
      </c>
      <c r="U18" s="36">
        <v>0.02</v>
      </c>
      <c r="V18" s="36">
        <v>0.11409700229316827</v>
      </c>
      <c r="W18" s="36">
        <v>0.69409009728345039</v>
      </c>
      <c r="X18" s="36">
        <v>1.3881801945669008</v>
      </c>
      <c r="Y18" s="138">
        <v>69.999999999999986</v>
      </c>
      <c r="Z18" s="36">
        <v>10</v>
      </c>
    </row>
    <row r="19" spans="1:26" x14ac:dyDescent="0.25">
      <c r="A19" s="31" t="s">
        <v>36</v>
      </c>
      <c r="B19" s="31" t="s">
        <v>37</v>
      </c>
      <c r="C19" s="32" t="s">
        <v>32</v>
      </c>
      <c r="D19" s="32">
        <v>3</v>
      </c>
      <c r="E19" s="32" t="s">
        <v>33</v>
      </c>
      <c r="F19" s="14" t="s">
        <v>899</v>
      </c>
      <c r="G19" s="14" t="s">
        <v>901</v>
      </c>
      <c r="H19" s="14" t="s">
        <v>901</v>
      </c>
      <c r="I19" s="14" t="s">
        <v>901</v>
      </c>
      <c r="J19" s="14" t="s">
        <v>901</v>
      </c>
      <c r="K19" s="14" t="s">
        <v>901</v>
      </c>
      <c r="L19" s="14" t="s">
        <v>901</v>
      </c>
      <c r="M19" s="14" t="s">
        <v>901</v>
      </c>
      <c r="N19" s="14" t="s">
        <v>901</v>
      </c>
      <c r="O19" s="14" t="s">
        <v>901</v>
      </c>
      <c r="P19" s="14" t="s">
        <v>901</v>
      </c>
      <c r="Q19" s="14" t="s">
        <v>901</v>
      </c>
      <c r="R19" s="133" t="s">
        <v>904</v>
      </c>
      <c r="S19" s="133" t="s">
        <v>903</v>
      </c>
      <c r="T19" s="36">
        <v>-0.04</v>
      </c>
      <c r="U19" s="36">
        <v>0.02</v>
      </c>
      <c r="V19" s="36">
        <v>-1.9681732895571828</v>
      </c>
      <c r="W19" s="36">
        <v>0.69409009728345039</v>
      </c>
      <c r="X19" s="36">
        <v>1.3881801945669008</v>
      </c>
      <c r="Y19" s="138">
        <v>54.999999999999986</v>
      </c>
      <c r="Z19" s="36">
        <v>10</v>
      </c>
    </row>
    <row r="20" spans="1:26" x14ac:dyDescent="0.25">
      <c r="A20" s="31" t="s">
        <v>38</v>
      </c>
      <c r="B20" s="31" t="s">
        <v>39</v>
      </c>
      <c r="C20" s="32" t="s">
        <v>32</v>
      </c>
      <c r="D20" s="32">
        <v>3</v>
      </c>
      <c r="E20" s="32" t="s">
        <v>33</v>
      </c>
      <c r="F20" s="14" t="s">
        <v>900</v>
      </c>
      <c r="G20" s="14" t="s">
        <v>901</v>
      </c>
      <c r="H20" s="14" t="s">
        <v>901</v>
      </c>
      <c r="I20" s="14" t="s">
        <v>899</v>
      </c>
      <c r="J20" s="14" t="s">
        <v>901</v>
      </c>
      <c r="K20" s="14" t="s">
        <v>899</v>
      </c>
      <c r="L20" s="14" t="s">
        <v>901</v>
      </c>
      <c r="M20" s="14" t="s">
        <v>901</v>
      </c>
      <c r="N20" s="14" t="s">
        <v>901</v>
      </c>
      <c r="O20" s="14" t="s">
        <v>899</v>
      </c>
      <c r="P20" s="14" t="s">
        <v>900</v>
      </c>
      <c r="Q20" s="14" t="s">
        <v>899</v>
      </c>
      <c r="R20" s="133" t="s">
        <v>905</v>
      </c>
      <c r="S20" s="32" t="s">
        <v>902</v>
      </c>
      <c r="T20" s="36">
        <v>-0.01</v>
      </c>
      <c r="U20" s="36">
        <v>0.02</v>
      </c>
      <c r="V20" s="36">
        <v>0.11409700229316827</v>
      </c>
      <c r="W20" s="36">
        <v>0.69409009728345039</v>
      </c>
      <c r="X20" s="36">
        <v>1.3881801945669008</v>
      </c>
      <c r="Y20" s="138">
        <v>69.999999999999986</v>
      </c>
      <c r="Z20" s="36">
        <v>10</v>
      </c>
    </row>
    <row r="21" spans="1:26" x14ac:dyDescent="0.25">
      <c r="A21" s="31" t="s">
        <v>40</v>
      </c>
      <c r="B21" s="31" t="s">
        <v>41</v>
      </c>
      <c r="C21" s="32" t="s">
        <v>32</v>
      </c>
      <c r="D21" s="32">
        <v>4</v>
      </c>
      <c r="E21" s="32" t="s">
        <v>33</v>
      </c>
      <c r="F21" s="14" t="s">
        <v>899</v>
      </c>
      <c r="G21" s="14" t="s">
        <v>901</v>
      </c>
      <c r="H21" s="14" t="s">
        <v>899</v>
      </c>
      <c r="I21" s="14" t="s">
        <v>899</v>
      </c>
      <c r="J21" s="14" t="s">
        <v>899</v>
      </c>
      <c r="K21" s="14" t="s">
        <v>900</v>
      </c>
      <c r="L21" s="14" t="s">
        <v>899</v>
      </c>
      <c r="M21" s="14" t="s">
        <v>899</v>
      </c>
      <c r="N21" s="14" t="s">
        <v>900</v>
      </c>
      <c r="O21" s="14" t="s">
        <v>899</v>
      </c>
      <c r="P21" s="14" t="s">
        <v>900</v>
      </c>
      <c r="Q21" s="14" t="s">
        <v>899</v>
      </c>
      <c r="R21" s="133" t="s">
        <v>882</v>
      </c>
      <c r="S21" s="133" t="s">
        <v>902</v>
      </c>
      <c r="T21" s="36">
        <v>0.01</v>
      </c>
      <c r="U21" s="36">
        <v>0.02</v>
      </c>
      <c r="V21" s="36">
        <v>1.502277196860069</v>
      </c>
      <c r="W21" s="36">
        <v>0.69409009728345039</v>
      </c>
      <c r="X21" s="36">
        <v>1.3881801945669008</v>
      </c>
      <c r="Y21" s="138">
        <v>79.999999999999986</v>
      </c>
      <c r="Z21" s="36">
        <v>10</v>
      </c>
    </row>
    <row r="22" spans="1:26" x14ac:dyDescent="0.25">
      <c r="A22" s="31" t="s">
        <v>42</v>
      </c>
      <c r="B22" s="31" t="s">
        <v>43</v>
      </c>
      <c r="C22" s="32" t="s">
        <v>32</v>
      </c>
      <c r="D22" s="32">
        <v>2</v>
      </c>
      <c r="E22" s="32" t="s">
        <v>33</v>
      </c>
      <c r="F22" s="14" t="s">
        <v>901</v>
      </c>
      <c r="G22" s="14" t="s">
        <v>901</v>
      </c>
      <c r="H22" s="14" t="s">
        <v>901</v>
      </c>
      <c r="I22" s="14" t="s">
        <v>901</v>
      </c>
      <c r="J22" s="14" t="s">
        <v>901</v>
      </c>
      <c r="K22" s="14" t="s">
        <v>900</v>
      </c>
      <c r="L22" s="14" t="s">
        <v>900</v>
      </c>
      <c r="M22" s="14" t="s">
        <v>901</v>
      </c>
      <c r="N22" s="14" t="s">
        <v>901</v>
      </c>
      <c r="O22" s="14" t="s">
        <v>901</v>
      </c>
      <c r="P22" s="14" t="s">
        <v>901</v>
      </c>
      <c r="Q22" s="14" t="s">
        <v>901</v>
      </c>
      <c r="R22" s="32" t="s">
        <v>882</v>
      </c>
      <c r="S22" s="133" t="s">
        <v>906</v>
      </c>
      <c r="T22" s="36">
        <v>-0.03</v>
      </c>
      <c r="U22" s="36">
        <v>0.02</v>
      </c>
      <c r="V22" s="36">
        <v>-1.2740831922737323</v>
      </c>
      <c r="W22" s="36">
        <v>0.69409009728345039</v>
      </c>
      <c r="X22" s="36">
        <v>1.3881801945669008</v>
      </c>
      <c r="Y22" s="138">
        <v>59.999999999999993</v>
      </c>
      <c r="Z22" s="36">
        <v>10</v>
      </c>
    </row>
    <row r="23" spans="1:26" x14ac:dyDescent="0.25">
      <c r="A23" s="31" t="s">
        <v>44</v>
      </c>
      <c r="B23" s="31" t="s">
        <v>45</v>
      </c>
      <c r="C23" s="32" t="s">
        <v>32</v>
      </c>
      <c r="D23" s="32">
        <v>4</v>
      </c>
      <c r="E23" s="32" t="s">
        <v>33</v>
      </c>
      <c r="F23" s="14" t="s">
        <v>899</v>
      </c>
      <c r="G23" s="14" t="s">
        <v>899</v>
      </c>
      <c r="H23" s="14" t="s">
        <v>901</v>
      </c>
      <c r="I23" s="14" t="s">
        <v>901</v>
      </c>
      <c r="J23" s="14" t="s">
        <v>901</v>
      </c>
      <c r="K23" s="14" t="s">
        <v>899</v>
      </c>
      <c r="L23" s="14" t="s">
        <v>899</v>
      </c>
      <c r="M23" s="14" t="s">
        <v>901</v>
      </c>
      <c r="N23" s="14" t="s">
        <v>901</v>
      </c>
      <c r="O23" s="14" t="s">
        <v>900</v>
      </c>
      <c r="P23" s="14" t="s">
        <v>899</v>
      </c>
      <c r="Q23" s="14" t="s">
        <v>901</v>
      </c>
      <c r="R23" s="133" t="s">
        <v>678</v>
      </c>
      <c r="S23" s="133" t="s">
        <v>902</v>
      </c>
      <c r="T23" s="36">
        <v>-0.01</v>
      </c>
      <c r="U23" s="36">
        <v>0.02</v>
      </c>
      <c r="V23" s="36">
        <v>0.11409700229316827</v>
      </c>
      <c r="W23" s="36">
        <v>0.69409009728345039</v>
      </c>
      <c r="X23" s="36">
        <v>1.3881801945669008</v>
      </c>
      <c r="Y23" s="138">
        <v>69.999999999999986</v>
      </c>
      <c r="Z23" s="36">
        <v>10</v>
      </c>
    </row>
    <row r="24" spans="1:26" x14ac:dyDescent="0.25">
      <c r="A24" s="31" t="s">
        <v>46</v>
      </c>
      <c r="B24" s="31" t="s">
        <v>47</v>
      </c>
      <c r="C24" s="32" t="s">
        <v>32</v>
      </c>
      <c r="D24" s="32">
        <v>4</v>
      </c>
      <c r="E24" s="32" t="s">
        <v>33</v>
      </c>
      <c r="F24" s="14" t="s">
        <v>899</v>
      </c>
      <c r="G24" s="14" t="s">
        <v>901</v>
      </c>
      <c r="H24" s="14" t="s">
        <v>901</v>
      </c>
      <c r="I24" s="14" t="s">
        <v>901</v>
      </c>
      <c r="J24" s="14" t="s">
        <v>901</v>
      </c>
      <c r="K24" s="14" t="s">
        <v>901</v>
      </c>
      <c r="L24" s="14" t="s">
        <v>899</v>
      </c>
      <c r="M24" s="14" t="s">
        <v>900</v>
      </c>
      <c r="N24" s="14" t="s">
        <v>901</v>
      </c>
      <c r="O24" s="14" t="s">
        <v>899</v>
      </c>
      <c r="P24" s="14" t="s">
        <v>901</v>
      </c>
      <c r="Q24" s="14" t="s">
        <v>899</v>
      </c>
      <c r="R24" s="133"/>
      <c r="S24" s="133"/>
      <c r="T24" s="36">
        <v>-0.02</v>
      </c>
      <c r="U24" s="36">
        <v>0.02</v>
      </c>
      <c r="V24" s="36">
        <v>-0.57999309499028207</v>
      </c>
      <c r="W24" s="36">
        <v>0.69409009728345039</v>
      </c>
      <c r="X24" s="36">
        <v>1.3881801945669008</v>
      </c>
      <c r="Y24" s="138">
        <v>64.999999999999986</v>
      </c>
      <c r="Z24" s="36">
        <v>10</v>
      </c>
    </row>
    <row r="25" spans="1:26" x14ac:dyDescent="0.25">
      <c r="A25" s="31" t="s">
        <v>48</v>
      </c>
      <c r="B25" s="31" t="s">
        <v>49</v>
      </c>
      <c r="C25" s="32" t="s">
        <v>32</v>
      </c>
      <c r="D25" s="32">
        <v>2</v>
      </c>
      <c r="E25" s="32" t="s">
        <v>33</v>
      </c>
      <c r="F25" s="14" t="s">
        <v>901</v>
      </c>
      <c r="G25" s="14" t="s">
        <v>901</v>
      </c>
      <c r="H25" s="14" t="s">
        <v>901</v>
      </c>
      <c r="I25" s="14" t="s">
        <v>899</v>
      </c>
      <c r="J25" s="14" t="s">
        <v>901</v>
      </c>
      <c r="K25" s="14" t="s">
        <v>899</v>
      </c>
      <c r="L25" s="14" t="s">
        <v>899</v>
      </c>
      <c r="M25" s="14" t="s">
        <v>901</v>
      </c>
      <c r="N25" s="14" t="s">
        <v>901</v>
      </c>
      <c r="O25" s="14" t="s">
        <v>901</v>
      </c>
      <c r="P25" s="14" t="s">
        <v>899</v>
      </c>
      <c r="Q25" s="14" t="s">
        <v>899</v>
      </c>
      <c r="R25" s="133" t="s">
        <v>905</v>
      </c>
      <c r="S25" s="133" t="s">
        <v>903</v>
      </c>
      <c r="T25" s="36">
        <v>-0.01</v>
      </c>
      <c r="U25" s="36">
        <v>0.02</v>
      </c>
      <c r="V25" s="36">
        <v>0.11409700229316827</v>
      </c>
      <c r="W25" s="36">
        <v>0.69409009728345039</v>
      </c>
      <c r="X25" s="36">
        <v>1.3881801945669008</v>
      </c>
      <c r="Y25" s="138">
        <v>69.999999999999986</v>
      </c>
      <c r="Z25" s="36">
        <v>10</v>
      </c>
    </row>
    <row r="26" spans="1:26" x14ac:dyDescent="0.25">
      <c r="A26" s="31" t="s">
        <v>50</v>
      </c>
      <c r="B26" s="31" t="s">
        <v>51</v>
      </c>
      <c r="C26" s="32" t="s">
        <v>32</v>
      </c>
      <c r="D26" s="32">
        <v>4</v>
      </c>
      <c r="E26" s="32" t="s">
        <v>33</v>
      </c>
      <c r="F26" s="14" t="s">
        <v>899</v>
      </c>
      <c r="G26" s="14" t="s">
        <v>899</v>
      </c>
      <c r="H26" s="14" t="s">
        <v>901</v>
      </c>
      <c r="I26" s="14" t="s">
        <v>901</v>
      </c>
      <c r="J26" s="14" t="s">
        <v>901</v>
      </c>
      <c r="K26" s="14" t="s">
        <v>899</v>
      </c>
      <c r="L26" s="14" t="s">
        <v>899</v>
      </c>
      <c r="M26" s="14" t="s">
        <v>899</v>
      </c>
      <c r="N26" s="14" t="s">
        <v>901</v>
      </c>
      <c r="O26" s="14" t="s">
        <v>900</v>
      </c>
      <c r="P26" s="14" t="s">
        <v>899</v>
      </c>
      <c r="Q26" s="14" t="s">
        <v>901</v>
      </c>
      <c r="R26" s="133" t="s">
        <v>905</v>
      </c>
      <c r="S26" s="32" t="s">
        <v>678</v>
      </c>
      <c r="T26" s="36">
        <v>-0.01</v>
      </c>
      <c r="U26" s="36">
        <v>0.02</v>
      </c>
      <c r="V26" s="36">
        <v>0.11409700229316827</v>
      </c>
      <c r="W26" s="36">
        <v>0.69409009728345039</v>
      </c>
      <c r="X26" s="36">
        <v>1.3881801945669008</v>
      </c>
      <c r="Y26" s="138">
        <v>69.999999999999986</v>
      </c>
      <c r="Z26" s="36">
        <v>10</v>
      </c>
    </row>
    <row r="27" spans="1:26" x14ac:dyDescent="0.25">
      <c r="A27" s="31" t="s">
        <v>52</v>
      </c>
      <c r="B27" s="31" t="s">
        <v>53</v>
      </c>
      <c r="C27" s="32" t="s">
        <v>32</v>
      </c>
      <c r="D27" s="32">
        <v>3</v>
      </c>
      <c r="E27" s="32" t="s">
        <v>33</v>
      </c>
      <c r="F27" s="14" t="s">
        <v>899</v>
      </c>
      <c r="G27" s="14" t="s">
        <v>901</v>
      </c>
      <c r="H27" s="14" t="s">
        <v>901</v>
      </c>
      <c r="I27" s="14" t="s">
        <v>901</v>
      </c>
      <c r="J27" s="14" t="s">
        <v>901</v>
      </c>
      <c r="K27" s="14" t="s">
        <v>901</v>
      </c>
      <c r="L27" s="14" t="s">
        <v>901</v>
      </c>
      <c r="M27" s="14" t="s">
        <v>901</v>
      </c>
      <c r="N27" s="14" t="s">
        <v>901</v>
      </c>
      <c r="O27" s="14" t="s">
        <v>901</v>
      </c>
      <c r="P27" s="14" t="s">
        <v>901</v>
      </c>
      <c r="Q27" s="14" t="s">
        <v>901</v>
      </c>
      <c r="R27" s="133" t="s">
        <v>904</v>
      </c>
      <c r="S27" s="133" t="s">
        <v>902</v>
      </c>
      <c r="T27" s="36">
        <v>-0.04</v>
      </c>
      <c r="U27" s="36">
        <v>0.02</v>
      </c>
      <c r="V27" s="36">
        <v>-1.9681732895571828</v>
      </c>
      <c r="W27" s="36">
        <v>0.69409009728345039</v>
      </c>
      <c r="X27" s="36">
        <v>1.3881801945669008</v>
      </c>
      <c r="Y27" s="138">
        <v>54.999999999999986</v>
      </c>
      <c r="Z27" s="36">
        <v>10</v>
      </c>
    </row>
    <row r="28" spans="1:26" x14ac:dyDescent="0.25">
      <c r="A28" s="31" t="s">
        <v>54</v>
      </c>
      <c r="B28" s="31" t="s">
        <v>55</v>
      </c>
      <c r="C28" s="32" t="s">
        <v>32</v>
      </c>
      <c r="D28" s="32">
        <v>3</v>
      </c>
      <c r="E28" s="32" t="s">
        <v>33</v>
      </c>
      <c r="F28" s="14" t="s">
        <v>899</v>
      </c>
      <c r="G28" s="14" t="s">
        <v>901</v>
      </c>
      <c r="H28" s="14" t="s">
        <v>901</v>
      </c>
      <c r="I28" s="14" t="s">
        <v>899</v>
      </c>
      <c r="J28" s="14" t="s">
        <v>901</v>
      </c>
      <c r="K28" s="14" t="s">
        <v>900</v>
      </c>
      <c r="L28" s="14" t="s">
        <v>900</v>
      </c>
      <c r="M28" s="14" t="s">
        <v>901</v>
      </c>
      <c r="N28" s="14" t="s">
        <v>901</v>
      </c>
      <c r="O28" s="14" t="s">
        <v>901</v>
      </c>
      <c r="P28" s="14" t="s">
        <v>901</v>
      </c>
      <c r="Q28" s="14" t="s">
        <v>899</v>
      </c>
      <c r="R28" s="133" t="s">
        <v>882</v>
      </c>
      <c r="S28" s="133" t="s">
        <v>902</v>
      </c>
      <c r="T28" s="36">
        <v>-0.02</v>
      </c>
      <c r="U28" s="36">
        <v>0.02</v>
      </c>
      <c r="V28" s="36">
        <v>-0.57999309499028207</v>
      </c>
      <c r="W28" s="36">
        <v>0.69409009728345039</v>
      </c>
      <c r="X28" s="36">
        <v>1.3881801945669008</v>
      </c>
      <c r="Y28" s="138">
        <v>64.999999999999986</v>
      </c>
      <c r="Z28" s="36">
        <v>10</v>
      </c>
    </row>
    <row r="29" spans="1:26" x14ac:dyDescent="0.25">
      <c r="A29" s="31" t="s">
        <v>56</v>
      </c>
      <c r="B29" s="31" t="s">
        <v>57</v>
      </c>
      <c r="C29" s="32" t="s">
        <v>32</v>
      </c>
      <c r="D29" s="32">
        <v>1</v>
      </c>
      <c r="E29" s="32" t="s">
        <v>58</v>
      </c>
      <c r="F29" s="14" t="s">
        <v>901</v>
      </c>
      <c r="G29" s="14" t="s">
        <v>901</v>
      </c>
      <c r="H29" s="14" t="s">
        <v>899</v>
      </c>
      <c r="I29" s="14" t="s">
        <v>899</v>
      </c>
      <c r="J29" s="14" t="s">
        <v>901</v>
      </c>
      <c r="K29" s="14" t="s">
        <v>899</v>
      </c>
      <c r="L29" s="14" t="s">
        <v>899</v>
      </c>
      <c r="M29" s="14" t="s">
        <v>901</v>
      </c>
      <c r="N29" s="14" t="s">
        <v>901</v>
      </c>
      <c r="O29" s="14" t="s">
        <v>901</v>
      </c>
      <c r="P29" s="14" t="s">
        <v>901</v>
      </c>
      <c r="Q29" s="14" t="s">
        <v>901</v>
      </c>
      <c r="R29" s="133" t="s">
        <v>678</v>
      </c>
      <c r="S29" s="133" t="s">
        <v>903</v>
      </c>
      <c r="T29" s="36">
        <v>-0.01</v>
      </c>
      <c r="U29" s="36">
        <v>0.02</v>
      </c>
      <c r="V29" s="36">
        <v>0.11409700229316827</v>
      </c>
      <c r="W29" s="36">
        <v>0.69409009728345039</v>
      </c>
      <c r="X29" s="36">
        <v>1.3881801945669008</v>
      </c>
      <c r="Y29" s="138">
        <v>69.999999999999986</v>
      </c>
      <c r="Z29" s="36">
        <v>10</v>
      </c>
    </row>
    <row r="30" spans="1:26" x14ac:dyDescent="0.25">
      <c r="A30" s="31" t="s">
        <v>59</v>
      </c>
      <c r="B30" s="31" t="s">
        <v>60</v>
      </c>
      <c r="C30" s="32" t="s">
        <v>32</v>
      </c>
      <c r="D30" s="32">
        <v>4</v>
      </c>
      <c r="E30" s="32" t="s">
        <v>33</v>
      </c>
      <c r="F30" s="14" t="s">
        <v>901</v>
      </c>
      <c r="G30" s="14" t="s">
        <v>901</v>
      </c>
      <c r="H30" s="14" t="s">
        <v>901</v>
      </c>
      <c r="I30" s="14" t="s">
        <v>901</v>
      </c>
      <c r="J30" s="14" t="s">
        <v>901</v>
      </c>
      <c r="K30" s="14" t="s">
        <v>899</v>
      </c>
      <c r="L30" s="14" t="s">
        <v>901</v>
      </c>
      <c r="M30" s="14" t="s">
        <v>901</v>
      </c>
      <c r="N30" s="14" t="s">
        <v>901</v>
      </c>
      <c r="O30" s="14" t="s">
        <v>901</v>
      </c>
      <c r="P30" s="14" t="s">
        <v>901</v>
      </c>
      <c r="Q30" s="14" t="s">
        <v>899</v>
      </c>
      <c r="R30" s="133" t="s">
        <v>882</v>
      </c>
      <c r="S30" s="133" t="s">
        <v>902</v>
      </c>
      <c r="T30" s="36">
        <v>-0.02</v>
      </c>
      <c r="U30" s="36">
        <v>0.02</v>
      </c>
      <c r="V30" s="36">
        <v>-0.57999309499028207</v>
      </c>
      <c r="W30" s="36">
        <v>0.69409009728345039</v>
      </c>
      <c r="X30" s="36">
        <v>1.3881801945669008</v>
      </c>
      <c r="Y30" s="138">
        <v>64.999999999999986</v>
      </c>
      <c r="Z30" s="36">
        <v>10</v>
      </c>
    </row>
    <row r="31" spans="1:26" x14ac:dyDescent="0.25">
      <c r="A31" s="31" t="s">
        <v>61</v>
      </c>
      <c r="B31" s="31" t="s">
        <v>62</v>
      </c>
      <c r="C31" s="32" t="s">
        <v>32</v>
      </c>
      <c r="D31" s="32">
        <v>3</v>
      </c>
      <c r="E31" s="32" t="s">
        <v>33</v>
      </c>
      <c r="F31" s="14" t="s">
        <v>899</v>
      </c>
      <c r="G31" s="14" t="s">
        <v>901</v>
      </c>
      <c r="H31" s="14" t="s">
        <v>901</v>
      </c>
      <c r="I31" s="14" t="s">
        <v>899</v>
      </c>
      <c r="J31" s="14" t="s">
        <v>901</v>
      </c>
      <c r="K31" s="14" t="s">
        <v>899</v>
      </c>
      <c r="L31" s="14" t="s">
        <v>899</v>
      </c>
      <c r="M31" s="14" t="s">
        <v>901</v>
      </c>
      <c r="N31" s="14" t="s">
        <v>901</v>
      </c>
      <c r="O31" s="14" t="s">
        <v>900</v>
      </c>
      <c r="P31" s="14" t="s">
        <v>901</v>
      </c>
      <c r="Q31" s="14" t="s">
        <v>899</v>
      </c>
      <c r="R31" s="133" t="s">
        <v>882</v>
      </c>
      <c r="S31" s="133" t="s">
        <v>902</v>
      </c>
      <c r="T31" s="36">
        <v>-0.01</v>
      </c>
      <c r="U31" s="36">
        <v>0.02</v>
      </c>
      <c r="V31" s="36">
        <v>0.11409700229316827</v>
      </c>
      <c r="W31" s="36">
        <v>0.69409009728345039</v>
      </c>
      <c r="X31" s="36">
        <v>1.3881801945669008</v>
      </c>
      <c r="Y31" s="138">
        <v>69.999999999999986</v>
      </c>
      <c r="Z31" s="36">
        <v>10</v>
      </c>
    </row>
    <row r="32" spans="1:26" x14ac:dyDescent="0.25">
      <c r="A32" s="31" t="s">
        <v>63</v>
      </c>
      <c r="B32" s="31" t="s">
        <v>64</v>
      </c>
      <c r="C32" s="32" t="s">
        <v>32</v>
      </c>
      <c r="D32" s="32">
        <v>4</v>
      </c>
      <c r="E32" s="32" t="s">
        <v>33</v>
      </c>
      <c r="F32" s="14" t="s">
        <v>899</v>
      </c>
      <c r="G32" s="14" t="s">
        <v>901</v>
      </c>
      <c r="H32" s="14" t="s">
        <v>901</v>
      </c>
      <c r="I32" s="14" t="s">
        <v>899</v>
      </c>
      <c r="J32" s="14" t="s">
        <v>899</v>
      </c>
      <c r="K32" s="14" t="s">
        <v>899</v>
      </c>
      <c r="L32" s="14" t="s">
        <v>899</v>
      </c>
      <c r="M32" s="14" t="s">
        <v>899</v>
      </c>
      <c r="N32" s="14" t="s">
        <v>899</v>
      </c>
      <c r="O32" s="14" t="s">
        <v>899</v>
      </c>
      <c r="P32" s="14" t="s">
        <v>900</v>
      </c>
      <c r="Q32" s="14" t="s">
        <v>899</v>
      </c>
      <c r="R32" s="133" t="s">
        <v>882</v>
      </c>
      <c r="S32" s="133" t="s">
        <v>902</v>
      </c>
      <c r="T32" s="36">
        <v>0.01</v>
      </c>
      <c r="U32" s="36">
        <v>0.02</v>
      </c>
      <c r="V32" s="36">
        <v>1.502277196860069</v>
      </c>
      <c r="W32" s="36">
        <v>0.69409009728345039</v>
      </c>
      <c r="X32" s="36">
        <v>1.3881801945669008</v>
      </c>
      <c r="Y32" s="138">
        <v>79.999999999999986</v>
      </c>
      <c r="Z32" s="36">
        <v>10</v>
      </c>
    </row>
    <row r="33" spans="1:26" x14ac:dyDescent="0.25">
      <c r="A33" s="31" t="s">
        <v>65</v>
      </c>
      <c r="B33" s="31" t="s">
        <v>66</v>
      </c>
      <c r="C33" s="32" t="s">
        <v>32</v>
      </c>
      <c r="D33" s="32">
        <v>5</v>
      </c>
      <c r="E33" s="32" t="s">
        <v>67</v>
      </c>
      <c r="F33" s="14" t="s">
        <v>901</v>
      </c>
      <c r="G33" s="14" t="s">
        <v>901</v>
      </c>
      <c r="H33" s="14" t="s">
        <v>901</v>
      </c>
      <c r="I33" s="14" t="s">
        <v>900</v>
      </c>
      <c r="J33" s="14" t="s">
        <v>901</v>
      </c>
      <c r="K33" s="14" t="s">
        <v>901</v>
      </c>
      <c r="L33" s="14" t="s">
        <v>901</v>
      </c>
      <c r="M33" s="14" t="s">
        <v>901</v>
      </c>
      <c r="N33" s="14" t="s">
        <v>901</v>
      </c>
      <c r="O33" s="14" t="s">
        <v>899</v>
      </c>
      <c r="P33" s="14" t="s">
        <v>900</v>
      </c>
      <c r="Q33" s="14" t="s">
        <v>899</v>
      </c>
      <c r="R33" s="133" t="s">
        <v>905</v>
      </c>
      <c r="S33" s="133" t="s">
        <v>902</v>
      </c>
      <c r="T33" s="36">
        <v>-0.02</v>
      </c>
      <c r="U33" s="36">
        <v>0.02</v>
      </c>
      <c r="V33" s="36">
        <v>-0.57999309499028207</v>
      </c>
      <c r="W33" s="36">
        <v>0.69409009728345039</v>
      </c>
      <c r="X33" s="36">
        <v>1.3881801945669008</v>
      </c>
      <c r="Y33" s="138">
        <v>64.999999999999986</v>
      </c>
      <c r="Z33" s="36">
        <v>10</v>
      </c>
    </row>
    <row r="34" spans="1:26" x14ac:dyDescent="0.25">
      <c r="A34" s="31" t="s">
        <v>68</v>
      </c>
      <c r="B34" s="31" t="s">
        <v>69</v>
      </c>
      <c r="C34" s="32" t="s">
        <v>32</v>
      </c>
      <c r="D34" s="32">
        <v>4</v>
      </c>
      <c r="E34" s="32" t="s">
        <v>70</v>
      </c>
      <c r="F34" s="14" t="s">
        <v>901</v>
      </c>
      <c r="G34" s="14" t="s">
        <v>901</v>
      </c>
      <c r="H34" s="14" t="s">
        <v>901</v>
      </c>
      <c r="I34" s="14" t="s">
        <v>899</v>
      </c>
      <c r="J34" s="14" t="s">
        <v>901</v>
      </c>
      <c r="K34" s="14" t="s">
        <v>901</v>
      </c>
      <c r="L34" s="14" t="s">
        <v>901</v>
      </c>
      <c r="M34" s="14" t="s">
        <v>901</v>
      </c>
      <c r="N34" s="14" t="s">
        <v>901</v>
      </c>
      <c r="O34" s="14" t="s">
        <v>900</v>
      </c>
      <c r="P34" s="14" t="s">
        <v>901</v>
      </c>
      <c r="Q34" s="14" t="s">
        <v>901</v>
      </c>
      <c r="R34" s="133" t="s">
        <v>904</v>
      </c>
      <c r="S34" s="133" t="s">
        <v>902</v>
      </c>
      <c r="T34" s="36">
        <v>-0.03</v>
      </c>
      <c r="U34" s="36">
        <v>0.02</v>
      </c>
      <c r="V34" s="36">
        <v>-1.2740831922737323</v>
      </c>
      <c r="W34" s="36">
        <v>0.69409009728345039</v>
      </c>
      <c r="X34" s="36">
        <v>1.3881801945669008</v>
      </c>
      <c r="Y34" s="138">
        <v>59.999999999999993</v>
      </c>
      <c r="Z34" s="36">
        <v>10</v>
      </c>
    </row>
    <row r="35" spans="1:26" x14ac:dyDescent="0.25">
      <c r="A35" s="31" t="s">
        <v>71</v>
      </c>
      <c r="B35" s="31" t="s">
        <v>72</v>
      </c>
      <c r="C35" s="32" t="s">
        <v>32</v>
      </c>
      <c r="D35" s="32">
        <v>4</v>
      </c>
      <c r="E35" s="32" t="s">
        <v>33</v>
      </c>
      <c r="F35" s="14" t="s">
        <v>899</v>
      </c>
      <c r="G35" s="14" t="s">
        <v>901</v>
      </c>
      <c r="H35" s="14" t="s">
        <v>899</v>
      </c>
      <c r="I35" s="14" t="s">
        <v>901</v>
      </c>
      <c r="J35" s="14" t="s">
        <v>901</v>
      </c>
      <c r="K35" s="14" t="s">
        <v>901</v>
      </c>
      <c r="L35" s="14" t="s">
        <v>901</v>
      </c>
      <c r="M35" s="14" t="s">
        <v>899</v>
      </c>
      <c r="N35" s="14" t="s">
        <v>901</v>
      </c>
      <c r="O35" s="14" t="s">
        <v>899</v>
      </c>
      <c r="P35" s="14" t="s">
        <v>899</v>
      </c>
      <c r="Q35" s="14" t="s">
        <v>901</v>
      </c>
      <c r="R35" s="133" t="s">
        <v>678</v>
      </c>
      <c r="S35" s="133" t="s">
        <v>678</v>
      </c>
      <c r="T35" s="36">
        <v>-0.02</v>
      </c>
      <c r="U35" s="36">
        <v>0.02</v>
      </c>
      <c r="V35" s="36">
        <v>-0.57999309499028207</v>
      </c>
      <c r="W35" s="36">
        <v>0.69409009728345039</v>
      </c>
      <c r="X35" s="36">
        <v>1.3881801945669008</v>
      </c>
      <c r="Y35" s="138">
        <v>64.999999999999986</v>
      </c>
      <c r="Z35" s="36">
        <v>10</v>
      </c>
    </row>
    <row r="36" spans="1:26" x14ac:dyDescent="0.25">
      <c r="A36" s="31" t="s">
        <v>73</v>
      </c>
      <c r="B36" s="31" t="s">
        <v>74</v>
      </c>
      <c r="C36" s="32" t="s">
        <v>32</v>
      </c>
      <c r="D36" s="32">
        <v>3</v>
      </c>
      <c r="E36" s="32" t="s">
        <v>33</v>
      </c>
      <c r="F36" s="14" t="s">
        <v>900</v>
      </c>
      <c r="G36" s="14" t="s">
        <v>901</v>
      </c>
      <c r="H36" s="14" t="s">
        <v>901</v>
      </c>
      <c r="I36" s="14" t="s">
        <v>901</v>
      </c>
      <c r="J36" s="14" t="s">
        <v>901</v>
      </c>
      <c r="K36" s="14" t="s">
        <v>899</v>
      </c>
      <c r="L36" s="14" t="s">
        <v>899</v>
      </c>
      <c r="M36" s="14" t="s">
        <v>901</v>
      </c>
      <c r="N36" s="14" t="s">
        <v>901</v>
      </c>
      <c r="O36" s="14" t="s">
        <v>901</v>
      </c>
      <c r="P36" s="14" t="s">
        <v>900</v>
      </c>
      <c r="Q36" s="14" t="s">
        <v>901</v>
      </c>
      <c r="R36" s="133" t="s">
        <v>905</v>
      </c>
      <c r="S36" s="133" t="s">
        <v>902</v>
      </c>
      <c r="T36" s="36">
        <v>-0.02</v>
      </c>
      <c r="U36" s="36">
        <v>0.02</v>
      </c>
      <c r="V36" s="36">
        <v>-0.57999309499028207</v>
      </c>
      <c r="W36" s="36">
        <v>0.69409009728345039</v>
      </c>
      <c r="X36" s="36">
        <v>1.3881801945669008</v>
      </c>
      <c r="Y36" s="138">
        <v>64.999999999999986</v>
      </c>
      <c r="Z36" s="36">
        <v>10</v>
      </c>
    </row>
    <row r="37" spans="1:26" x14ac:dyDescent="0.25">
      <c r="A37" s="31" t="s">
        <v>75</v>
      </c>
      <c r="B37" s="31" t="s">
        <v>76</v>
      </c>
      <c r="C37" s="32" t="s">
        <v>32</v>
      </c>
      <c r="D37" s="32">
        <v>4</v>
      </c>
      <c r="E37" s="32" t="s">
        <v>33</v>
      </c>
      <c r="F37" s="14" t="s">
        <v>899</v>
      </c>
      <c r="G37" s="14" t="s">
        <v>901</v>
      </c>
      <c r="H37" s="14" t="s">
        <v>901</v>
      </c>
      <c r="I37" s="14" t="s">
        <v>901</v>
      </c>
      <c r="J37" s="14" t="s">
        <v>901</v>
      </c>
      <c r="K37" s="14" t="s">
        <v>900</v>
      </c>
      <c r="L37" s="14" t="s">
        <v>901</v>
      </c>
      <c r="M37" s="14" t="s">
        <v>900</v>
      </c>
      <c r="N37" s="14" t="s">
        <v>901</v>
      </c>
      <c r="O37" s="14" t="s">
        <v>900</v>
      </c>
      <c r="P37" s="14" t="s">
        <v>899</v>
      </c>
      <c r="Q37" s="14" t="s">
        <v>899</v>
      </c>
      <c r="R37" s="32" t="s">
        <v>882</v>
      </c>
      <c r="S37" s="32" t="s">
        <v>902</v>
      </c>
      <c r="T37" s="36">
        <v>-0.02</v>
      </c>
      <c r="U37" s="36">
        <v>0.02</v>
      </c>
      <c r="V37" s="36">
        <v>-0.57999309499028207</v>
      </c>
      <c r="W37" s="36">
        <v>0.69409009728345039</v>
      </c>
      <c r="X37" s="36">
        <v>1.3881801945669008</v>
      </c>
      <c r="Y37" s="138">
        <v>64.999999999999986</v>
      </c>
      <c r="Z37" s="36">
        <v>10</v>
      </c>
    </row>
    <row r="38" spans="1:26" x14ac:dyDescent="0.25">
      <c r="A38" s="31" t="s">
        <v>77</v>
      </c>
      <c r="B38" s="31" t="s">
        <v>78</v>
      </c>
      <c r="C38" s="32" t="s">
        <v>32</v>
      </c>
      <c r="D38" s="32">
        <v>3</v>
      </c>
      <c r="E38" s="32" t="s">
        <v>33</v>
      </c>
      <c r="F38" s="14" t="s">
        <v>901</v>
      </c>
      <c r="G38" s="14" t="s">
        <v>901</v>
      </c>
      <c r="H38" s="14" t="s">
        <v>901</v>
      </c>
      <c r="I38" s="14" t="s">
        <v>901</v>
      </c>
      <c r="J38" s="14" t="s">
        <v>901</v>
      </c>
      <c r="K38" s="14" t="s">
        <v>899</v>
      </c>
      <c r="L38" s="14" t="s">
        <v>899</v>
      </c>
      <c r="M38" s="14" t="s">
        <v>901</v>
      </c>
      <c r="N38" s="14" t="s">
        <v>901</v>
      </c>
      <c r="O38" s="14" t="s">
        <v>899</v>
      </c>
      <c r="P38" s="14" t="s">
        <v>899</v>
      </c>
      <c r="Q38" s="14" t="s">
        <v>901</v>
      </c>
      <c r="R38" s="133" t="s">
        <v>905</v>
      </c>
      <c r="S38" s="133" t="s">
        <v>902</v>
      </c>
      <c r="T38" s="36">
        <v>-0.01</v>
      </c>
      <c r="U38" s="36">
        <v>0.02</v>
      </c>
      <c r="V38" s="36">
        <v>0.11409700229316827</v>
      </c>
      <c r="W38" s="36">
        <v>0.69409009728345039</v>
      </c>
      <c r="X38" s="36">
        <v>1.3881801945669008</v>
      </c>
      <c r="Y38" s="138">
        <v>69.999999999999986</v>
      </c>
      <c r="Z38" s="36">
        <v>10</v>
      </c>
    </row>
    <row r="39" spans="1:26" x14ac:dyDescent="0.25">
      <c r="A39" s="31" t="s">
        <v>79</v>
      </c>
      <c r="B39" s="31" t="s">
        <v>80</v>
      </c>
      <c r="C39" s="32" t="s">
        <v>32</v>
      </c>
      <c r="D39" s="32">
        <v>1</v>
      </c>
      <c r="E39" s="32" t="s">
        <v>33</v>
      </c>
      <c r="F39" s="14" t="s">
        <v>900</v>
      </c>
      <c r="G39" s="14" t="s">
        <v>900</v>
      </c>
      <c r="H39" s="14" t="s">
        <v>901</v>
      </c>
      <c r="I39" s="14" t="s">
        <v>901</v>
      </c>
      <c r="J39" s="14" t="s">
        <v>901</v>
      </c>
      <c r="K39" s="14" t="s">
        <v>900</v>
      </c>
      <c r="L39" s="14" t="s">
        <v>900</v>
      </c>
      <c r="M39" s="14" t="s">
        <v>901</v>
      </c>
      <c r="N39" s="14" t="s">
        <v>901</v>
      </c>
      <c r="O39" s="14" t="s">
        <v>899</v>
      </c>
      <c r="P39" s="14" t="s">
        <v>901</v>
      </c>
      <c r="Q39" s="14" t="s">
        <v>899</v>
      </c>
      <c r="R39" s="32" t="s">
        <v>678</v>
      </c>
      <c r="S39" s="32" t="s">
        <v>907</v>
      </c>
      <c r="T39" s="36">
        <v>-0.03</v>
      </c>
      <c r="U39" s="36">
        <v>0.02</v>
      </c>
      <c r="V39" s="36">
        <v>-1.2740831922737323</v>
      </c>
      <c r="W39" s="36">
        <v>0.69409009728345039</v>
      </c>
      <c r="X39" s="36">
        <v>1.3881801945669008</v>
      </c>
      <c r="Y39" s="138">
        <v>59.999999999999993</v>
      </c>
      <c r="Z39" s="36">
        <v>10</v>
      </c>
    </row>
    <row r="40" spans="1:26" x14ac:dyDescent="0.25">
      <c r="A40" s="31" t="s">
        <v>81</v>
      </c>
      <c r="B40" s="31" t="s">
        <v>82</v>
      </c>
      <c r="C40" s="32" t="s">
        <v>32</v>
      </c>
      <c r="D40" s="32">
        <v>3</v>
      </c>
      <c r="E40" s="32" t="s">
        <v>83</v>
      </c>
      <c r="F40" s="14" t="s">
        <v>899</v>
      </c>
      <c r="G40" s="14" t="s">
        <v>901</v>
      </c>
      <c r="H40" s="14" t="s">
        <v>899</v>
      </c>
      <c r="I40" s="14" t="s">
        <v>899</v>
      </c>
      <c r="J40" s="14" t="s">
        <v>901</v>
      </c>
      <c r="K40" s="14" t="s">
        <v>900</v>
      </c>
      <c r="L40" s="14" t="s">
        <v>900</v>
      </c>
      <c r="M40" s="14" t="s">
        <v>899</v>
      </c>
      <c r="N40" s="14" t="s">
        <v>899</v>
      </c>
      <c r="O40" s="14" t="s">
        <v>899</v>
      </c>
      <c r="P40" s="14" t="s">
        <v>901</v>
      </c>
      <c r="Q40" s="14" t="s">
        <v>900</v>
      </c>
      <c r="R40" s="133" t="s">
        <v>678</v>
      </c>
      <c r="S40" s="133" t="s">
        <v>907</v>
      </c>
      <c r="T40" s="36">
        <v>-0.01</v>
      </c>
      <c r="U40" s="36">
        <v>0.02</v>
      </c>
      <c r="V40" s="36">
        <v>0.11409700229316827</v>
      </c>
      <c r="W40" s="36">
        <v>0.69409009728345039</v>
      </c>
      <c r="X40" s="36">
        <v>1.3881801945669008</v>
      </c>
      <c r="Y40" s="138">
        <v>69.999999999999986</v>
      </c>
      <c r="Z40" s="36">
        <v>10</v>
      </c>
    </row>
    <row r="41" spans="1:26" x14ac:dyDescent="0.25">
      <c r="A41" s="31" t="s">
        <v>84</v>
      </c>
      <c r="B41" s="31" t="s">
        <v>85</v>
      </c>
      <c r="C41" s="32" t="s">
        <v>32</v>
      </c>
      <c r="D41" s="32">
        <v>3</v>
      </c>
      <c r="E41" s="32" t="s">
        <v>33</v>
      </c>
      <c r="F41" s="14" t="s">
        <v>899</v>
      </c>
      <c r="G41" s="14" t="s">
        <v>901</v>
      </c>
      <c r="H41" s="14" t="s">
        <v>901</v>
      </c>
      <c r="I41" s="14" t="s">
        <v>901</v>
      </c>
      <c r="J41" s="14" t="s">
        <v>899</v>
      </c>
      <c r="K41" s="14" t="s">
        <v>899</v>
      </c>
      <c r="L41" s="14" t="s">
        <v>899</v>
      </c>
      <c r="M41" s="14" t="s">
        <v>901</v>
      </c>
      <c r="N41" s="14" t="s">
        <v>901</v>
      </c>
      <c r="O41" s="14" t="s">
        <v>900</v>
      </c>
      <c r="P41" s="14" t="s">
        <v>899</v>
      </c>
      <c r="Q41" s="14" t="s">
        <v>900</v>
      </c>
      <c r="R41" s="133" t="s">
        <v>905</v>
      </c>
      <c r="S41" s="133" t="s">
        <v>903</v>
      </c>
      <c r="T41" s="36">
        <v>-0.01</v>
      </c>
      <c r="U41" s="36">
        <v>0.02</v>
      </c>
      <c r="V41" s="36">
        <v>0.11409700229316827</v>
      </c>
      <c r="W41" s="36">
        <v>0.69409009728345039</v>
      </c>
      <c r="X41" s="36">
        <v>1.3881801945669008</v>
      </c>
      <c r="Y41" s="138">
        <v>69.999999999999986</v>
      </c>
      <c r="Z41" s="36">
        <v>10</v>
      </c>
    </row>
    <row r="42" spans="1:26" x14ac:dyDescent="0.25">
      <c r="A42" s="31" t="s">
        <v>86</v>
      </c>
      <c r="B42" s="31" t="s">
        <v>87</v>
      </c>
      <c r="C42" s="32" t="s">
        <v>32</v>
      </c>
      <c r="D42" s="32">
        <v>2</v>
      </c>
      <c r="E42" s="32" t="s">
        <v>33</v>
      </c>
      <c r="F42" s="14" t="s">
        <v>901</v>
      </c>
      <c r="G42" s="14" t="s">
        <v>901</v>
      </c>
      <c r="H42" s="14" t="s">
        <v>901</v>
      </c>
      <c r="I42" s="14" t="s">
        <v>900</v>
      </c>
      <c r="J42" s="14" t="s">
        <v>901</v>
      </c>
      <c r="K42" s="14" t="s">
        <v>901</v>
      </c>
      <c r="L42" s="14" t="s">
        <v>901</v>
      </c>
      <c r="M42" s="14" t="s">
        <v>901</v>
      </c>
      <c r="N42" s="14" t="s">
        <v>901</v>
      </c>
      <c r="O42" s="14" t="s">
        <v>901</v>
      </c>
      <c r="P42" s="14" t="s">
        <v>899</v>
      </c>
      <c r="Q42" s="14" t="s">
        <v>899</v>
      </c>
      <c r="R42" s="133" t="s">
        <v>905</v>
      </c>
      <c r="S42" s="133" t="s">
        <v>902</v>
      </c>
      <c r="T42" s="36">
        <v>-0.02</v>
      </c>
      <c r="U42" s="36">
        <v>0.02</v>
      </c>
      <c r="V42" s="36">
        <v>-0.57999309499028207</v>
      </c>
      <c r="W42" s="36">
        <v>0.69409009728345039</v>
      </c>
      <c r="X42" s="36">
        <v>1.3881801945669008</v>
      </c>
      <c r="Y42" s="138">
        <v>64.999999999999986</v>
      </c>
      <c r="Z42" s="36">
        <v>10</v>
      </c>
    </row>
    <row r="43" spans="1:26" x14ac:dyDescent="0.25">
      <c r="A43" s="31" t="s">
        <v>88</v>
      </c>
      <c r="B43" s="31" t="s">
        <v>89</v>
      </c>
      <c r="C43" s="32" t="s">
        <v>90</v>
      </c>
      <c r="D43" s="32">
        <v>2</v>
      </c>
      <c r="E43" s="32" t="s">
        <v>33</v>
      </c>
      <c r="F43" s="14" t="s">
        <v>899</v>
      </c>
      <c r="G43" s="14" t="s">
        <v>901</v>
      </c>
      <c r="H43" s="14" t="s">
        <v>901</v>
      </c>
      <c r="I43" s="14" t="s">
        <v>899</v>
      </c>
      <c r="J43" s="14" t="s">
        <v>901</v>
      </c>
      <c r="K43" s="14" t="s">
        <v>899</v>
      </c>
      <c r="L43" s="14" t="s">
        <v>899</v>
      </c>
      <c r="M43" s="14" t="s">
        <v>901</v>
      </c>
      <c r="N43" s="14" t="s">
        <v>901</v>
      </c>
      <c r="O43" s="14" t="s">
        <v>901</v>
      </c>
      <c r="P43" s="14" t="s">
        <v>899</v>
      </c>
      <c r="Q43" s="14" t="s">
        <v>899</v>
      </c>
      <c r="R43" s="133" t="s">
        <v>678</v>
      </c>
      <c r="S43" s="133" t="s">
        <v>903</v>
      </c>
      <c r="T43" s="36">
        <v>-0.01</v>
      </c>
      <c r="U43" s="36">
        <v>0.02</v>
      </c>
      <c r="V43" s="36">
        <v>0.11409700229316827</v>
      </c>
      <c r="W43" s="36">
        <v>0.69409009728345039</v>
      </c>
      <c r="X43" s="36">
        <v>1.3881801945669008</v>
      </c>
      <c r="Y43" s="138">
        <v>69.999999999999986</v>
      </c>
      <c r="Z43" s="36">
        <v>10</v>
      </c>
    </row>
    <row r="44" spans="1:26" x14ac:dyDescent="0.25">
      <c r="A44" s="31" t="s">
        <v>91</v>
      </c>
      <c r="B44" s="31" t="s">
        <v>92</v>
      </c>
      <c r="C44" s="32" t="s">
        <v>90</v>
      </c>
      <c r="D44" s="32">
        <v>1</v>
      </c>
      <c r="E44" s="32" t="s">
        <v>58</v>
      </c>
      <c r="F44" s="14" t="s">
        <v>899</v>
      </c>
      <c r="G44" s="14" t="s">
        <v>901</v>
      </c>
      <c r="H44" s="14" t="s">
        <v>901</v>
      </c>
      <c r="I44" s="14" t="s">
        <v>899</v>
      </c>
      <c r="J44" s="14" t="s">
        <v>901</v>
      </c>
      <c r="K44" s="14" t="s">
        <v>899</v>
      </c>
      <c r="L44" s="14" t="s">
        <v>899</v>
      </c>
      <c r="M44" s="14" t="s">
        <v>901</v>
      </c>
      <c r="N44" s="14" t="s">
        <v>899</v>
      </c>
      <c r="O44" s="14" t="s">
        <v>901</v>
      </c>
      <c r="P44" s="14" t="s">
        <v>899</v>
      </c>
      <c r="Q44" s="14" t="s">
        <v>899</v>
      </c>
      <c r="R44" s="32" t="s">
        <v>678</v>
      </c>
      <c r="S44" s="133" t="s">
        <v>907</v>
      </c>
      <c r="T44" s="36">
        <v>-0.01</v>
      </c>
      <c r="U44" s="36">
        <v>0.02</v>
      </c>
      <c r="V44" s="36">
        <v>0.11409700229316827</v>
      </c>
      <c r="W44" s="36">
        <v>0.69409009728345039</v>
      </c>
      <c r="X44" s="36">
        <v>1.3881801945669008</v>
      </c>
      <c r="Y44" s="138">
        <v>69.999999999999986</v>
      </c>
      <c r="Z44" s="36">
        <v>10</v>
      </c>
    </row>
    <row r="45" spans="1:26" x14ac:dyDescent="0.25">
      <c r="A45" s="31" t="s">
        <v>93</v>
      </c>
      <c r="B45" s="31" t="s">
        <v>94</v>
      </c>
      <c r="C45" s="32" t="s">
        <v>90</v>
      </c>
      <c r="D45" s="32">
        <v>2</v>
      </c>
      <c r="E45" s="32" t="s">
        <v>58</v>
      </c>
      <c r="F45" s="14" t="s">
        <v>899</v>
      </c>
      <c r="G45" s="14" t="s">
        <v>899</v>
      </c>
      <c r="H45" s="14" t="s">
        <v>901</v>
      </c>
      <c r="I45" s="14" t="s">
        <v>899</v>
      </c>
      <c r="J45" s="14" t="s">
        <v>901</v>
      </c>
      <c r="K45" s="14" t="s">
        <v>899</v>
      </c>
      <c r="L45" s="14" t="s">
        <v>899</v>
      </c>
      <c r="M45" s="14" t="s">
        <v>900</v>
      </c>
      <c r="N45" s="14" t="s">
        <v>901</v>
      </c>
      <c r="O45" s="14" t="s">
        <v>899</v>
      </c>
      <c r="P45" s="14" t="s">
        <v>899</v>
      </c>
      <c r="Q45" s="14" t="s">
        <v>899</v>
      </c>
      <c r="R45" s="32" t="s">
        <v>882</v>
      </c>
      <c r="S45" s="133" t="s">
        <v>678</v>
      </c>
      <c r="T45" s="36">
        <v>0</v>
      </c>
      <c r="U45" s="36">
        <v>0.02</v>
      </c>
      <c r="V45" s="36">
        <v>0.80818709957661861</v>
      </c>
      <c r="W45" s="36">
        <v>0.69409009728345039</v>
      </c>
      <c r="X45" s="36">
        <v>1.3881801945669008</v>
      </c>
      <c r="Y45" s="138">
        <v>75</v>
      </c>
      <c r="Z45" s="36">
        <v>10</v>
      </c>
    </row>
    <row r="46" spans="1:26" x14ac:dyDescent="0.25">
      <c r="A46" s="31" t="s">
        <v>95</v>
      </c>
      <c r="B46" s="31" t="s">
        <v>96</v>
      </c>
      <c r="C46" s="32" t="s">
        <v>90</v>
      </c>
      <c r="D46" s="32">
        <v>1</v>
      </c>
      <c r="E46" s="32" t="s">
        <v>58</v>
      </c>
      <c r="F46" s="14" t="s">
        <v>900</v>
      </c>
      <c r="G46" s="14" t="s">
        <v>901</v>
      </c>
      <c r="H46" s="14" t="s">
        <v>900</v>
      </c>
      <c r="I46" s="14" t="s">
        <v>901</v>
      </c>
      <c r="J46" s="14" t="s">
        <v>901</v>
      </c>
      <c r="K46" s="14" t="s">
        <v>900</v>
      </c>
      <c r="L46" s="14" t="s">
        <v>899</v>
      </c>
      <c r="M46" s="14" t="s">
        <v>901</v>
      </c>
      <c r="N46" s="14" t="s">
        <v>901</v>
      </c>
      <c r="O46" s="14" t="s">
        <v>900</v>
      </c>
      <c r="P46" s="14" t="s">
        <v>899</v>
      </c>
      <c r="Q46" s="14" t="s">
        <v>899</v>
      </c>
      <c r="R46" s="133" t="s">
        <v>904</v>
      </c>
      <c r="S46" s="133" t="s">
        <v>907</v>
      </c>
      <c r="T46" s="36">
        <v>-0.02</v>
      </c>
      <c r="U46" s="36">
        <v>0.02</v>
      </c>
      <c r="V46" s="36">
        <v>-0.57999309499028207</v>
      </c>
      <c r="W46" s="36">
        <v>0.69409009728345039</v>
      </c>
      <c r="X46" s="36">
        <v>1.3881801945669008</v>
      </c>
      <c r="Y46" s="138">
        <v>64.999999999999986</v>
      </c>
      <c r="Z46" s="36">
        <v>10</v>
      </c>
    </row>
    <row r="47" spans="1:26" x14ac:dyDescent="0.25">
      <c r="A47" s="31" t="s">
        <v>97</v>
      </c>
      <c r="B47" s="31" t="s">
        <v>98</v>
      </c>
      <c r="C47" s="32" t="s">
        <v>90</v>
      </c>
      <c r="D47" s="32">
        <v>2</v>
      </c>
      <c r="E47" s="32" t="s">
        <v>58</v>
      </c>
      <c r="F47" s="14" t="s">
        <v>899</v>
      </c>
      <c r="G47" s="14" t="s">
        <v>901</v>
      </c>
      <c r="H47" s="14" t="s">
        <v>900</v>
      </c>
      <c r="I47" s="14" t="s">
        <v>899</v>
      </c>
      <c r="J47" s="14" t="s">
        <v>901</v>
      </c>
      <c r="K47" s="14" t="s">
        <v>899</v>
      </c>
      <c r="L47" s="14" t="s">
        <v>899</v>
      </c>
      <c r="M47" s="14" t="s">
        <v>899</v>
      </c>
      <c r="N47" s="14" t="s">
        <v>900</v>
      </c>
      <c r="O47" s="14" t="s">
        <v>901</v>
      </c>
      <c r="P47" s="14" t="s">
        <v>900</v>
      </c>
      <c r="Q47" s="14" t="s">
        <v>901</v>
      </c>
      <c r="R47" s="133" t="s">
        <v>905</v>
      </c>
      <c r="S47" s="32" t="s">
        <v>907</v>
      </c>
      <c r="T47" s="36">
        <v>-0.01</v>
      </c>
      <c r="U47" s="36">
        <v>0.02</v>
      </c>
      <c r="V47" s="36">
        <v>0.11409700229316827</v>
      </c>
      <c r="W47" s="36">
        <v>0.69409009728345039</v>
      </c>
      <c r="X47" s="36">
        <v>1.3881801945669008</v>
      </c>
      <c r="Y47" s="138">
        <v>69.999999999999986</v>
      </c>
      <c r="Z47" s="36">
        <v>10</v>
      </c>
    </row>
    <row r="48" spans="1:26" x14ac:dyDescent="0.25">
      <c r="A48" s="31" t="s">
        <v>99</v>
      </c>
      <c r="B48" s="31" t="s">
        <v>100</v>
      </c>
      <c r="C48" s="32" t="s">
        <v>90</v>
      </c>
      <c r="D48" s="32">
        <v>5</v>
      </c>
      <c r="E48" s="32" t="s">
        <v>70</v>
      </c>
      <c r="F48" s="14" t="s">
        <v>900</v>
      </c>
      <c r="G48" s="14" t="s">
        <v>901</v>
      </c>
      <c r="H48" s="14" t="s">
        <v>901</v>
      </c>
      <c r="I48" s="14" t="s">
        <v>899</v>
      </c>
      <c r="J48" s="14" t="s">
        <v>901</v>
      </c>
      <c r="K48" s="14" t="s">
        <v>899</v>
      </c>
      <c r="L48" s="14" t="s">
        <v>899</v>
      </c>
      <c r="M48" s="14" t="s">
        <v>901</v>
      </c>
      <c r="N48" s="14" t="s">
        <v>901</v>
      </c>
      <c r="O48" s="14" t="s">
        <v>900</v>
      </c>
      <c r="P48" s="14" t="s">
        <v>899</v>
      </c>
      <c r="Q48" s="14" t="s">
        <v>899</v>
      </c>
      <c r="R48" s="32" t="s">
        <v>678</v>
      </c>
      <c r="S48" s="32" t="s">
        <v>678</v>
      </c>
      <c r="T48" s="36">
        <v>-0.01</v>
      </c>
      <c r="U48" s="36">
        <v>0.02</v>
      </c>
      <c r="V48" s="36">
        <v>0.11409700229316827</v>
      </c>
      <c r="W48" s="36">
        <v>0.69409009728345039</v>
      </c>
      <c r="X48" s="36">
        <v>1.3881801945669008</v>
      </c>
      <c r="Y48" s="138">
        <v>69.999999999999986</v>
      </c>
      <c r="Z48" s="36">
        <v>10</v>
      </c>
    </row>
    <row r="49" spans="1:26" x14ac:dyDescent="0.25">
      <c r="A49" s="31" t="s">
        <v>101</v>
      </c>
      <c r="B49" s="31" t="s">
        <v>102</v>
      </c>
      <c r="C49" s="32" t="s">
        <v>90</v>
      </c>
      <c r="D49" s="32">
        <v>3</v>
      </c>
      <c r="E49" s="32" t="s">
        <v>103</v>
      </c>
      <c r="F49" s="14" t="s">
        <v>899</v>
      </c>
      <c r="G49" s="14" t="s">
        <v>899</v>
      </c>
      <c r="H49" s="14" t="s">
        <v>901</v>
      </c>
      <c r="I49" s="14" t="s">
        <v>899</v>
      </c>
      <c r="J49" s="14" t="s">
        <v>901</v>
      </c>
      <c r="K49" s="14" t="s">
        <v>899</v>
      </c>
      <c r="L49" s="14" t="s">
        <v>901</v>
      </c>
      <c r="M49" s="14" t="s">
        <v>899</v>
      </c>
      <c r="N49" s="14" t="s">
        <v>901</v>
      </c>
      <c r="O49" s="14" t="s">
        <v>901</v>
      </c>
      <c r="P49" s="14" t="s">
        <v>901</v>
      </c>
      <c r="Q49" s="14" t="s">
        <v>899</v>
      </c>
      <c r="R49" s="133" t="s">
        <v>905</v>
      </c>
      <c r="S49" s="133" t="s">
        <v>903</v>
      </c>
      <c r="T49" s="36">
        <v>-0.01</v>
      </c>
      <c r="U49" s="36">
        <v>0.02</v>
      </c>
      <c r="V49" s="36">
        <v>0.11409700229316827</v>
      </c>
      <c r="W49" s="36">
        <v>0.69409009728345039</v>
      </c>
      <c r="X49" s="36">
        <v>1.3881801945669008</v>
      </c>
      <c r="Y49" s="138">
        <v>69.999999999999986</v>
      </c>
      <c r="Z49" s="36">
        <v>10</v>
      </c>
    </row>
    <row r="50" spans="1:26" x14ac:dyDescent="0.25">
      <c r="A50" s="31" t="s">
        <v>104</v>
      </c>
      <c r="B50" s="31" t="s">
        <v>105</v>
      </c>
      <c r="C50" s="32" t="s">
        <v>90</v>
      </c>
      <c r="D50" s="32">
        <v>2</v>
      </c>
      <c r="E50" s="32" t="s">
        <v>103</v>
      </c>
      <c r="F50" s="14" t="s">
        <v>899</v>
      </c>
      <c r="G50" s="14" t="s">
        <v>899</v>
      </c>
      <c r="H50" s="14" t="s">
        <v>899</v>
      </c>
      <c r="I50" s="14" t="s">
        <v>899</v>
      </c>
      <c r="J50" s="14" t="s">
        <v>901</v>
      </c>
      <c r="K50" s="14" t="s">
        <v>899</v>
      </c>
      <c r="L50" s="14" t="s">
        <v>899</v>
      </c>
      <c r="M50" s="14" t="s">
        <v>899</v>
      </c>
      <c r="N50" s="14" t="s">
        <v>899</v>
      </c>
      <c r="O50" s="14" t="s">
        <v>899</v>
      </c>
      <c r="P50" s="14" t="s">
        <v>899</v>
      </c>
      <c r="Q50" s="14" t="s">
        <v>899</v>
      </c>
      <c r="R50" s="32" t="s">
        <v>678</v>
      </c>
      <c r="S50" s="32" t="s">
        <v>678</v>
      </c>
      <c r="T50" s="36">
        <v>0.01</v>
      </c>
      <c r="U50" s="36">
        <v>0.02</v>
      </c>
      <c r="V50" s="36">
        <v>1.502277196860069</v>
      </c>
      <c r="W50" s="36">
        <v>0.69409009728345039</v>
      </c>
      <c r="X50" s="36">
        <v>1.3881801945669008</v>
      </c>
      <c r="Y50" s="138">
        <v>79.999999999999986</v>
      </c>
      <c r="Z50" s="36">
        <v>10</v>
      </c>
    </row>
    <row r="51" spans="1:26" x14ac:dyDescent="0.25">
      <c r="A51" s="31" t="s">
        <v>106</v>
      </c>
      <c r="B51" s="31" t="s">
        <v>107</v>
      </c>
      <c r="C51" s="32" t="s">
        <v>108</v>
      </c>
      <c r="D51" s="32">
        <v>1</v>
      </c>
      <c r="E51" s="32" t="s">
        <v>109</v>
      </c>
      <c r="F51" s="14" t="s">
        <v>899</v>
      </c>
      <c r="G51" s="14" t="s">
        <v>901</v>
      </c>
      <c r="H51" s="14" t="s">
        <v>901</v>
      </c>
      <c r="I51" s="14" t="s">
        <v>899</v>
      </c>
      <c r="J51" s="14" t="s">
        <v>901</v>
      </c>
      <c r="K51" s="14" t="s">
        <v>899</v>
      </c>
      <c r="L51" s="14" t="s">
        <v>899</v>
      </c>
      <c r="M51" s="14" t="s">
        <v>901</v>
      </c>
      <c r="N51" s="14" t="s">
        <v>901</v>
      </c>
      <c r="O51" s="14" t="s">
        <v>901</v>
      </c>
      <c r="P51" s="14" t="s">
        <v>901</v>
      </c>
      <c r="Q51" s="14" t="s">
        <v>899</v>
      </c>
      <c r="R51" s="133" t="s">
        <v>905</v>
      </c>
      <c r="S51" s="133" t="s">
        <v>903</v>
      </c>
      <c r="T51" s="36">
        <v>-0.01</v>
      </c>
      <c r="U51" s="36">
        <v>0.02</v>
      </c>
      <c r="V51" s="36">
        <v>0.11409700229316827</v>
      </c>
      <c r="W51" s="36">
        <v>0.69409009728345039</v>
      </c>
      <c r="X51" s="36">
        <v>1.3881801945669008</v>
      </c>
      <c r="Y51" s="138">
        <v>69.999999999999986</v>
      </c>
      <c r="Z51" s="36">
        <v>10</v>
      </c>
    </row>
    <row r="52" spans="1:26" x14ac:dyDescent="0.25">
      <c r="A52" s="31" t="s">
        <v>110</v>
      </c>
      <c r="B52" s="31" t="s">
        <v>111</v>
      </c>
      <c r="C52" s="32" t="s">
        <v>108</v>
      </c>
      <c r="D52" s="32">
        <v>1</v>
      </c>
      <c r="E52" s="32" t="s">
        <v>58</v>
      </c>
      <c r="F52" s="14" t="s">
        <v>899</v>
      </c>
      <c r="G52" s="14" t="s">
        <v>899</v>
      </c>
      <c r="H52" s="14" t="s">
        <v>899</v>
      </c>
      <c r="I52" s="14" t="s">
        <v>900</v>
      </c>
      <c r="J52" s="14" t="s">
        <v>901</v>
      </c>
      <c r="K52" s="14" t="s">
        <v>899</v>
      </c>
      <c r="L52" s="14" t="s">
        <v>900</v>
      </c>
      <c r="M52" s="14" t="s">
        <v>901</v>
      </c>
      <c r="N52" s="14" t="s">
        <v>901</v>
      </c>
      <c r="O52" s="14" t="s">
        <v>900</v>
      </c>
      <c r="P52" s="14" t="s">
        <v>900</v>
      </c>
      <c r="Q52" s="14" t="s">
        <v>899</v>
      </c>
      <c r="R52" s="133" t="s">
        <v>882</v>
      </c>
      <c r="S52" s="133" t="s">
        <v>902</v>
      </c>
      <c r="T52" s="36">
        <v>-0.01</v>
      </c>
      <c r="U52" s="36">
        <v>0.02</v>
      </c>
      <c r="V52" s="36">
        <v>0.11409700229316827</v>
      </c>
      <c r="W52" s="36">
        <v>0.69409009728345039</v>
      </c>
      <c r="X52" s="36">
        <v>1.3881801945669008</v>
      </c>
      <c r="Y52" s="138">
        <v>69.999999999999986</v>
      </c>
      <c r="Z52" s="36">
        <v>10</v>
      </c>
    </row>
    <row r="53" spans="1:26" x14ac:dyDescent="0.25">
      <c r="A53" s="31" t="s">
        <v>112</v>
      </c>
      <c r="B53" s="31" t="s">
        <v>113</v>
      </c>
      <c r="C53" s="32" t="s">
        <v>108</v>
      </c>
      <c r="D53" s="32">
        <v>3</v>
      </c>
      <c r="E53" s="32" t="s">
        <v>83</v>
      </c>
      <c r="F53" s="14" t="s">
        <v>899</v>
      </c>
      <c r="G53" s="14" t="s">
        <v>901</v>
      </c>
      <c r="H53" s="14" t="s">
        <v>899</v>
      </c>
      <c r="I53" s="14" t="s">
        <v>901</v>
      </c>
      <c r="J53" s="14" t="s">
        <v>901</v>
      </c>
      <c r="K53" s="14" t="s">
        <v>899</v>
      </c>
      <c r="L53" s="14" t="s">
        <v>899</v>
      </c>
      <c r="M53" s="14" t="s">
        <v>901</v>
      </c>
      <c r="N53" s="14" t="s">
        <v>901</v>
      </c>
      <c r="O53" s="14" t="s">
        <v>899</v>
      </c>
      <c r="P53" s="14" t="s">
        <v>901</v>
      </c>
      <c r="Q53" s="14" t="s">
        <v>899</v>
      </c>
      <c r="R53" s="133" t="s">
        <v>904</v>
      </c>
      <c r="S53" s="133" t="s">
        <v>902</v>
      </c>
      <c r="T53" s="36">
        <v>-0.01</v>
      </c>
      <c r="U53" s="36">
        <v>0.02</v>
      </c>
      <c r="V53" s="36">
        <v>0.11409700229316827</v>
      </c>
      <c r="W53" s="36">
        <v>0.69409009728345039</v>
      </c>
      <c r="X53" s="36">
        <v>1.3881801945669008</v>
      </c>
      <c r="Y53" s="138">
        <v>69.999999999999986</v>
      </c>
      <c r="Z53" s="36">
        <v>10</v>
      </c>
    </row>
    <row r="54" spans="1:26" x14ac:dyDescent="0.25">
      <c r="A54" s="31" t="s">
        <v>114</v>
      </c>
      <c r="B54" s="31" t="s">
        <v>115</v>
      </c>
      <c r="C54" s="32" t="s">
        <v>108</v>
      </c>
      <c r="D54" s="32">
        <v>1</v>
      </c>
      <c r="E54" s="32" t="s">
        <v>109</v>
      </c>
      <c r="F54" s="14" t="s">
        <v>901</v>
      </c>
      <c r="G54" s="14" t="s">
        <v>901</v>
      </c>
      <c r="H54" s="14" t="s">
        <v>899</v>
      </c>
      <c r="I54" s="14" t="s">
        <v>899</v>
      </c>
      <c r="J54" s="14" t="s">
        <v>901</v>
      </c>
      <c r="K54" s="14" t="s">
        <v>899</v>
      </c>
      <c r="L54" s="14" t="s">
        <v>899</v>
      </c>
      <c r="M54" s="14" t="s">
        <v>901</v>
      </c>
      <c r="N54" s="14" t="s">
        <v>901</v>
      </c>
      <c r="O54" s="14" t="s">
        <v>901</v>
      </c>
      <c r="P54" s="14" t="s">
        <v>901</v>
      </c>
      <c r="Q54" s="14" t="s">
        <v>899</v>
      </c>
      <c r="R54" s="133" t="s">
        <v>678</v>
      </c>
      <c r="S54" s="133" t="s">
        <v>902</v>
      </c>
      <c r="T54" s="36">
        <v>-0.01</v>
      </c>
      <c r="U54" s="36">
        <v>0.02</v>
      </c>
      <c r="V54" s="36">
        <v>0.11409700229316827</v>
      </c>
      <c r="W54" s="36">
        <v>0.69409009728345039</v>
      </c>
      <c r="X54" s="36">
        <v>1.3881801945669008</v>
      </c>
      <c r="Y54" s="138">
        <v>69.999999999999986</v>
      </c>
      <c r="Z54" s="36">
        <v>10</v>
      </c>
    </row>
    <row r="55" spans="1:26" x14ac:dyDescent="0.25">
      <c r="A55" s="31" t="s">
        <v>116</v>
      </c>
      <c r="B55" s="31" t="s">
        <v>117</v>
      </c>
      <c r="C55" s="32" t="s">
        <v>108</v>
      </c>
      <c r="D55" s="32">
        <v>2</v>
      </c>
      <c r="E55" s="32" t="s">
        <v>103</v>
      </c>
      <c r="F55" s="14" t="s">
        <v>900</v>
      </c>
      <c r="G55" s="14" t="s">
        <v>901</v>
      </c>
      <c r="H55" s="14" t="s">
        <v>901</v>
      </c>
      <c r="I55" s="14" t="s">
        <v>899</v>
      </c>
      <c r="J55" s="14" t="s">
        <v>901</v>
      </c>
      <c r="K55" s="14" t="s">
        <v>899</v>
      </c>
      <c r="L55" s="14" t="s">
        <v>899</v>
      </c>
      <c r="M55" s="14" t="s">
        <v>900</v>
      </c>
      <c r="N55" s="14" t="s">
        <v>900</v>
      </c>
      <c r="O55" s="14" t="s">
        <v>901</v>
      </c>
      <c r="P55" s="14" t="s">
        <v>900</v>
      </c>
      <c r="Q55" s="14" t="s">
        <v>901</v>
      </c>
      <c r="R55" s="32" t="s">
        <v>678</v>
      </c>
      <c r="S55" s="32" t="s">
        <v>678</v>
      </c>
      <c r="T55" s="36">
        <v>-0.02</v>
      </c>
      <c r="U55" s="36">
        <v>0.02</v>
      </c>
      <c r="V55" s="36">
        <v>-0.57999309499028207</v>
      </c>
      <c r="W55" s="36">
        <v>0.69409009728345039</v>
      </c>
      <c r="X55" s="36">
        <v>1.3881801945669008</v>
      </c>
      <c r="Y55" s="138">
        <v>64.999999999999986</v>
      </c>
      <c r="Z55" s="36">
        <v>10</v>
      </c>
    </row>
    <row r="56" spans="1:26" x14ac:dyDescent="0.25">
      <c r="A56" s="31" t="s">
        <v>118</v>
      </c>
      <c r="B56" s="31" t="s">
        <v>119</v>
      </c>
      <c r="C56" s="32" t="s">
        <v>108</v>
      </c>
      <c r="D56" s="32">
        <v>3</v>
      </c>
      <c r="E56" s="32" t="s">
        <v>83</v>
      </c>
      <c r="F56" s="14" t="s">
        <v>900</v>
      </c>
      <c r="G56" s="14" t="s">
        <v>901</v>
      </c>
      <c r="H56" s="14" t="s">
        <v>901</v>
      </c>
      <c r="I56" s="14" t="s">
        <v>899</v>
      </c>
      <c r="J56" s="14" t="s">
        <v>901</v>
      </c>
      <c r="K56" s="14" t="s">
        <v>899</v>
      </c>
      <c r="L56" s="14" t="s">
        <v>899</v>
      </c>
      <c r="M56" s="14" t="s">
        <v>901</v>
      </c>
      <c r="N56" s="14" t="s">
        <v>901</v>
      </c>
      <c r="O56" s="14" t="s">
        <v>901</v>
      </c>
      <c r="P56" s="14" t="s">
        <v>901</v>
      </c>
      <c r="Q56" s="14" t="s">
        <v>899</v>
      </c>
      <c r="R56" s="32" t="s">
        <v>678</v>
      </c>
      <c r="S56" s="32" t="s">
        <v>678</v>
      </c>
      <c r="T56" s="36">
        <v>-0.02</v>
      </c>
      <c r="U56" s="36">
        <v>0.02</v>
      </c>
      <c r="V56" s="36">
        <v>-0.57999309499028207</v>
      </c>
      <c r="W56" s="36">
        <v>0.69409009728345039</v>
      </c>
      <c r="X56" s="36">
        <v>1.3881801945669008</v>
      </c>
      <c r="Y56" s="138">
        <v>64.999999999999986</v>
      </c>
      <c r="Z56" s="36">
        <v>10</v>
      </c>
    </row>
    <row r="57" spans="1:26" x14ac:dyDescent="0.25">
      <c r="A57" s="31" t="s">
        <v>120</v>
      </c>
      <c r="B57" s="31" t="s">
        <v>121</v>
      </c>
      <c r="C57" s="32" t="s">
        <v>108</v>
      </c>
      <c r="D57" s="32">
        <v>4</v>
      </c>
      <c r="E57" s="32" t="s">
        <v>70</v>
      </c>
      <c r="F57" s="14" t="s">
        <v>899</v>
      </c>
      <c r="G57" s="14" t="s">
        <v>900</v>
      </c>
      <c r="H57" s="14" t="s">
        <v>901</v>
      </c>
      <c r="I57" s="14" t="s">
        <v>900</v>
      </c>
      <c r="J57" s="14" t="s">
        <v>901</v>
      </c>
      <c r="K57" s="14" t="s">
        <v>899</v>
      </c>
      <c r="L57" s="14" t="s">
        <v>899</v>
      </c>
      <c r="M57" s="14" t="s">
        <v>899</v>
      </c>
      <c r="N57" s="14" t="s">
        <v>901</v>
      </c>
      <c r="O57" s="14" t="s">
        <v>901</v>
      </c>
      <c r="P57" s="14" t="s">
        <v>900</v>
      </c>
      <c r="Q57" s="14" t="s">
        <v>900</v>
      </c>
      <c r="R57" s="32" t="s">
        <v>905</v>
      </c>
      <c r="S57" s="133" t="s">
        <v>903</v>
      </c>
      <c r="T57" s="36">
        <v>-0.02</v>
      </c>
      <c r="U57" s="36">
        <v>0.02</v>
      </c>
      <c r="V57" s="36">
        <v>-0.57999309499028207</v>
      </c>
      <c r="W57" s="36">
        <v>0.69409009728345039</v>
      </c>
      <c r="X57" s="36">
        <v>1.3881801945669008</v>
      </c>
      <c r="Y57" s="138">
        <v>64.999999999999986</v>
      </c>
      <c r="Z57" s="36">
        <v>10</v>
      </c>
    </row>
    <row r="58" spans="1:26" x14ac:dyDescent="0.25">
      <c r="A58" s="31" t="s">
        <v>122</v>
      </c>
      <c r="B58" s="31" t="s">
        <v>123</v>
      </c>
      <c r="C58" s="32" t="s">
        <v>108</v>
      </c>
      <c r="D58" s="32">
        <v>3</v>
      </c>
      <c r="E58" s="32" t="s">
        <v>58</v>
      </c>
      <c r="F58" s="14" t="s">
        <v>899</v>
      </c>
      <c r="G58" s="14" t="s">
        <v>901</v>
      </c>
      <c r="H58" s="14" t="s">
        <v>901</v>
      </c>
      <c r="I58" s="14" t="s">
        <v>899</v>
      </c>
      <c r="J58" s="14" t="s">
        <v>901</v>
      </c>
      <c r="K58" s="14" t="s">
        <v>901</v>
      </c>
      <c r="L58" s="14" t="s">
        <v>901</v>
      </c>
      <c r="M58" s="14" t="s">
        <v>901</v>
      </c>
      <c r="N58" s="14" t="s">
        <v>901</v>
      </c>
      <c r="O58" s="14" t="s">
        <v>901</v>
      </c>
      <c r="P58" s="14" t="s">
        <v>901</v>
      </c>
      <c r="Q58" s="14" t="s">
        <v>899</v>
      </c>
      <c r="R58" s="133" t="s">
        <v>882</v>
      </c>
      <c r="S58" s="133" t="s">
        <v>903</v>
      </c>
      <c r="T58" s="36">
        <v>-0.02</v>
      </c>
      <c r="U58" s="36">
        <v>0.02</v>
      </c>
      <c r="V58" s="36">
        <v>-0.57999309499028207</v>
      </c>
      <c r="W58" s="36">
        <v>0.69409009728345039</v>
      </c>
      <c r="X58" s="36">
        <v>1.3881801945669008</v>
      </c>
      <c r="Y58" s="138">
        <v>64.999999999999986</v>
      </c>
      <c r="Z58" s="36">
        <v>10</v>
      </c>
    </row>
    <row r="59" spans="1:26" x14ac:dyDescent="0.25">
      <c r="A59" s="31" t="s">
        <v>124</v>
      </c>
      <c r="B59" s="31" t="s">
        <v>125</v>
      </c>
      <c r="C59" s="32" t="s">
        <v>108</v>
      </c>
      <c r="D59" s="32">
        <v>1</v>
      </c>
      <c r="E59" s="32" t="s">
        <v>58</v>
      </c>
      <c r="F59" s="14" t="s">
        <v>899</v>
      </c>
      <c r="G59" s="14" t="s">
        <v>901</v>
      </c>
      <c r="H59" s="14" t="s">
        <v>901</v>
      </c>
      <c r="I59" s="14" t="s">
        <v>901</v>
      </c>
      <c r="J59" s="14" t="s">
        <v>901</v>
      </c>
      <c r="K59" s="14" t="s">
        <v>899</v>
      </c>
      <c r="L59" s="14" t="s">
        <v>899</v>
      </c>
      <c r="M59" s="14" t="s">
        <v>901</v>
      </c>
      <c r="N59" s="14" t="s">
        <v>899</v>
      </c>
      <c r="O59" s="14" t="s">
        <v>899</v>
      </c>
      <c r="P59" s="14" t="s">
        <v>899</v>
      </c>
      <c r="Q59" s="14" t="s">
        <v>899</v>
      </c>
      <c r="R59" s="32" t="s">
        <v>678</v>
      </c>
      <c r="S59" s="133" t="s">
        <v>903</v>
      </c>
      <c r="T59" s="36">
        <v>-0.01</v>
      </c>
      <c r="U59" s="36">
        <v>0.02</v>
      </c>
      <c r="V59" s="36">
        <v>0.11409700229316827</v>
      </c>
      <c r="W59" s="36">
        <v>0.69409009728345039</v>
      </c>
      <c r="X59" s="36">
        <v>1.3881801945669008</v>
      </c>
      <c r="Y59" s="138">
        <v>69.999999999999986</v>
      </c>
      <c r="Z59" s="36">
        <v>10</v>
      </c>
    </row>
    <row r="60" spans="1:26" x14ac:dyDescent="0.25">
      <c r="A60" s="31" t="s">
        <v>126</v>
      </c>
      <c r="B60" s="31" t="s">
        <v>127</v>
      </c>
      <c r="C60" s="32" t="s">
        <v>128</v>
      </c>
      <c r="D60" s="32">
        <v>1</v>
      </c>
      <c r="E60" s="32" t="s">
        <v>109</v>
      </c>
      <c r="F60" s="14" t="s">
        <v>899</v>
      </c>
      <c r="G60" s="14" t="s">
        <v>901</v>
      </c>
      <c r="H60" s="14" t="s">
        <v>899</v>
      </c>
      <c r="I60" s="14" t="s">
        <v>899</v>
      </c>
      <c r="J60" s="14" t="s">
        <v>901</v>
      </c>
      <c r="K60" s="14" t="s">
        <v>899</v>
      </c>
      <c r="L60" s="14" t="s">
        <v>899</v>
      </c>
      <c r="M60" s="14" t="s">
        <v>901</v>
      </c>
      <c r="N60" s="14" t="s">
        <v>901</v>
      </c>
      <c r="O60" s="14" t="s">
        <v>901</v>
      </c>
      <c r="P60" s="14" t="s">
        <v>901</v>
      </c>
      <c r="Q60" s="14" t="s">
        <v>899</v>
      </c>
      <c r="R60" s="32" t="s">
        <v>678</v>
      </c>
      <c r="S60" s="32" t="s">
        <v>678</v>
      </c>
      <c r="T60" s="36">
        <v>-0.01</v>
      </c>
      <c r="U60" s="36">
        <v>0.02</v>
      </c>
      <c r="V60" s="36">
        <v>0.11409700229316827</v>
      </c>
      <c r="W60" s="36">
        <v>0.69409009728345039</v>
      </c>
      <c r="X60" s="36">
        <v>1.3881801945669008</v>
      </c>
      <c r="Y60" s="138">
        <v>69.999999999999986</v>
      </c>
      <c r="Z60" s="36">
        <v>10</v>
      </c>
    </row>
    <row r="61" spans="1:26" x14ac:dyDescent="0.25">
      <c r="A61" s="31" t="s">
        <v>129</v>
      </c>
      <c r="B61" s="31" t="s">
        <v>130</v>
      </c>
      <c r="C61" s="32" t="s">
        <v>128</v>
      </c>
      <c r="D61" s="32">
        <v>1</v>
      </c>
      <c r="E61" s="32" t="s">
        <v>109</v>
      </c>
      <c r="F61" s="14" t="s">
        <v>899</v>
      </c>
      <c r="G61" s="14" t="s">
        <v>899</v>
      </c>
      <c r="H61" s="14" t="s">
        <v>899</v>
      </c>
      <c r="I61" s="14" t="s">
        <v>901</v>
      </c>
      <c r="J61" s="14" t="s">
        <v>901</v>
      </c>
      <c r="K61" s="14" t="s">
        <v>899</v>
      </c>
      <c r="L61" s="14" t="s">
        <v>899</v>
      </c>
      <c r="M61" s="14" t="s">
        <v>899</v>
      </c>
      <c r="N61" s="14" t="s">
        <v>901</v>
      </c>
      <c r="O61" s="14" t="s">
        <v>901</v>
      </c>
      <c r="P61" s="14" t="s">
        <v>901</v>
      </c>
      <c r="Q61" s="14" t="s">
        <v>899</v>
      </c>
      <c r="R61" s="133" t="s">
        <v>905</v>
      </c>
      <c r="S61" s="133" t="s">
        <v>907</v>
      </c>
      <c r="T61" s="36">
        <v>0</v>
      </c>
      <c r="U61" s="36">
        <v>0.02</v>
      </c>
      <c r="V61" s="36">
        <v>0.80818709957661861</v>
      </c>
      <c r="W61" s="36">
        <v>0.69409009728345039</v>
      </c>
      <c r="X61" s="36">
        <v>1.3881801945669008</v>
      </c>
      <c r="Y61" s="138">
        <v>75</v>
      </c>
      <c r="Z61" s="36">
        <v>10</v>
      </c>
    </row>
    <row r="62" spans="1:26" x14ac:dyDescent="0.25">
      <c r="A62" s="31" t="s">
        <v>131</v>
      </c>
      <c r="B62" s="31" t="s">
        <v>132</v>
      </c>
      <c r="C62" s="32" t="s">
        <v>128</v>
      </c>
      <c r="D62" s="32">
        <v>1</v>
      </c>
      <c r="E62" s="32" t="s">
        <v>103</v>
      </c>
      <c r="F62" s="14" t="s">
        <v>899</v>
      </c>
      <c r="G62" s="14" t="s">
        <v>901</v>
      </c>
      <c r="H62" s="14" t="s">
        <v>899</v>
      </c>
      <c r="I62" s="14" t="s">
        <v>899</v>
      </c>
      <c r="J62" s="14" t="s">
        <v>901</v>
      </c>
      <c r="K62" s="14" t="s">
        <v>901</v>
      </c>
      <c r="L62" s="14" t="s">
        <v>901</v>
      </c>
      <c r="M62" s="14" t="s">
        <v>901</v>
      </c>
      <c r="N62" s="14" t="s">
        <v>899</v>
      </c>
      <c r="O62" s="14" t="s">
        <v>901</v>
      </c>
      <c r="P62" s="14" t="s">
        <v>900</v>
      </c>
      <c r="Q62" s="14" t="s">
        <v>899</v>
      </c>
      <c r="R62" s="133" t="s">
        <v>882</v>
      </c>
      <c r="S62" s="133" t="s">
        <v>903</v>
      </c>
      <c r="T62" s="36">
        <v>-0.01</v>
      </c>
      <c r="U62" s="36">
        <v>0.02</v>
      </c>
      <c r="V62" s="36">
        <v>0.11409700229316827</v>
      </c>
      <c r="W62" s="36">
        <v>0.69409009728345039</v>
      </c>
      <c r="X62" s="36">
        <v>1.3881801945669008</v>
      </c>
      <c r="Y62" s="138">
        <v>69.999999999999986</v>
      </c>
      <c r="Z62" s="36">
        <v>10</v>
      </c>
    </row>
    <row r="63" spans="1:26" x14ac:dyDescent="0.25">
      <c r="A63" s="31" t="s">
        <v>133</v>
      </c>
      <c r="B63" s="31" t="s">
        <v>134</v>
      </c>
      <c r="C63" s="32" t="s">
        <v>128</v>
      </c>
      <c r="D63" s="32">
        <v>1</v>
      </c>
      <c r="E63" s="32" t="s">
        <v>109</v>
      </c>
      <c r="F63" s="14" t="s">
        <v>899</v>
      </c>
      <c r="G63" s="14" t="s">
        <v>901</v>
      </c>
      <c r="H63" s="14" t="s">
        <v>900</v>
      </c>
      <c r="I63" s="14" t="s">
        <v>899</v>
      </c>
      <c r="J63" s="14" t="s">
        <v>899</v>
      </c>
      <c r="K63" s="14" t="s">
        <v>901</v>
      </c>
      <c r="L63" s="14" t="s">
        <v>899</v>
      </c>
      <c r="M63" s="14" t="s">
        <v>901</v>
      </c>
      <c r="N63" s="14" t="s">
        <v>901</v>
      </c>
      <c r="O63" s="14" t="s">
        <v>900</v>
      </c>
      <c r="P63" s="14" t="s">
        <v>900</v>
      </c>
      <c r="Q63" s="14" t="s">
        <v>899</v>
      </c>
      <c r="R63" s="32" t="s">
        <v>678</v>
      </c>
      <c r="S63" s="32" t="s">
        <v>678</v>
      </c>
      <c r="T63" s="36">
        <v>-0.02</v>
      </c>
      <c r="U63" s="36">
        <v>0.02</v>
      </c>
      <c r="V63" s="36">
        <v>-0.57999309499028207</v>
      </c>
      <c r="W63" s="36">
        <v>0.69409009728345039</v>
      </c>
      <c r="X63" s="36">
        <v>1.3881801945669008</v>
      </c>
      <c r="Y63" s="138">
        <v>64.999999999999986</v>
      </c>
      <c r="Z63" s="36">
        <v>10</v>
      </c>
    </row>
    <row r="64" spans="1:26" x14ac:dyDescent="0.25">
      <c r="A64" s="31" t="s">
        <v>135</v>
      </c>
      <c r="B64" s="31" t="s">
        <v>136</v>
      </c>
      <c r="C64" s="32" t="s">
        <v>128</v>
      </c>
      <c r="D64" s="32">
        <v>1</v>
      </c>
      <c r="E64" s="32" t="s">
        <v>58</v>
      </c>
      <c r="F64" s="14" t="s">
        <v>899</v>
      </c>
      <c r="G64" s="14" t="s">
        <v>901</v>
      </c>
      <c r="H64" s="14" t="s">
        <v>900</v>
      </c>
      <c r="I64" s="14" t="s">
        <v>899</v>
      </c>
      <c r="J64" s="14" t="s">
        <v>900</v>
      </c>
      <c r="K64" s="14" t="s">
        <v>900</v>
      </c>
      <c r="L64" s="14" t="s">
        <v>899</v>
      </c>
      <c r="M64" s="14" t="s">
        <v>899</v>
      </c>
      <c r="N64" s="14" t="s">
        <v>901</v>
      </c>
      <c r="O64" s="14" t="s">
        <v>899</v>
      </c>
      <c r="P64" s="14" t="s">
        <v>899</v>
      </c>
      <c r="Q64" s="14" t="s">
        <v>899</v>
      </c>
      <c r="R64" s="133" t="s">
        <v>882</v>
      </c>
      <c r="S64" s="133" t="s">
        <v>903</v>
      </c>
      <c r="T64" s="36">
        <v>0</v>
      </c>
      <c r="U64" s="36">
        <v>0.02</v>
      </c>
      <c r="V64" s="36">
        <v>0.80818709957661861</v>
      </c>
      <c r="W64" s="36">
        <v>0.69409009728345039</v>
      </c>
      <c r="X64" s="36">
        <v>1.3881801945669008</v>
      </c>
      <c r="Y64" s="138">
        <v>75</v>
      </c>
      <c r="Z64" s="36">
        <v>10</v>
      </c>
    </row>
    <row r="65" spans="1:26" x14ac:dyDescent="0.25">
      <c r="A65" s="31" t="s">
        <v>137</v>
      </c>
      <c r="B65" s="31" t="s">
        <v>138</v>
      </c>
      <c r="C65" s="32" t="s">
        <v>128</v>
      </c>
      <c r="D65" s="32">
        <v>2</v>
      </c>
      <c r="E65" s="32" t="s">
        <v>103</v>
      </c>
      <c r="F65" s="14" t="s">
        <v>901</v>
      </c>
      <c r="G65" s="14" t="s">
        <v>901</v>
      </c>
      <c r="H65" s="14" t="s">
        <v>901</v>
      </c>
      <c r="I65" s="14" t="s">
        <v>901</v>
      </c>
      <c r="J65" s="14" t="s">
        <v>901</v>
      </c>
      <c r="K65" s="14" t="s">
        <v>899</v>
      </c>
      <c r="L65" s="14" t="s">
        <v>899</v>
      </c>
      <c r="M65" s="14" t="s">
        <v>901</v>
      </c>
      <c r="N65" s="14" t="s">
        <v>901</v>
      </c>
      <c r="O65" s="14" t="s">
        <v>899</v>
      </c>
      <c r="P65" s="14" t="s">
        <v>901</v>
      </c>
      <c r="Q65" s="14" t="s">
        <v>899</v>
      </c>
      <c r="R65" s="133" t="s">
        <v>905</v>
      </c>
      <c r="S65" s="133" t="s">
        <v>902</v>
      </c>
      <c r="T65" s="36">
        <v>-0.01</v>
      </c>
      <c r="U65" s="36">
        <v>0.02</v>
      </c>
      <c r="V65" s="36">
        <v>0.11409700229316827</v>
      </c>
      <c r="W65" s="36">
        <v>0.69409009728345039</v>
      </c>
      <c r="X65" s="36">
        <v>1.3881801945669008</v>
      </c>
      <c r="Y65" s="138">
        <v>69.999999999999986</v>
      </c>
      <c r="Z65" s="36">
        <v>10</v>
      </c>
    </row>
    <row r="66" spans="1:26" x14ac:dyDescent="0.25">
      <c r="A66" s="31" t="s">
        <v>139</v>
      </c>
      <c r="B66" s="31" t="s">
        <v>140</v>
      </c>
      <c r="C66" s="32" t="s">
        <v>128</v>
      </c>
      <c r="D66" s="32">
        <v>1</v>
      </c>
      <c r="E66" s="32" t="s">
        <v>103</v>
      </c>
      <c r="F66" s="14" t="s">
        <v>899</v>
      </c>
      <c r="G66" s="14" t="s">
        <v>899</v>
      </c>
      <c r="H66" s="14" t="s">
        <v>901</v>
      </c>
      <c r="I66" s="14" t="s">
        <v>901</v>
      </c>
      <c r="J66" s="14" t="s">
        <v>901</v>
      </c>
      <c r="K66" s="14" t="s">
        <v>899</v>
      </c>
      <c r="L66" s="14" t="s">
        <v>899</v>
      </c>
      <c r="M66" s="14" t="s">
        <v>900</v>
      </c>
      <c r="N66" s="14" t="s">
        <v>901</v>
      </c>
      <c r="O66" s="14" t="s">
        <v>901</v>
      </c>
      <c r="P66" s="14" t="s">
        <v>901</v>
      </c>
      <c r="Q66" s="14" t="s">
        <v>899</v>
      </c>
      <c r="R66" s="133" t="s">
        <v>905</v>
      </c>
      <c r="S66" s="133" t="s">
        <v>902</v>
      </c>
      <c r="T66" s="36">
        <v>-0.01</v>
      </c>
      <c r="U66" s="36">
        <v>0.02</v>
      </c>
      <c r="V66" s="36">
        <v>0.11409700229316827</v>
      </c>
      <c r="W66" s="36">
        <v>0.69409009728345039</v>
      </c>
      <c r="X66" s="36">
        <v>1.3881801945669008</v>
      </c>
      <c r="Y66" s="138">
        <v>69.999999999999986</v>
      </c>
      <c r="Z66" s="36">
        <v>10</v>
      </c>
    </row>
    <row r="67" spans="1:26" x14ac:dyDescent="0.25">
      <c r="A67" s="31" t="s">
        <v>141</v>
      </c>
      <c r="B67" s="31" t="s">
        <v>142</v>
      </c>
      <c r="C67" s="32" t="s">
        <v>128</v>
      </c>
      <c r="D67" s="32">
        <v>4</v>
      </c>
      <c r="E67" s="32" t="s">
        <v>70</v>
      </c>
      <c r="F67" s="14" t="s">
        <v>899</v>
      </c>
      <c r="G67" s="14" t="s">
        <v>900</v>
      </c>
      <c r="H67" s="14" t="s">
        <v>899</v>
      </c>
      <c r="I67" s="14" t="s">
        <v>899</v>
      </c>
      <c r="J67" s="14" t="s">
        <v>901</v>
      </c>
      <c r="K67" s="14" t="s">
        <v>899</v>
      </c>
      <c r="L67" s="14" t="s">
        <v>899</v>
      </c>
      <c r="M67" s="14" t="s">
        <v>901</v>
      </c>
      <c r="N67" s="14" t="s">
        <v>901</v>
      </c>
      <c r="O67" s="14" t="s">
        <v>901</v>
      </c>
      <c r="P67" s="14" t="s">
        <v>901</v>
      </c>
      <c r="Q67" s="14" t="s">
        <v>899</v>
      </c>
      <c r="R67" s="133" t="s">
        <v>882</v>
      </c>
      <c r="S67" s="133" t="s">
        <v>903</v>
      </c>
      <c r="T67" s="36">
        <v>-0.01</v>
      </c>
      <c r="U67" s="36">
        <v>0.02</v>
      </c>
      <c r="V67" s="36">
        <v>0.11409700229316827</v>
      </c>
      <c r="W67" s="36">
        <v>0.69409009728345039</v>
      </c>
      <c r="X67" s="36">
        <v>1.3881801945669008</v>
      </c>
      <c r="Y67" s="138">
        <v>69.999999999999986</v>
      </c>
      <c r="Z67" s="36">
        <v>10</v>
      </c>
    </row>
    <row r="68" spans="1:26" x14ac:dyDescent="0.25">
      <c r="A68" s="31" t="s">
        <v>143</v>
      </c>
      <c r="B68" s="31" t="s">
        <v>144</v>
      </c>
      <c r="C68" s="32" t="s">
        <v>128</v>
      </c>
      <c r="D68" s="32">
        <v>4</v>
      </c>
      <c r="E68" s="32" t="s">
        <v>70</v>
      </c>
      <c r="F68" s="14" t="s">
        <v>900</v>
      </c>
      <c r="G68" s="14" t="s">
        <v>901</v>
      </c>
      <c r="H68" s="14" t="s">
        <v>901</v>
      </c>
      <c r="I68" s="14" t="s">
        <v>899</v>
      </c>
      <c r="J68" s="14" t="s">
        <v>899</v>
      </c>
      <c r="K68" s="14" t="s">
        <v>899</v>
      </c>
      <c r="L68" s="14" t="s">
        <v>899</v>
      </c>
      <c r="M68" s="14" t="s">
        <v>901</v>
      </c>
      <c r="N68" s="14" t="s">
        <v>901</v>
      </c>
      <c r="O68" s="14" t="s">
        <v>899</v>
      </c>
      <c r="P68" s="14" t="s">
        <v>899</v>
      </c>
      <c r="Q68" s="14" t="s">
        <v>899</v>
      </c>
      <c r="R68" s="133"/>
      <c r="S68" s="32"/>
      <c r="T68" s="36">
        <v>0</v>
      </c>
      <c r="U68" s="36">
        <v>0.02</v>
      </c>
      <c r="V68" s="36">
        <v>0.80818709957661861</v>
      </c>
      <c r="W68" s="36">
        <v>0.69409009728345039</v>
      </c>
      <c r="X68" s="36">
        <v>1.3881801945669008</v>
      </c>
      <c r="Y68" s="138">
        <v>75</v>
      </c>
      <c r="Z68" s="36">
        <v>10</v>
      </c>
    </row>
    <row r="69" spans="1:26" x14ac:dyDescent="0.25">
      <c r="A69" s="31" t="s">
        <v>145</v>
      </c>
      <c r="B69" s="31" t="s">
        <v>146</v>
      </c>
      <c r="C69" s="32" t="s">
        <v>128</v>
      </c>
      <c r="D69" s="32">
        <v>1</v>
      </c>
      <c r="E69" s="32" t="s">
        <v>58</v>
      </c>
      <c r="F69" s="14" t="s">
        <v>899</v>
      </c>
      <c r="G69" s="14" t="s">
        <v>901</v>
      </c>
      <c r="H69" s="14" t="s">
        <v>901</v>
      </c>
      <c r="I69" s="14" t="s">
        <v>899</v>
      </c>
      <c r="J69" s="14" t="s">
        <v>901</v>
      </c>
      <c r="K69" s="14" t="s">
        <v>899</v>
      </c>
      <c r="L69" s="14" t="s">
        <v>899</v>
      </c>
      <c r="M69" s="14" t="s">
        <v>901</v>
      </c>
      <c r="N69" s="14" t="s">
        <v>901</v>
      </c>
      <c r="O69" s="14" t="s">
        <v>900</v>
      </c>
      <c r="P69" s="14" t="s">
        <v>901</v>
      </c>
      <c r="Q69" s="14" t="s">
        <v>899</v>
      </c>
      <c r="R69" s="32" t="s">
        <v>678</v>
      </c>
      <c r="S69" s="32" t="s">
        <v>678</v>
      </c>
      <c r="T69" s="36">
        <v>-0.02</v>
      </c>
      <c r="U69" s="36">
        <v>0.02</v>
      </c>
      <c r="V69" s="36">
        <v>-0.57999309499028207</v>
      </c>
      <c r="W69" s="36">
        <v>0.69409009728345039</v>
      </c>
      <c r="X69" s="36">
        <v>1.3881801945669008</v>
      </c>
      <c r="Y69" s="138">
        <v>64.999999999999986</v>
      </c>
      <c r="Z69" s="36">
        <v>10</v>
      </c>
    </row>
    <row r="70" spans="1:26" x14ac:dyDescent="0.25">
      <c r="A70" s="31" t="s">
        <v>147</v>
      </c>
      <c r="B70" s="31" t="s">
        <v>148</v>
      </c>
      <c r="C70" s="32" t="s">
        <v>128</v>
      </c>
      <c r="D70" s="32">
        <v>3</v>
      </c>
      <c r="E70" s="32" t="s">
        <v>103</v>
      </c>
      <c r="F70" s="14" t="s">
        <v>899</v>
      </c>
      <c r="G70" s="14" t="s">
        <v>901</v>
      </c>
      <c r="H70" s="14" t="s">
        <v>900</v>
      </c>
      <c r="I70" s="14" t="s">
        <v>899</v>
      </c>
      <c r="J70" s="14" t="s">
        <v>899</v>
      </c>
      <c r="K70" s="14" t="s">
        <v>900</v>
      </c>
      <c r="L70" s="14" t="s">
        <v>901</v>
      </c>
      <c r="M70" s="14" t="s">
        <v>901</v>
      </c>
      <c r="N70" s="14" t="s">
        <v>901</v>
      </c>
      <c r="O70" s="14" t="s">
        <v>901</v>
      </c>
      <c r="P70" s="14" t="s">
        <v>901</v>
      </c>
      <c r="Q70" s="14" t="s">
        <v>899</v>
      </c>
      <c r="R70" s="32" t="s">
        <v>678</v>
      </c>
      <c r="S70" s="32" t="s">
        <v>678</v>
      </c>
      <c r="T70" s="36">
        <v>-0.02</v>
      </c>
      <c r="U70" s="36">
        <v>0.02</v>
      </c>
      <c r="V70" s="36">
        <v>-0.57999309499028207</v>
      </c>
      <c r="W70" s="36">
        <v>0.69409009728345039</v>
      </c>
      <c r="X70" s="36">
        <v>1.3881801945669008</v>
      </c>
      <c r="Y70" s="138">
        <v>64.999999999999986</v>
      </c>
      <c r="Z70" s="36">
        <v>10</v>
      </c>
    </row>
    <row r="71" spans="1:26" x14ac:dyDescent="0.25">
      <c r="A71" s="31" t="s">
        <v>149</v>
      </c>
      <c r="B71" s="31" t="s">
        <v>150</v>
      </c>
      <c r="C71" s="32" t="s">
        <v>128</v>
      </c>
      <c r="D71" s="32">
        <v>1</v>
      </c>
      <c r="E71" s="32" t="s">
        <v>109</v>
      </c>
      <c r="F71" s="14" t="s">
        <v>901</v>
      </c>
      <c r="G71" s="14" t="s">
        <v>901</v>
      </c>
      <c r="H71" s="14" t="s">
        <v>899</v>
      </c>
      <c r="I71" s="14" t="s">
        <v>901</v>
      </c>
      <c r="J71" s="14" t="s">
        <v>901</v>
      </c>
      <c r="K71" s="14" t="s">
        <v>899</v>
      </c>
      <c r="L71" s="14" t="s">
        <v>899</v>
      </c>
      <c r="M71" s="14" t="s">
        <v>899</v>
      </c>
      <c r="N71" s="14" t="s">
        <v>899</v>
      </c>
      <c r="O71" s="14" t="s">
        <v>899</v>
      </c>
      <c r="P71" s="14" t="s">
        <v>899</v>
      </c>
      <c r="Q71" s="14" t="s">
        <v>901</v>
      </c>
      <c r="R71" s="32" t="s">
        <v>678</v>
      </c>
      <c r="S71" s="133" t="s">
        <v>903</v>
      </c>
      <c r="T71" s="36">
        <v>0</v>
      </c>
      <c r="U71" s="36">
        <v>0.02</v>
      </c>
      <c r="V71" s="36">
        <v>0.80818709957661861</v>
      </c>
      <c r="W71" s="36">
        <v>0.69409009728345039</v>
      </c>
      <c r="X71" s="36">
        <v>1.3881801945669008</v>
      </c>
      <c r="Y71" s="138">
        <v>75</v>
      </c>
      <c r="Z71" s="36">
        <v>10</v>
      </c>
    </row>
    <row r="72" spans="1:26" x14ac:dyDescent="0.25">
      <c r="A72" s="31" t="s">
        <v>151</v>
      </c>
      <c r="B72" s="31" t="s">
        <v>152</v>
      </c>
      <c r="C72" s="32" t="s">
        <v>128</v>
      </c>
      <c r="D72" s="32">
        <v>2</v>
      </c>
      <c r="E72" s="32" t="s">
        <v>58</v>
      </c>
      <c r="F72" s="14" t="s">
        <v>899</v>
      </c>
      <c r="G72" s="14" t="s">
        <v>900</v>
      </c>
      <c r="H72" s="14" t="s">
        <v>899</v>
      </c>
      <c r="I72" s="14" t="s">
        <v>900</v>
      </c>
      <c r="J72" s="14" t="s">
        <v>901</v>
      </c>
      <c r="K72" s="14" t="s">
        <v>899</v>
      </c>
      <c r="L72" s="14" t="s">
        <v>899</v>
      </c>
      <c r="M72" s="14" t="s">
        <v>900</v>
      </c>
      <c r="N72" s="14" t="s">
        <v>900</v>
      </c>
      <c r="O72" s="14" t="s">
        <v>899</v>
      </c>
      <c r="P72" s="14" t="s">
        <v>899</v>
      </c>
      <c r="Q72" s="14" t="s">
        <v>899</v>
      </c>
      <c r="R72" s="32" t="s">
        <v>678</v>
      </c>
      <c r="S72" s="32" t="s">
        <v>678</v>
      </c>
      <c r="T72" s="36">
        <v>-0.01</v>
      </c>
      <c r="U72" s="36">
        <v>0.02</v>
      </c>
      <c r="V72" s="36">
        <v>0.11409700229316827</v>
      </c>
      <c r="W72" s="36">
        <v>0.69409009728345039</v>
      </c>
      <c r="X72" s="36">
        <v>1.3881801945669008</v>
      </c>
      <c r="Y72" s="138">
        <v>69.999999999999986</v>
      </c>
      <c r="Z72" s="36">
        <v>10</v>
      </c>
    </row>
    <row r="73" spans="1:26" x14ac:dyDescent="0.25">
      <c r="A73" s="31" t="s">
        <v>153</v>
      </c>
      <c r="B73" s="31" t="s">
        <v>154</v>
      </c>
      <c r="C73" s="32" t="s">
        <v>155</v>
      </c>
      <c r="D73" s="32">
        <v>1</v>
      </c>
      <c r="E73" s="32" t="s">
        <v>58</v>
      </c>
      <c r="F73" s="14" t="s">
        <v>899</v>
      </c>
      <c r="G73" s="14" t="s">
        <v>901</v>
      </c>
      <c r="H73" s="14" t="s">
        <v>901</v>
      </c>
      <c r="I73" s="14" t="s">
        <v>899</v>
      </c>
      <c r="J73" s="14" t="s">
        <v>899</v>
      </c>
      <c r="K73" s="14" t="s">
        <v>899</v>
      </c>
      <c r="L73" s="14" t="s">
        <v>899</v>
      </c>
      <c r="M73" s="14" t="s">
        <v>901</v>
      </c>
      <c r="N73" s="14" t="s">
        <v>901</v>
      </c>
      <c r="O73" s="14" t="s">
        <v>901</v>
      </c>
      <c r="P73" s="14" t="s">
        <v>899</v>
      </c>
      <c r="Q73" s="14" t="s">
        <v>899</v>
      </c>
      <c r="R73" s="32"/>
      <c r="S73" s="32"/>
      <c r="T73" s="36">
        <v>0</v>
      </c>
      <c r="U73" s="36">
        <v>0.02</v>
      </c>
      <c r="V73" s="36">
        <v>0.80818709957661861</v>
      </c>
      <c r="W73" s="36">
        <v>0.69409009728345039</v>
      </c>
      <c r="X73" s="36">
        <v>1.3881801945669008</v>
      </c>
      <c r="Y73" s="138">
        <v>75</v>
      </c>
      <c r="Z73" s="36">
        <v>10</v>
      </c>
    </row>
    <row r="74" spans="1:26" x14ac:dyDescent="0.25">
      <c r="A74" s="31" t="s">
        <v>156</v>
      </c>
      <c r="B74" s="31" t="s">
        <v>157</v>
      </c>
      <c r="C74" s="32" t="s">
        <v>155</v>
      </c>
      <c r="D74" s="32">
        <v>1</v>
      </c>
      <c r="E74" s="32" t="s">
        <v>109</v>
      </c>
      <c r="F74" s="14" t="s">
        <v>899</v>
      </c>
      <c r="G74" s="14" t="s">
        <v>901</v>
      </c>
      <c r="H74" s="14" t="s">
        <v>899</v>
      </c>
      <c r="I74" s="14" t="s">
        <v>899</v>
      </c>
      <c r="J74" s="14" t="s">
        <v>901</v>
      </c>
      <c r="K74" s="14" t="s">
        <v>899</v>
      </c>
      <c r="L74" s="14" t="s">
        <v>899</v>
      </c>
      <c r="M74" s="14" t="s">
        <v>901</v>
      </c>
      <c r="N74" s="14" t="s">
        <v>901</v>
      </c>
      <c r="O74" s="14" t="s">
        <v>901</v>
      </c>
      <c r="P74" s="14" t="s">
        <v>901</v>
      </c>
      <c r="Q74" s="14" t="s">
        <v>899</v>
      </c>
      <c r="R74" s="133" t="s">
        <v>882</v>
      </c>
      <c r="S74" s="133" t="s">
        <v>907</v>
      </c>
      <c r="T74" s="36">
        <v>-0.01</v>
      </c>
      <c r="U74" s="36">
        <v>0.02</v>
      </c>
      <c r="V74" s="36">
        <v>0.11409700229316827</v>
      </c>
      <c r="W74" s="36">
        <v>0.69409009728345039</v>
      </c>
      <c r="X74" s="36">
        <v>1.3881801945669008</v>
      </c>
      <c r="Y74" s="138">
        <v>69.999999999999986</v>
      </c>
      <c r="Z74" s="36">
        <v>10</v>
      </c>
    </row>
    <row r="75" spans="1:26" x14ac:dyDescent="0.25">
      <c r="A75" s="31" t="s">
        <v>158</v>
      </c>
      <c r="B75" s="31" t="s">
        <v>159</v>
      </c>
      <c r="C75" s="32" t="s">
        <v>155</v>
      </c>
      <c r="D75" s="32">
        <v>1</v>
      </c>
      <c r="E75" s="32" t="s">
        <v>58</v>
      </c>
      <c r="F75" s="14" t="s">
        <v>899</v>
      </c>
      <c r="G75" s="14" t="s">
        <v>901</v>
      </c>
      <c r="H75" s="14" t="s">
        <v>901</v>
      </c>
      <c r="I75" s="14" t="s">
        <v>899</v>
      </c>
      <c r="J75" s="14" t="s">
        <v>901</v>
      </c>
      <c r="K75" s="14" t="s">
        <v>899</v>
      </c>
      <c r="L75" s="14" t="s">
        <v>901</v>
      </c>
      <c r="M75" s="14" t="s">
        <v>901</v>
      </c>
      <c r="N75" s="14" t="s">
        <v>901</v>
      </c>
      <c r="O75" s="14" t="s">
        <v>901</v>
      </c>
      <c r="P75" s="14" t="s">
        <v>901</v>
      </c>
      <c r="Q75" s="14" t="s">
        <v>899</v>
      </c>
      <c r="R75" s="133" t="s">
        <v>905</v>
      </c>
      <c r="S75" s="133" t="s">
        <v>902</v>
      </c>
      <c r="T75" s="36">
        <v>-0.02</v>
      </c>
      <c r="U75" s="36">
        <v>0.02</v>
      </c>
      <c r="V75" s="36">
        <v>-0.57999309499028207</v>
      </c>
      <c r="W75" s="36">
        <v>0.69409009728345039</v>
      </c>
      <c r="X75" s="36">
        <v>1.3881801945669008</v>
      </c>
      <c r="Y75" s="138">
        <v>64.999999999999986</v>
      </c>
      <c r="Z75" s="36">
        <v>10</v>
      </c>
    </row>
    <row r="76" spans="1:26" x14ac:dyDescent="0.25">
      <c r="A76" s="31" t="s">
        <v>160</v>
      </c>
      <c r="B76" s="31" t="s">
        <v>161</v>
      </c>
      <c r="C76" s="32" t="s">
        <v>155</v>
      </c>
      <c r="D76" s="32">
        <v>1</v>
      </c>
      <c r="E76" s="32" t="s">
        <v>58</v>
      </c>
      <c r="F76" s="14" t="s">
        <v>899</v>
      </c>
      <c r="G76" s="14" t="s">
        <v>901</v>
      </c>
      <c r="H76" s="14" t="s">
        <v>899</v>
      </c>
      <c r="I76" s="14" t="s">
        <v>899</v>
      </c>
      <c r="J76" s="14" t="s">
        <v>901</v>
      </c>
      <c r="K76" s="14" t="s">
        <v>899</v>
      </c>
      <c r="L76" s="14" t="s">
        <v>899</v>
      </c>
      <c r="M76" s="14" t="s">
        <v>901</v>
      </c>
      <c r="N76" s="14" t="s">
        <v>901</v>
      </c>
      <c r="O76" s="14" t="s">
        <v>901</v>
      </c>
      <c r="P76" s="14" t="s">
        <v>901</v>
      </c>
      <c r="Q76" s="14" t="s">
        <v>899</v>
      </c>
      <c r="R76" s="32" t="s">
        <v>678</v>
      </c>
      <c r="S76" s="32" t="s">
        <v>678</v>
      </c>
      <c r="T76" s="36">
        <v>-0.01</v>
      </c>
      <c r="U76" s="36">
        <v>0.02</v>
      </c>
      <c r="V76" s="36">
        <v>0.11409700229316827</v>
      </c>
      <c r="W76" s="36">
        <v>0.69409009728345039</v>
      </c>
      <c r="X76" s="36">
        <v>1.3881801945669008</v>
      </c>
      <c r="Y76" s="138">
        <v>69.999999999999986</v>
      </c>
      <c r="Z76" s="36">
        <v>10</v>
      </c>
    </row>
    <row r="77" spans="1:26" x14ac:dyDescent="0.25">
      <c r="A77" s="31" t="s">
        <v>162</v>
      </c>
      <c r="B77" s="31" t="s">
        <v>163</v>
      </c>
      <c r="C77" s="32" t="s">
        <v>155</v>
      </c>
      <c r="D77" s="32">
        <v>2</v>
      </c>
      <c r="E77" s="32" t="s">
        <v>164</v>
      </c>
      <c r="F77" s="14" t="s">
        <v>899</v>
      </c>
      <c r="G77" s="14" t="s">
        <v>901</v>
      </c>
      <c r="H77" s="14" t="s">
        <v>899</v>
      </c>
      <c r="I77" s="14" t="s">
        <v>899</v>
      </c>
      <c r="J77" s="14" t="s">
        <v>901</v>
      </c>
      <c r="K77" s="14" t="s">
        <v>899</v>
      </c>
      <c r="L77" s="14" t="s">
        <v>899</v>
      </c>
      <c r="M77" s="14" t="s">
        <v>899</v>
      </c>
      <c r="N77" s="14" t="s">
        <v>899</v>
      </c>
      <c r="O77" s="14" t="s">
        <v>901</v>
      </c>
      <c r="P77" s="14" t="s">
        <v>901</v>
      </c>
      <c r="Q77" s="14" t="s">
        <v>899</v>
      </c>
      <c r="R77" s="32"/>
      <c r="S77" s="32"/>
      <c r="T77" s="36">
        <v>0</v>
      </c>
      <c r="U77" s="36">
        <v>0.02</v>
      </c>
      <c r="V77" s="36">
        <v>0.80818709957661861</v>
      </c>
      <c r="W77" s="36">
        <v>0.69409009728345039</v>
      </c>
      <c r="X77" s="36">
        <v>1.3881801945669008</v>
      </c>
      <c r="Y77" s="138">
        <v>75</v>
      </c>
      <c r="Z77" s="36">
        <v>10</v>
      </c>
    </row>
    <row r="78" spans="1:26" x14ac:dyDescent="0.25">
      <c r="A78" s="31" t="s">
        <v>165</v>
      </c>
      <c r="B78" s="31" t="s">
        <v>166</v>
      </c>
      <c r="C78" s="32" t="s">
        <v>155</v>
      </c>
      <c r="D78" s="32">
        <v>1</v>
      </c>
      <c r="E78" s="32" t="s">
        <v>103</v>
      </c>
      <c r="F78" s="14" t="s">
        <v>901</v>
      </c>
      <c r="G78" s="14" t="s">
        <v>901</v>
      </c>
      <c r="H78" s="14" t="s">
        <v>899</v>
      </c>
      <c r="I78" s="14" t="s">
        <v>901</v>
      </c>
      <c r="J78" s="14" t="s">
        <v>901</v>
      </c>
      <c r="K78" s="14" t="s">
        <v>899</v>
      </c>
      <c r="L78" s="14" t="s">
        <v>899</v>
      </c>
      <c r="M78" s="14" t="s">
        <v>899</v>
      </c>
      <c r="N78" s="14" t="s">
        <v>901</v>
      </c>
      <c r="O78" s="14" t="s">
        <v>899</v>
      </c>
      <c r="P78" s="14" t="s">
        <v>901</v>
      </c>
      <c r="Q78" s="14" t="s">
        <v>901</v>
      </c>
      <c r="R78" s="133" t="s">
        <v>905</v>
      </c>
      <c r="S78" s="133" t="s">
        <v>903</v>
      </c>
      <c r="T78" s="36">
        <v>-0.01</v>
      </c>
      <c r="U78" s="36">
        <v>0.02</v>
      </c>
      <c r="V78" s="36">
        <v>0.11409700229316827</v>
      </c>
      <c r="W78" s="36">
        <v>0.69409009728345039</v>
      </c>
      <c r="X78" s="36">
        <v>1.3881801945669008</v>
      </c>
      <c r="Y78" s="138">
        <v>69.999999999999986</v>
      </c>
      <c r="Z78" s="36">
        <v>10</v>
      </c>
    </row>
    <row r="79" spans="1:26" x14ac:dyDescent="0.25">
      <c r="A79" s="31" t="s">
        <v>167</v>
      </c>
      <c r="B79" s="31" t="s">
        <v>168</v>
      </c>
      <c r="C79" s="32" t="s">
        <v>155</v>
      </c>
      <c r="D79" s="32">
        <v>4</v>
      </c>
      <c r="E79" s="32" t="s">
        <v>70</v>
      </c>
      <c r="F79" s="14" t="s">
        <v>899</v>
      </c>
      <c r="G79" s="14" t="s">
        <v>901</v>
      </c>
      <c r="H79" s="14" t="s">
        <v>899</v>
      </c>
      <c r="I79" s="14" t="s">
        <v>899</v>
      </c>
      <c r="J79" s="14" t="s">
        <v>900</v>
      </c>
      <c r="K79" s="14" t="s">
        <v>899</v>
      </c>
      <c r="L79" s="14" t="s">
        <v>899</v>
      </c>
      <c r="M79" s="14" t="s">
        <v>901</v>
      </c>
      <c r="N79" s="14" t="s">
        <v>899</v>
      </c>
      <c r="O79" s="14" t="s">
        <v>900</v>
      </c>
      <c r="P79" s="14" t="s">
        <v>900</v>
      </c>
      <c r="Q79" s="14" t="s">
        <v>899</v>
      </c>
      <c r="R79" s="32" t="s">
        <v>678</v>
      </c>
      <c r="S79" s="32" t="s">
        <v>678</v>
      </c>
      <c r="T79" s="36">
        <v>-0.01</v>
      </c>
      <c r="U79" s="36">
        <v>0.02</v>
      </c>
      <c r="V79" s="36">
        <v>0.11409700229316827</v>
      </c>
      <c r="W79" s="36">
        <v>0.69409009728345039</v>
      </c>
      <c r="X79" s="36">
        <v>1.3881801945669008</v>
      </c>
      <c r="Y79" s="138">
        <v>69.999999999999986</v>
      </c>
      <c r="Z79" s="36">
        <v>10</v>
      </c>
    </row>
    <row r="80" spans="1:26" x14ac:dyDescent="0.25">
      <c r="A80" s="31" t="s">
        <v>169</v>
      </c>
      <c r="B80" s="31" t="s">
        <v>170</v>
      </c>
      <c r="C80" s="32" t="s">
        <v>155</v>
      </c>
      <c r="D80" s="32">
        <v>3</v>
      </c>
      <c r="E80" s="32" t="s">
        <v>103</v>
      </c>
      <c r="F80" s="14" t="s">
        <v>899</v>
      </c>
      <c r="G80" s="14" t="s">
        <v>901</v>
      </c>
      <c r="H80" s="14" t="s">
        <v>899</v>
      </c>
      <c r="I80" s="14" t="s">
        <v>901</v>
      </c>
      <c r="J80" s="14" t="s">
        <v>901</v>
      </c>
      <c r="K80" s="14" t="s">
        <v>899</v>
      </c>
      <c r="L80" s="14" t="s">
        <v>899</v>
      </c>
      <c r="M80" s="14" t="s">
        <v>899</v>
      </c>
      <c r="N80" s="14" t="s">
        <v>899</v>
      </c>
      <c r="O80" s="14" t="s">
        <v>901</v>
      </c>
      <c r="P80" s="14" t="s">
        <v>901</v>
      </c>
      <c r="Q80" s="14" t="s">
        <v>900</v>
      </c>
      <c r="R80" s="133" t="s">
        <v>882</v>
      </c>
      <c r="S80" s="133" t="s">
        <v>902</v>
      </c>
      <c r="T80" s="36">
        <v>0</v>
      </c>
      <c r="U80" s="36">
        <v>0.02</v>
      </c>
      <c r="V80" s="36">
        <v>0.80818709957661861</v>
      </c>
      <c r="W80" s="36">
        <v>0.69409009728345039</v>
      </c>
      <c r="X80" s="36">
        <v>1.3881801945669008</v>
      </c>
      <c r="Y80" s="138">
        <v>75</v>
      </c>
      <c r="Z80" s="36">
        <v>10</v>
      </c>
    </row>
    <row r="81" spans="1:26" x14ac:dyDescent="0.25">
      <c r="A81" s="31" t="s">
        <v>171</v>
      </c>
      <c r="B81" s="31" t="s">
        <v>172</v>
      </c>
      <c r="C81" s="32" t="s">
        <v>155</v>
      </c>
      <c r="D81" s="32">
        <v>3</v>
      </c>
      <c r="E81" s="32" t="s">
        <v>83</v>
      </c>
      <c r="F81" s="14" t="s">
        <v>900</v>
      </c>
      <c r="G81" s="14" t="s">
        <v>901</v>
      </c>
      <c r="H81" s="14" t="s">
        <v>899</v>
      </c>
      <c r="I81" s="14" t="s">
        <v>899</v>
      </c>
      <c r="J81" s="14" t="s">
        <v>901</v>
      </c>
      <c r="K81" s="14" t="s">
        <v>899</v>
      </c>
      <c r="L81" s="14" t="s">
        <v>899</v>
      </c>
      <c r="M81" s="14" t="s">
        <v>901</v>
      </c>
      <c r="N81" s="14" t="s">
        <v>901</v>
      </c>
      <c r="O81" s="14" t="s">
        <v>901</v>
      </c>
      <c r="P81" s="14" t="s">
        <v>901</v>
      </c>
      <c r="Q81" s="14" t="s">
        <v>899</v>
      </c>
      <c r="R81" s="32"/>
      <c r="S81" s="32"/>
      <c r="T81" s="36">
        <v>-0.01</v>
      </c>
      <c r="U81" s="36">
        <v>0.02</v>
      </c>
      <c r="V81" s="36">
        <v>0.11409700229316827</v>
      </c>
      <c r="W81" s="36">
        <v>0.69409009728345039</v>
      </c>
      <c r="X81" s="36">
        <v>1.3881801945669008</v>
      </c>
      <c r="Y81" s="138">
        <v>69.999999999999986</v>
      </c>
      <c r="Z81" s="36">
        <v>10</v>
      </c>
    </row>
    <row r="82" spans="1:26" x14ac:dyDescent="0.25">
      <c r="A82" s="31" t="s">
        <v>173</v>
      </c>
      <c r="B82" s="31" t="s">
        <v>174</v>
      </c>
      <c r="C82" s="32" t="s">
        <v>155</v>
      </c>
      <c r="D82" s="32">
        <v>1</v>
      </c>
      <c r="E82" s="32" t="s">
        <v>109</v>
      </c>
      <c r="F82" s="14" t="s">
        <v>900</v>
      </c>
      <c r="G82" s="14" t="s">
        <v>900</v>
      </c>
      <c r="H82" s="14" t="s">
        <v>899</v>
      </c>
      <c r="I82" s="14" t="s">
        <v>901</v>
      </c>
      <c r="J82" s="14" t="s">
        <v>901</v>
      </c>
      <c r="K82" s="14" t="s">
        <v>899</v>
      </c>
      <c r="L82" s="14" t="s">
        <v>899</v>
      </c>
      <c r="M82" s="14" t="s">
        <v>901</v>
      </c>
      <c r="N82" s="14" t="s">
        <v>901</v>
      </c>
      <c r="O82" s="14" t="s">
        <v>901</v>
      </c>
      <c r="P82" s="14" t="s">
        <v>899</v>
      </c>
      <c r="Q82" s="14" t="s">
        <v>899</v>
      </c>
      <c r="R82" s="133"/>
      <c r="S82" s="133"/>
      <c r="T82" s="36">
        <v>-0.01</v>
      </c>
      <c r="U82" s="36">
        <v>0.02</v>
      </c>
      <c r="V82" s="36">
        <v>0.11409700229316827</v>
      </c>
      <c r="W82" s="36">
        <v>0.69409009728345039</v>
      </c>
      <c r="X82" s="36">
        <v>1.3881801945669008</v>
      </c>
      <c r="Y82" s="138">
        <v>69.999999999999986</v>
      </c>
      <c r="Z82" s="36">
        <v>10</v>
      </c>
    </row>
    <row r="83" spans="1:26" x14ac:dyDescent="0.25">
      <c r="A83" s="31" t="s">
        <v>175</v>
      </c>
      <c r="B83" s="31" t="s">
        <v>176</v>
      </c>
      <c r="C83" s="32" t="s">
        <v>155</v>
      </c>
      <c r="D83" s="32">
        <v>2</v>
      </c>
      <c r="E83" s="32" t="s">
        <v>164</v>
      </c>
      <c r="F83" s="14" t="s">
        <v>899</v>
      </c>
      <c r="G83" s="14" t="s">
        <v>901</v>
      </c>
      <c r="H83" s="14" t="s">
        <v>899</v>
      </c>
      <c r="I83" s="14" t="s">
        <v>899</v>
      </c>
      <c r="J83" s="14" t="s">
        <v>901</v>
      </c>
      <c r="K83" s="14" t="s">
        <v>899</v>
      </c>
      <c r="L83" s="14" t="s">
        <v>899</v>
      </c>
      <c r="M83" s="14" t="s">
        <v>901</v>
      </c>
      <c r="N83" s="14" t="s">
        <v>901</v>
      </c>
      <c r="O83" s="14" t="s">
        <v>901</v>
      </c>
      <c r="P83" s="14" t="s">
        <v>901</v>
      </c>
      <c r="Q83" s="14" t="s">
        <v>900</v>
      </c>
      <c r="R83" s="133" t="s">
        <v>905</v>
      </c>
      <c r="S83" s="133" t="s">
        <v>902</v>
      </c>
      <c r="T83" s="36">
        <v>-0.01</v>
      </c>
      <c r="U83" s="36">
        <v>0.02</v>
      </c>
      <c r="V83" s="36">
        <v>0.11409700229316827</v>
      </c>
      <c r="W83" s="36">
        <v>0.69409009728345039</v>
      </c>
      <c r="X83" s="36">
        <v>1.3881801945669008</v>
      </c>
      <c r="Y83" s="138">
        <v>69.999999999999986</v>
      </c>
      <c r="Z83" s="36">
        <v>10</v>
      </c>
    </row>
    <row r="84" spans="1:26" x14ac:dyDescent="0.25">
      <c r="A84" s="31" t="s">
        <v>177</v>
      </c>
      <c r="B84" s="31" t="s">
        <v>178</v>
      </c>
      <c r="C84" s="32" t="s">
        <v>155</v>
      </c>
      <c r="D84" s="32">
        <v>2</v>
      </c>
      <c r="E84" s="32" t="s">
        <v>109</v>
      </c>
      <c r="F84" s="14" t="s">
        <v>899</v>
      </c>
      <c r="G84" s="14" t="s">
        <v>901</v>
      </c>
      <c r="H84" s="14" t="s">
        <v>901</v>
      </c>
      <c r="I84" s="14" t="s">
        <v>899</v>
      </c>
      <c r="J84" s="14" t="s">
        <v>901</v>
      </c>
      <c r="K84" s="14" t="s">
        <v>899</v>
      </c>
      <c r="L84" s="14" t="s">
        <v>901</v>
      </c>
      <c r="M84" s="14" t="s">
        <v>901</v>
      </c>
      <c r="N84" s="14" t="s">
        <v>901</v>
      </c>
      <c r="O84" s="14" t="s">
        <v>901</v>
      </c>
      <c r="P84" s="14" t="s">
        <v>901</v>
      </c>
      <c r="Q84" s="14" t="s">
        <v>899</v>
      </c>
      <c r="R84" s="133" t="s">
        <v>905</v>
      </c>
      <c r="S84" s="133" t="s">
        <v>907</v>
      </c>
      <c r="T84" s="36">
        <v>-0.02</v>
      </c>
      <c r="U84" s="36">
        <v>0.02</v>
      </c>
      <c r="V84" s="36">
        <v>-0.57999309499028207</v>
      </c>
      <c r="W84" s="36">
        <v>0.69409009728345039</v>
      </c>
      <c r="X84" s="36">
        <v>1.3881801945669008</v>
      </c>
      <c r="Y84" s="138">
        <v>64.999999999999986</v>
      </c>
      <c r="Z84" s="36">
        <v>10</v>
      </c>
    </row>
    <row r="85" spans="1:26" x14ac:dyDescent="0.25">
      <c r="A85" s="31" t="s">
        <v>179</v>
      </c>
      <c r="B85" s="31" t="s">
        <v>180</v>
      </c>
      <c r="C85" s="32" t="s">
        <v>155</v>
      </c>
      <c r="D85" s="32">
        <v>2</v>
      </c>
      <c r="E85" s="32" t="s">
        <v>103</v>
      </c>
      <c r="F85" s="14" t="s">
        <v>899</v>
      </c>
      <c r="G85" s="14" t="s">
        <v>901</v>
      </c>
      <c r="H85" s="14" t="s">
        <v>901</v>
      </c>
      <c r="I85" s="14" t="s">
        <v>901</v>
      </c>
      <c r="J85" s="14" t="s">
        <v>901</v>
      </c>
      <c r="K85" s="14" t="s">
        <v>899</v>
      </c>
      <c r="L85" s="14" t="s">
        <v>899</v>
      </c>
      <c r="M85" s="14" t="s">
        <v>901</v>
      </c>
      <c r="N85" s="14" t="s">
        <v>901</v>
      </c>
      <c r="O85" s="14" t="s">
        <v>901</v>
      </c>
      <c r="P85" s="14" t="s">
        <v>901</v>
      </c>
      <c r="Q85" s="14" t="s">
        <v>899</v>
      </c>
      <c r="R85" s="32" t="s">
        <v>678</v>
      </c>
      <c r="S85" s="133" t="s">
        <v>903</v>
      </c>
      <c r="T85" s="36">
        <v>-0.02</v>
      </c>
      <c r="U85" s="36">
        <v>0.02</v>
      </c>
      <c r="V85" s="36">
        <v>-0.57999309499028207</v>
      </c>
      <c r="W85" s="36">
        <v>0.69409009728345039</v>
      </c>
      <c r="X85" s="36">
        <v>1.3881801945669008</v>
      </c>
      <c r="Y85" s="138">
        <v>64.999999999999986</v>
      </c>
      <c r="Z85" s="36">
        <v>10</v>
      </c>
    </row>
    <row r="86" spans="1:26" x14ac:dyDescent="0.25">
      <c r="A86" s="31" t="s">
        <v>181</v>
      </c>
      <c r="B86" s="31" t="s">
        <v>182</v>
      </c>
      <c r="C86" s="32" t="s">
        <v>183</v>
      </c>
      <c r="D86" s="32">
        <v>1</v>
      </c>
      <c r="E86" s="32" t="s">
        <v>103</v>
      </c>
      <c r="F86" s="14" t="s">
        <v>901</v>
      </c>
      <c r="G86" s="14" t="s">
        <v>901</v>
      </c>
      <c r="H86" s="14" t="s">
        <v>901</v>
      </c>
      <c r="I86" s="14" t="s">
        <v>899</v>
      </c>
      <c r="J86" s="14" t="s">
        <v>901</v>
      </c>
      <c r="K86" s="14" t="s">
        <v>900</v>
      </c>
      <c r="L86" s="14" t="s">
        <v>899</v>
      </c>
      <c r="M86" s="14" t="s">
        <v>900</v>
      </c>
      <c r="N86" s="14" t="s">
        <v>899</v>
      </c>
      <c r="O86" s="14" t="s">
        <v>901</v>
      </c>
      <c r="P86" s="14" t="s">
        <v>901</v>
      </c>
      <c r="Q86" s="14" t="s">
        <v>899</v>
      </c>
      <c r="R86" s="32" t="s">
        <v>678</v>
      </c>
      <c r="S86" s="133" t="s">
        <v>902</v>
      </c>
      <c r="T86" s="36">
        <v>-0.01</v>
      </c>
      <c r="U86" s="36">
        <v>0.02</v>
      </c>
      <c r="V86" s="36">
        <v>0.11409700229316827</v>
      </c>
      <c r="W86" s="36">
        <v>0.69409009728345039</v>
      </c>
      <c r="X86" s="36">
        <v>1.3881801945669008</v>
      </c>
      <c r="Y86" s="138">
        <v>69.999999999999986</v>
      </c>
      <c r="Z86" s="36">
        <v>10</v>
      </c>
    </row>
    <row r="87" spans="1:26" x14ac:dyDescent="0.25">
      <c r="A87" s="31" t="s">
        <v>184</v>
      </c>
      <c r="B87" s="31" t="s">
        <v>185</v>
      </c>
      <c r="C87" s="32" t="s">
        <v>183</v>
      </c>
      <c r="D87" s="32">
        <v>1</v>
      </c>
      <c r="E87" s="32" t="s">
        <v>58</v>
      </c>
      <c r="F87" s="14" t="s">
        <v>899</v>
      </c>
      <c r="G87" s="14" t="s">
        <v>901</v>
      </c>
      <c r="H87" s="14" t="s">
        <v>899</v>
      </c>
      <c r="I87" s="14" t="s">
        <v>899</v>
      </c>
      <c r="J87" s="14" t="s">
        <v>899</v>
      </c>
      <c r="K87" s="14" t="s">
        <v>901</v>
      </c>
      <c r="L87" s="14" t="s">
        <v>901</v>
      </c>
      <c r="M87" s="14" t="s">
        <v>901</v>
      </c>
      <c r="N87" s="14" t="s">
        <v>901</v>
      </c>
      <c r="O87" s="14" t="s">
        <v>901</v>
      </c>
      <c r="P87" s="14" t="s">
        <v>901</v>
      </c>
      <c r="Q87" s="14" t="s">
        <v>899</v>
      </c>
      <c r="R87" s="32" t="s">
        <v>905</v>
      </c>
      <c r="S87" s="32" t="s">
        <v>902</v>
      </c>
      <c r="T87" s="36">
        <v>-0.01</v>
      </c>
      <c r="U87" s="36">
        <v>0.02</v>
      </c>
      <c r="V87" s="36">
        <v>0.11409700229316827</v>
      </c>
      <c r="W87" s="36">
        <v>0.69409009728345039</v>
      </c>
      <c r="X87" s="36">
        <v>1.3881801945669008</v>
      </c>
      <c r="Y87" s="138">
        <v>69.999999999999986</v>
      </c>
      <c r="Z87" s="36">
        <v>10</v>
      </c>
    </row>
    <row r="88" spans="1:26" x14ac:dyDescent="0.25">
      <c r="A88" s="31" t="s">
        <v>186</v>
      </c>
      <c r="B88" s="31" t="s">
        <v>187</v>
      </c>
      <c r="C88" s="32" t="s">
        <v>183</v>
      </c>
      <c r="D88" s="32">
        <v>1</v>
      </c>
      <c r="E88" s="32" t="s">
        <v>103</v>
      </c>
      <c r="F88" s="14" t="s">
        <v>899</v>
      </c>
      <c r="G88" s="14" t="s">
        <v>899</v>
      </c>
      <c r="H88" s="14" t="s">
        <v>899</v>
      </c>
      <c r="I88" s="14" t="s">
        <v>899</v>
      </c>
      <c r="J88" s="14" t="s">
        <v>900</v>
      </c>
      <c r="K88" s="14" t="s">
        <v>899</v>
      </c>
      <c r="L88" s="14" t="s">
        <v>899</v>
      </c>
      <c r="M88" s="14" t="s">
        <v>901</v>
      </c>
      <c r="N88" s="14" t="s">
        <v>901</v>
      </c>
      <c r="O88" s="14" t="s">
        <v>901</v>
      </c>
      <c r="P88" s="14" t="s">
        <v>899</v>
      </c>
      <c r="Q88" s="14" t="s">
        <v>899</v>
      </c>
      <c r="R88" s="133" t="s">
        <v>905</v>
      </c>
      <c r="S88" s="133" t="s">
        <v>902</v>
      </c>
      <c r="T88" s="36">
        <v>0</v>
      </c>
      <c r="U88" s="36">
        <v>0.02</v>
      </c>
      <c r="V88" s="36">
        <v>0.80818709957661861</v>
      </c>
      <c r="W88" s="36">
        <v>0.69409009728345039</v>
      </c>
      <c r="X88" s="36">
        <v>1.3881801945669008</v>
      </c>
      <c r="Y88" s="138">
        <v>75</v>
      </c>
      <c r="Z88" s="36">
        <v>10</v>
      </c>
    </row>
    <row r="89" spans="1:26" x14ac:dyDescent="0.25">
      <c r="A89" s="31" t="s">
        <v>188</v>
      </c>
      <c r="B89" s="31" t="s">
        <v>189</v>
      </c>
      <c r="C89" s="32" t="s">
        <v>183</v>
      </c>
      <c r="D89" s="32">
        <v>2</v>
      </c>
      <c r="E89" s="32" t="s">
        <v>58</v>
      </c>
      <c r="F89" s="14" t="s">
        <v>899</v>
      </c>
      <c r="G89" s="14" t="s">
        <v>899</v>
      </c>
      <c r="H89" s="14" t="s">
        <v>899</v>
      </c>
      <c r="I89" s="14" t="s">
        <v>899</v>
      </c>
      <c r="J89" s="14" t="s">
        <v>901</v>
      </c>
      <c r="K89" s="14" t="s">
        <v>899</v>
      </c>
      <c r="L89" s="14" t="s">
        <v>901</v>
      </c>
      <c r="M89" s="14" t="s">
        <v>901</v>
      </c>
      <c r="N89" s="14" t="s">
        <v>901</v>
      </c>
      <c r="O89" s="14" t="s">
        <v>899</v>
      </c>
      <c r="P89" s="14" t="s">
        <v>901</v>
      </c>
      <c r="Q89" s="14" t="s">
        <v>899</v>
      </c>
      <c r="R89" s="32" t="s">
        <v>905</v>
      </c>
      <c r="S89" s="32" t="s">
        <v>678</v>
      </c>
      <c r="T89" s="36">
        <v>0</v>
      </c>
      <c r="U89" s="36">
        <v>0.02</v>
      </c>
      <c r="V89" s="36">
        <v>0.80818709957661861</v>
      </c>
      <c r="W89" s="36">
        <v>0.69409009728345039</v>
      </c>
      <c r="X89" s="36">
        <v>1.3881801945669008</v>
      </c>
      <c r="Y89" s="138">
        <v>75</v>
      </c>
      <c r="Z89" s="36">
        <v>10</v>
      </c>
    </row>
    <row r="90" spans="1:26" x14ac:dyDescent="0.25">
      <c r="A90" s="31" t="s">
        <v>190</v>
      </c>
      <c r="B90" s="31" t="s">
        <v>191</v>
      </c>
      <c r="C90" s="32" t="s">
        <v>183</v>
      </c>
      <c r="D90" s="32">
        <v>2</v>
      </c>
      <c r="E90" s="32" t="s">
        <v>109</v>
      </c>
      <c r="F90" s="14" t="s">
        <v>899</v>
      </c>
      <c r="G90" s="14" t="s">
        <v>899</v>
      </c>
      <c r="H90" s="14" t="s">
        <v>899</v>
      </c>
      <c r="I90" s="14" t="s">
        <v>899</v>
      </c>
      <c r="J90" s="14" t="s">
        <v>899</v>
      </c>
      <c r="K90" s="14" t="s">
        <v>901</v>
      </c>
      <c r="L90" s="14" t="s">
        <v>901</v>
      </c>
      <c r="M90" s="14" t="s">
        <v>901</v>
      </c>
      <c r="N90" s="14" t="s">
        <v>901</v>
      </c>
      <c r="O90" s="14" t="s">
        <v>901</v>
      </c>
      <c r="P90" s="14" t="s">
        <v>900</v>
      </c>
      <c r="Q90" s="14" t="s">
        <v>899</v>
      </c>
      <c r="R90" s="32" t="s">
        <v>905</v>
      </c>
      <c r="S90" s="133" t="s">
        <v>907</v>
      </c>
      <c r="T90" s="36">
        <v>-0.01</v>
      </c>
      <c r="U90" s="36">
        <v>0.02</v>
      </c>
      <c r="V90" s="36">
        <v>0.11409700229316827</v>
      </c>
      <c r="W90" s="36">
        <v>0.69409009728345039</v>
      </c>
      <c r="X90" s="36">
        <v>1.3881801945669008</v>
      </c>
      <c r="Y90" s="138">
        <v>69.999999999999986</v>
      </c>
      <c r="Z90" s="36">
        <v>10</v>
      </c>
    </row>
    <row r="91" spans="1:26" x14ac:dyDescent="0.25">
      <c r="A91" s="31" t="s">
        <v>192</v>
      </c>
      <c r="B91" s="31" t="s">
        <v>193</v>
      </c>
      <c r="C91" s="32" t="s">
        <v>183</v>
      </c>
      <c r="D91" s="32">
        <v>1</v>
      </c>
      <c r="E91" s="32" t="s">
        <v>109</v>
      </c>
      <c r="F91" s="14" t="s">
        <v>899</v>
      </c>
      <c r="G91" s="14" t="s">
        <v>901</v>
      </c>
      <c r="H91" s="14" t="s">
        <v>901</v>
      </c>
      <c r="I91" s="14" t="s">
        <v>899</v>
      </c>
      <c r="J91" s="14" t="s">
        <v>901</v>
      </c>
      <c r="K91" s="14" t="s">
        <v>901</v>
      </c>
      <c r="L91" s="14" t="s">
        <v>901</v>
      </c>
      <c r="M91" s="14" t="s">
        <v>901</v>
      </c>
      <c r="N91" s="14" t="s">
        <v>901</v>
      </c>
      <c r="O91" s="14" t="s">
        <v>900</v>
      </c>
      <c r="P91" s="14" t="s">
        <v>901</v>
      </c>
      <c r="Q91" s="14" t="s">
        <v>901</v>
      </c>
      <c r="R91" s="133" t="s">
        <v>905</v>
      </c>
      <c r="S91" s="133" t="s">
        <v>902</v>
      </c>
      <c r="T91" s="36">
        <v>-0.03</v>
      </c>
      <c r="U91" s="36">
        <v>0.02</v>
      </c>
      <c r="V91" s="36">
        <v>-1.2740831922737323</v>
      </c>
      <c r="W91" s="36">
        <v>0.69409009728345039</v>
      </c>
      <c r="X91" s="36">
        <v>1.3881801945669008</v>
      </c>
      <c r="Y91" s="138">
        <v>59.999999999999993</v>
      </c>
      <c r="Z91" s="36">
        <v>10</v>
      </c>
    </row>
    <row r="92" spans="1:26" x14ac:dyDescent="0.25">
      <c r="A92" s="31" t="s">
        <v>194</v>
      </c>
      <c r="B92" s="31" t="s">
        <v>195</v>
      </c>
      <c r="C92" s="32" t="s">
        <v>183</v>
      </c>
      <c r="D92" s="32">
        <v>4</v>
      </c>
      <c r="E92" s="32" t="s">
        <v>70</v>
      </c>
      <c r="F92" s="14" t="s">
        <v>899</v>
      </c>
      <c r="G92" s="14" t="s">
        <v>899</v>
      </c>
      <c r="H92" s="14" t="s">
        <v>899</v>
      </c>
      <c r="I92" s="14" t="s">
        <v>899</v>
      </c>
      <c r="J92" s="14" t="s">
        <v>901</v>
      </c>
      <c r="K92" s="14" t="s">
        <v>899</v>
      </c>
      <c r="L92" s="14" t="s">
        <v>899</v>
      </c>
      <c r="M92" s="14" t="s">
        <v>900</v>
      </c>
      <c r="N92" s="14" t="s">
        <v>900</v>
      </c>
      <c r="O92" s="14" t="s">
        <v>901</v>
      </c>
      <c r="P92" s="14" t="s">
        <v>900</v>
      </c>
      <c r="Q92" s="14" t="s">
        <v>899</v>
      </c>
      <c r="R92" s="32" t="s">
        <v>678</v>
      </c>
      <c r="S92" s="133" t="s">
        <v>902</v>
      </c>
      <c r="T92" s="36">
        <v>0</v>
      </c>
      <c r="U92" s="36">
        <v>0.02</v>
      </c>
      <c r="V92" s="36">
        <v>0.80818709957661861</v>
      </c>
      <c r="W92" s="36">
        <v>0.69409009728345039</v>
      </c>
      <c r="X92" s="36">
        <v>1.3881801945669008</v>
      </c>
      <c r="Y92" s="138">
        <v>75</v>
      </c>
      <c r="Z92" s="36">
        <v>10</v>
      </c>
    </row>
    <row r="93" spans="1:26" x14ac:dyDescent="0.25">
      <c r="A93" s="31" t="s">
        <v>196</v>
      </c>
      <c r="B93" s="31" t="s">
        <v>197</v>
      </c>
      <c r="C93" s="32" t="s">
        <v>183</v>
      </c>
      <c r="D93" s="32">
        <v>2</v>
      </c>
      <c r="E93" s="32" t="s">
        <v>83</v>
      </c>
      <c r="F93" s="14" t="s">
        <v>899</v>
      </c>
      <c r="G93" s="14" t="s">
        <v>899</v>
      </c>
      <c r="H93" s="14" t="s">
        <v>899</v>
      </c>
      <c r="I93" s="14" t="s">
        <v>899</v>
      </c>
      <c r="J93" s="14" t="s">
        <v>901</v>
      </c>
      <c r="K93" s="14" t="s">
        <v>899</v>
      </c>
      <c r="L93" s="14" t="s">
        <v>899</v>
      </c>
      <c r="M93" s="14" t="s">
        <v>901</v>
      </c>
      <c r="N93" s="14" t="s">
        <v>901</v>
      </c>
      <c r="O93" s="14" t="s">
        <v>899</v>
      </c>
      <c r="P93" s="14" t="s">
        <v>901</v>
      </c>
      <c r="Q93" s="14" t="s">
        <v>899</v>
      </c>
      <c r="R93" s="133" t="s">
        <v>905</v>
      </c>
      <c r="S93" s="133" t="s">
        <v>907</v>
      </c>
      <c r="T93" s="36">
        <v>0</v>
      </c>
      <c r="U93" s="36">
        <v>0.02</v>
      </c>
      <c r="V93" s="36">
        <v>0.80818709957661861</v>
      </c>
      <c r="W93" s="36">
        <v>0.69409009728345039</v>
      </c>
      <c r="X93" s="36">
        <v>1.3881801945669008</v>
      </c>
      <c r="Y93" s="138">
        <v>75</v>
      </c>
      <c r="Z93" s="36">
        <v>10</v>
      </c>
    </row>
    <row r="94" spans="1:26" x14ac:dyDescent="0.25">
      <c r="A94" s="31" t="s">
        <v>198</v>
      </c>
      <c r="B94" s="31" t="s">
        <v>199</v>
      </c>
      <c r="C94" s="32" t="s">
        <v>200</v>
      </c>
      <c r="D94" s="32">
        <v>1</v>
      </c>
      <c r="E94" s="32" t="s">
        <v>109</v>
      </c>
      <c r="F94" s="14" t="s">
        <v>899</v>
      </c>
      <c r="G94" s="14" t="s">
        <v>901</v>
      </c>
      <c r="H94" s="14" t="s">
        <v>901</v>
      </c>
      <c r="I94" s="14" t="s">
        <v>899</v>
      </c>
      <c r="J94" s="14" t="s">
        <v>901</v>
      </c>
      <c r="K94" s="14" t="s">
        <v>899</v>
      </c>
      <c r="L94" s="14" t="s">
        <v>899</v>
      </c>
      <c r="M94" s="14" t="s">
        <v>901</v>
      </c>
      <c r="N94" s="14" t="s">
        <v>901</v>
      </c>
      <c r="O94" s="14" t="s">
        <v>901</v>
      </c>
      <c r="P94" s="14" t="s">
        <v>901</v>
      </c>
      <c r="Q94" s="14" t="s">
        <v>899</v>
      </c>
      <c r="R94" s="32"/>
      <c r="S94" s="133"/>
      <c r="T94" s="36">
        <v>-0.01</v>
      </c>
      <c r="U94" s="36">
        <v>0.02</v>
      </c>
      <c r="V94" s="36">
        <v>0.11409700229316827</v>
      </c>
      <c r="W94" s="36">
        <v>0.69409009728345039</v>
      </c>
      <c r="X94" s="36">
        <v>1.3881801945669008</v>
      </c>
      <c r="Y94" s="138">
        <v>69.999999999999986</v>
      </c>
      <c r="Z94" s="36">
        <v>10</v>
      </c>
    </row>
    <row r="95" spans="1:26" x14ac:dyDescent="0.25">
      <c r="A95" s="31" t="s">
        <v>201</v>
      </c>
      <c r="B95" s="31" t="s">
        <v>202</v>
      </c>
      <c r="C95" s="32" t="s">
        <v>200</v>
      </c>
      <c r="D95" s="32">
        <v>1</v>
      </c>
      <c r="E95" s="32" t="s">
        <v>109</v>
      </c>
      <c r="F95" s="14" t="s">
        <v>900</v>
      </c>
      <c r="G95" s="14" t="s">
        <v>900</v>
      </c>
      <c r="H95" s="14" t="s">
        <v>900</v>
      </c>
      <c r="I95" s="14" t="s">
        <v>901</v>
      </c>
      <c r="J95" s="14" t="s">
        <v>901</v>
      </c>
      <c r="K95" s="14" t="s">
        <v>899</v>
      </c>
      <c r="L95" s="14" t="s">
        <v>899</v>
      </c>
      <c r="M95" s="14" t="s">
        <v>901</v>
      </c>
      <c r="N95" s="14" t="s">
        <v>901</v>
      </c>
      <c r="O95" s="14" t="s">
        <v>901</v>
      </c>
      <c r="P95" s="14" t="s">
        <v>899</v>
      </c>
      <c r="Q95" s="14" t="s">
        <v>899</v>
      </c>
      <c r="R95" s="32" t="s">
        <v>678</v>
      </c>
      <c r="S95" s="32" t="s">
        <v>907</v>
      </c>
      <c r="T95" s="36">
        <v>-0.02</v>
      </c>
      <c r="U95" s="36">
        <v>0.02</v>
      </c>
      <c r="V95" s="36">
        <v>-0.57999309499028207</v>
      </c>
      <c r="W95" s="36">
        <v>0.69409009728345039</v>
      </c>
      <c r="X95" s="36">
        <v>1.3881801945669008</v>
      </c>
      <c r="Y95" s="138">
        <v>64.999999999999986</v>
      </c>
      <c r="Z95" s="36">
        <v>10</v>
      </c>
    </row>
    <row r="96" spans="1:26" x14ac:dyDescent="0.25">
      <c r="A96" s="31" t="s">
        <v>203</v>
      </c>
      <c r="B96" s="31" t="s">
        <v>204</v>
      </c>
      <c r="C96" s="32" t="s">
        <v>200</v>
      </c>
      <c r="D96" s="32">
        <v>2</v>
      </c>
      <c r="E96" s="32" t="s">
        <v>109</v>
      </c>
      <c r="F96" s="14" t="s">
        <v>899</v>
      </c>
      <c r="G96" s="14" t="s">
        <v>901</v>
      </c>
      <c r="H96" s="14" t="s">
        <v>899</v>
      </c>
      <c r="I96" s="14" t="s">
        <v>899</v>
      </c>
      <c r="J96" s="14" t="s">
        <v>901</v>
      </c>
      <c r="K96" s="14" t="s">
        <v>899</v>
      </c>
      <c r="L96" s="14" t="s">
        <v>899</v>
      </c>
      <c r="M96" s="14" t="s">
        <v>900</v>
      </c>
      <c r="N96" s="14" t="s">
        <v>900</v>
      </c>
      <c r="O96" s="14" t="s">
        <v>899</v>
      </c>
      <c r="P96" s="14" t="s">
        <v>899</v>
      </c>
      <c r="Q96" s="14" t="s">
        <v>899</v>
      </c>
      <c r="R96" s="133"/>
      <c r="S96" s="133"/>
      <c r="T96" s="36">
        <v>0</v>
      </c>
      <c r="U96" s="36">
        <v>0.02</v>
      </c>
      <c r="V96" s="36">
        <v>0.80818709957661861</v>
      </c>
      <c r="W96" s="36">
        <v>0.69409009728345039</v>
      </c>
      <c r="X96" s="36">
        <v>1.3881801945669008</v>
      </c>
      <c r="Y96" s="138">
        <v>75</v>
      </c>
      <c r="Z96" s="36">
        <v>10</v>
      </c>
    </row>
    <row r="97" spans="1:26" x14ac:dyDescent="0.25">
      <c r="A97" s="31" t="s">
        <v>205</v>
      </c>
      <c r="B97" s="31" t="s">
        <v>206</v>
      </c>
      <c r="C97" s="32" t="s">
        <v>200</v>
      </c>
      <c r="D97" s="32">
        <v>1</v>
      </c>
      <c r="E97" s="32" t="s">
        <v>109</v>
      </c>
      <c r="F97" s="14" t="s">
        <v>899</v>
      </c>
      <c r="G97" s="14" t="s">
        <v>899</v>
      </c>
      <c r="H97" s="14" t="s">
        <v>899</v>
      </c>
      <c r="I97" s="14" t="s">
        <v>899</v>
      </c>
      <c r="J97" s="14" t="s">
        <v>899</v>
      </c>
      <c r="K97" s="14" t="s">
        <v>899</v>
      </c>
      <c r="L97" s="14" t="s">
        <v>899</v>
      </c>
      <c r="M97" s="14" t="s">
        <v>899</v>
      </c>
      <c r="N97" s="14" t="s">
        <v>900</v>
      </c>
      <c r="O97" s="14" t="s">
        <v>901</v>
      </c>
      <c r="P97" s="14" t="s">
        <v>899</v>
      </c>
      <c r="Q97" s="14" t="s">
        <v>899</v>
      </c>
      <c r="R97" s="133" t="s">
        <v>905</v>
      </c>
      <c r="S97" s="133" t="s">
        <v>906</v>
      </c>
      <c r="T97" s="36">
        <v>0.02</v>
      </c>
      <c r="U97" s="36">
        <v>0.02</v>
      </c>
      <c r="V97" s="36">
        <v>2.1963672941435193</v>
      </c>
      <c r="W97" s="36">
        <v>0.69409009728345039</v>
      </c>
      <c r="X97" s="36">
        <v>1.3881801945669008</v>
      </c>
      <c r="Y97" s="138">
        <v>84.999999999999986</v>
      </c>
      <c r="Z97" s="36">
        <v>10</v>
      </c>
    </row>
    <row r="98" spans="1:26" x14ac:dyDescent="0.25">
      <c r="A98" s="31" t="s">
        <v>207</v>
      </c>
      <c r="B98" s="31" t="s">
        <v>208</v>
      </c>
      <c r="C98" s="32" t="s">
        <v>200</v>
      </c>
      <c r="D98" s="32">
        <v>1</v>
      </c>
      <c r="E98" s="32" t="s">
        <v>109</v>
      </c>
      <c r="F98" s="14" t="s">
        <v>900</v>
      </c>
      <c r="G98" s="14" t="s">
        <v>901</v>
      </c>
      <c r="H98" s="14" t="s">
        <v>900</v>
      </c>
      <c r="I98" s="14" t="s">
        <v>900</v>
      </c>
      <c r="J98" s="14" t="s">
        <v>901</v>
      </c>
      <c r="K98" s="14" t="s">
        <v>900</v>
      </c>
      <c r="L98" s="14" t="s">
        <v>900</v>
      </c>
      <c r="M98" s="14" t="s">
        <v>901</v>
      </c>
      <c r="N98" s="14" t="s">
        <v>901</v>
      </c>
      <c r="O98" s="14" t="s">
        <v>900</v>
      </c>
      <c r="P98" s="14" t="s">
        <v>901</v>
      </c>
      <c r="Q98" s="14" t="s">
        <v>899</v>
      </c>
      <c r="R98" s="32" t="s">
        <v>678</v>
      </c>
      <c r="S98" s="133" t="s">
        <v>902</v>
      </c>
      <c r="T98" s="36">
        <v>-0.03</v>
      </c>
      <c r="U98" s="36">
        <v>0.02</v>
      </c>
      <c r="V98" s="36">
        <v>-1.2740831922737323</v>
      </c>
      <c r="W98" s="36">
        <v>0.69409009728345039</v>
      </c>
      <c r="X98" s="36">
        <v>1.3881801945669008</v>
      </c>
      <c r="Y98" s="138">
        <v>59.999999999999993</v>
      </c>
      <c r="Z98" s="36">
        <v>10</v>
      </c>
    </row>
    <row r="99" spans="1:26" x14ac:dyDescent="0.25">
      <c r="A99" s="31" t="s">
        <v>209</v>
      </c>
      <c r="B99" s="31" t="s">
        <v>210</v>
      </c>
      <c r="C99" s="32" t="s">
        <v>200</v>
      </c>
      <c r="D99" s="32">
        <v>1</v>
      </c>
      <c r="E99" s="32" t="s">
        <v>109</v>
      </c>
      <c r="F99" s="14" t="s">
        <v>900</v>
      </c>
      <c r="G99" s="14" t="s">
        <v>900</v>
      </c>
      <c r="H99" s="14" t="s">
        <v>899</v>
      </c>
      <c r="I99" s="14" t="s">
        <v>899</v>
      </c>
      <c r="J99" s="14" t="s">
        <v>900</v>
      </c>
      <c r="K99" s="14" t="s">
        <v>899</v>
      </c>
      <c r="L99" s="14" t="s">
        <v>899</v>
      </c>
      <c r="M99" s="14" t="s">
        <v>900</v>
      </c>
      <c r="N99" s="14" t="s">
        <v>899</v>
      </c>
      <c r="O99" s="14" t="s">
        <v>901</v>
      </c>
      <c r="P99" s="14" t="s">
        <v>899</v>
      </c>
      <c r="Q99" s="14" t="s">
        <v>901</v>
      </c>
      <c r="R99" s="32" t="s">
        <v>678</v>
      </c>
      <c r="S99" s="133" t="s">
        <v>902</v>
      </c>
      <c r="T99" s="36">
        <v>0</v>
      </c>
      <c r="U99" s="36">
        <v>0.02</v>
      </c>
      <c r="V99" s="36">
        <v>0.80818709957661861</v>
      </c>
      <c r="W99" s="36">
        <v>0.69409009728345039</v>
      </c>
      <c r="X99" s="36">
        <v>1.3881801945669008</v>
      </c>
      <c r="Y99" s="138">
        <v>75</v>
      </c>
      <c r="Z99" s="36">
        <v>10</v>
      </c>
    </row>
    <row r="100" spans="1:26" x14ac:dyDescent="0.25">
      <c r="A100" s="31" t="s">
        <v>211</v>
      </c>
      <c r="B100" s="31" t="s">
        <v>212</v>
      </c>
      <c r="C100" s="32" t="s">
        <v>200</v>
      </c>
      <c r="D100" s="32">
        <v>4</v>
      </c>
      <c r="E100" s="32" t="s">
        <v>83</v>
      </c>
      <c r="F100" s="14" t="s">
        <v>899</v>
      </c>
      <c r="G100" s="14" t="s">
        <v>901</v>
      </c>
      <c r="H100" s="14" t="s">
        <v>899</v>
      </c>
      <c r="I100" s="14" t="s">
        <v>899</v>
      </c>
      <c r="J100" s="14" t="s">
        <v>901</v>
      </c>
      <c r="K100" s="14" t="s">
        <v>901</v>
      </c>
      <c r="L100" s="14" t="s">
        <v>899</v>
      </c>
      <c r="M100" s="14" t="s">
        <v>899</v>
      </c>
      <c r="N100" s="14" t="s">
        <v>901</v>
      </c>
      <c r="O100" s="14" t="s">
        <v>899</v>
      </c>
      <c r="P100" s="14" t="s">
        <v>899</v>
      </c>
      <c r="Q100" s="14" t="s">
        <v>899</v>
      </c>
      <c r="R100" s="32"/>
      <c r="S100" s="133"/>
      <c r="T100" s="36">
        <v>0</v>
      </c>
      <c r="U100" s="36">
        <v>0.02</v>
      </c>
      <c r="V100" s="36">
        <v>0.80818709957661861</v>
      </c>
      <c r="W100" s="36">
        <v>0.69409009728345039</v>
      </c>
      <c r="X100" s="36">
        <v>1.3881801945669008</v>
      </c>
      <c r="Y100" s="138">
        <v>75</v>
      </c>
      <c r="Z100" s="36">
        <v>10</v>
      </c>
    </row>
    <row r="101" spans="1:26" x14ac:dyDescent="0.25">
      <c r="A101" s="31" t="s">
        <v>213</v>
      </c>
      <c r="B101" s="31" t="s">
        <v>214</v>
      </c>
      <c r="C101" s="32" t="s">
        <v>200</v>
      </c>
      <c r="D101" s="32">
        <v>2</v>
      </c>
      <c r="E101" s="32" t="s">
        <v>109</v>
      </c>
      <c r="F101" s="14" t="s">
        <v>901</v>
      </c>
      <c r="G101" s="14" t="s">
        <v>901</v>
      </c>
      <c r="H101" s="14" t="s">
        <v>899</v>
      </c>
      <c r="I101" s="14" t="s">
        <v>899</v>
      </c>
      <c r="J101" s="14" t="s">
        <v>901</v>
      </c>
      <c r="K101" s="14" t="s">
        <v>901</v>
      </c>
      <c r="L101" s="14" t="s">
        <v>901</v>
      </c>
      <c r="M101" s="14" t="s">
        <v>901</v>
      </c>
      <c r="N101" s="14" t="s">
        <v>901</v>
      </c>
      <c r="O101" s="14" t="s">
        <v>899</v>
      </c>
      <c r="P101" s="14" t="s">
        <v>901</v>
      </c>
      <c r="Q101" s="14" t="s">
        <v>899</v>
      </c>
      <c r="R101" s="32" t="s">
        <v>678</v>
      </c>
      <c r="S101" s="32" t="s">
        <v>678</v>
      </c>
      <c r="T101" s="36">
        <v>-0.02</v>
      </c>
      <c r="U101" s="36">
        <v>0.02</v>
      </c>
      <c r="V101" s="36">
        <v>-0.57999309499028207</v>
      </c>
      <c r="W101" s="36">
        <v>0.69409009728345039</v>
      </c>
      <c r="X101" s="36">
        <v>1.3881801945669008</v>
      </c>
      <c r="Y101" s="138">
        <v>64.999999999999986</v>
      </c>
      <c r="Z101" s="36">
        <v>10</v>
      </c>
    </row>
    <row r="102" spans="1:26" x14ac:dyDescent="0.25">
      <c r="A102" s="31" t="s">
        <v>215</v>
      </c>
      <c r="B102" s="31" t="s">
        <v>216</v>
      </c>
      <c r="C102" s="32" t="s">
        <v>200</v>
      </c>
      <c r="D102" s="32">
        <v>2</v>
      </c>
      <c r="E102" s="32" t="s">
        <v>83</v>
      </c>
      <c r="F102" s="14" t="s">
        <v>899</v>
      </c>
      <c r="G102" s="14" t="s">
        <v>901</v>
      </c>
      <c r="H102" s="14" t="s">
        <v>899</v>
      </c>
      <c r="I102" s="14" t="s">
        <v>899</v>
      </c>
      <c r="J102" s="14" t="s">
        <v>901</v>
      </c>
      <c r="K102" s="14" t="s">
        <v>899</v>
      </c>
      <c r="L102" s="14" t="s">
        <v>899</v>
      </c>
      <c r="M102" s="14" t="s">
        <v>901</v>
      </c>
      <c r="N102" s="14" t="s">
        <v>901</v>
      </c>
      <c r="O102" s="14" t="s">
        <v>901</v>
      </c>
      <c r="P102" s="14" t="s">
        <v>899</v>
      </c>
      <c r="Q102" s="14" t="s">
        <v>899</v>
      </c>
      <c r="R102" s="32" t="s">
        <v>678</v>
      </c>
      <c r="S102" s="32" t="s">
        <v>678</v>
      </c>
      <c r="T102" s="36">
        <v>-0.01</v>
      </c>
      <c r="U102" s="36">
        <v>0.02</v>
      </c>
      <c r="V102" s="36">
        <v>0.11409700229316827</v>
      </c>
      <c r="W102" s="36">
        <v>0.69409009728345039</v>
      </c>
      <c r="X102" s="36">
        <v>1.3881801945669008</v>
      </c>
      <c r="Y102" s="138">
        <v>69.999999999999986</v>
      </c>
      <c r="Z102" s="36">
        <v>10</v>
      </c>
    </row>
    <row r="103" spans="1:26" x14ac:dyDescent="0.25">
      <c r="A103" s="31" t="s">
        <v>217</v>
      </c>
      <c r="B103" s="31" t="s">
        <v>218</v>
      </c>
      <c r="C103" s="32" t="s">
        <v>200</v>
      </c>
      <c r="D103" s="32">
        <v>3</v>
      </c>
      <c r="E103" s="32" t="s">
        <v>83</v>
      </c>
      <c r="F103" s="14" t="s">
        <v>899</v>
      </c>
      <c r="G103" s="14" t="s">
        <v>901</v>
      </c>
      <c r="H103" s="14" t="s">
        <v>899</v>
      </c>
      <c r="I103" s="14" t="s">
        <v>899</v>
      </c>
      <c r="J103" s="14" t="s">
        <v>899</v>
      </c>
      <c r="K103" s="14" t="s">
        <v>899</v>
      </c>
      <c r="L103" s="14" t="s">
        <v>899</v>
      </c>
      <c r="M103" s="14" t="s">
        <v>901</v>
      </c>
      <c r="N103" s="14" t="s">
        <v>899</v>
      </c>
      <c r="O103" s="14" t="s">
        <v>899</v>
      </c>
      <c r="P103" s="14" t="s">
        <v>899</v>
      </c>
      <c r="Q103" s="14" t="s">
        <v>899</v>
      </c>
      <c r="R103" s="133"/>
      <c r="S103" s="32"/>
      <c r="T103" s="36">
        <v>0.01</v>
      </c>
      <c r="U103" s="36">
        <v>0.02</v>
      </c>
      <c r="V103" s="36">
        <v>1.502277196860069</v>
      </c>
      <c r="W103" s="36">
        <v>0.69409009728345039</v>
      </c>
      <c r="X103" s="36">
        <v>1.3881801945669008</v>
      </c>
      <c r="Y103" s="138">
        <v>79.999999999999986</v>
      </c>
      <c r="Z103" s="36">
        <v>10</v>
      </c>
    </row>
    <row r="104" spans="1:26" x14ac:dyDescent="0.25">
      <c r="A104" s="31" t="s">
        <v>219</v>
      </c>
      <c r="B104" s="31" t="s">
        <v>220</v>
      </c>
      <c r="C104" s="32" t="s">
        <v>200</v>
      </c>
      <c r="D104" s="32">
        <v>2</v>
      </c>
      <c r="E104" s="32" t="s">
        <v>164</v>
      </c>
      <c r="F104" s="14" t="s">
        <v>901</v>
      </c>
      <c r="G104" s="14" t="s">
        <v>901</v>
      </c>
      <c r="H104" s="14" t="s">
        <v>901</v>
      </c>
      <c r="I104" s="14" t="s">
        <v>901</v>
      </c>
      <c r="J104" s="14" t="s">
        <v>901</v>
      </c>
      <c r="K104" s="14" t="s">
        <v>899</v>
      </c>
      <c r="L104" s="14" t="s">
        <v>899</v>
      </c>
      <c r="M104" s="14" t="s">
        <v>901</v>
      </c>
      <c r="N104" s="14" t="s">
        <v>901</v>
      </c>
      <c r="O104" s="14" t="s">
        <v>901</v>
      </c>
      <c r="P104" s="14" t="s">
        <v>901</v>
      </c>
      <c r="Q104" s="14" t="s">
        <v>899</v>
      </c>
      <c r="R104" s="32" t="s">
        <v>678</v>
      </c>
      <c r="S104" s="32" t="s">
        <v>678</v>
      </c>
      <c r="T104" s="36">
        <v>-0.02</v>
      </c>
      <c r="U104" s="36">
        <v>0.02</v>
      </c>
      <c r="V104" s="36">
        <v>-0.57999309499028207</v>
      </c>
      <c r="W104" s="36">
        <v>0.69409009728345039</v>
      </c>
      <c r="X104" s="36">
        <v>1.3881801945669008</v>
      </c>
      <c r="Y104" s="138">
        <v>64.999999999999986</v>
      </c>
      <c r="Z104" s="36">
        <v>10</v>
      </c>
    </row>
    <row r="105" spans="1:26" x14ac:dyDescent="0.25">
      <c r="A105" s="31" t="s">
        <v>221</v>
      </c>
      <c r="B105" s="31" t="s">
        <v>222</v>
      </c>
      <c r="C105" s="32" t="s">
        <v>200</v>
      </c>
      <c r="D105" s="32">
        <v>1</v>
      </c>
      <c r="E105" s="32" t="s">
        <v>223</v>
      </c>
      <c r="F105" s="14" t="s">
        <v>899</v>
      </c>
      <c r="G105" s="14" t="s">
        <v>901</v>
      </c>
      <c r="H105" s="14" t="s">
        <v>899</v>
      </c>
      <c r="I105" s="14" t="s">
        <v>899</v>
      </c>
      <c r="J105" s="14" t="s">
        <v>901</v>
      </c>
      <c r="K105" s="14" t="s">
        <v>899</v>
      </c>
      <c r="L105" s="14" t="s">
        <v>899</v>
      </c>
      <c r="M105" s="14" t="s">
        <v>899</v>
      </c>
      <c r="N105" s="14" t="s">
        <v>899</v>
      </c>
      <c r="O105" s="14" t="s">
        <v>901</v>
      </c>
      <c r="P105" s="14" t="s">
        <v>901</v>
      </c>
      <c r="Q105" s="14" t="s">
        <v>899</v>
      </c>
      <c r="R105" s="133" t="s">
        <v>678</v>
      </c>
      <c r="S105" s="133" t="s">
        <v>902</v>
      </c>
      <c r="T105" s="36">
        <v>0</v>
      </c>
      <c r="U105" s="36">
        <v>0.02</v>
      </c>
      <c r="V105" s="36">
        <v>0.80818709957661861</v>
      </c>
      <c r="W105" s="36">
        <v>0.69409009728345039</v>
      </c>
      <c r="X105" s="36">
        <v>1.3881801945669008</v>
      </c>
      <c r="Y105" s="138">
        <v>75</v>
      </c>
      <c r="Z105" s="36">
        <v>10</v>
      </c>
    </row>
    <row r="106" spans="1:26" x14ac:dyDescent="0.25">
      <c r="A106" s="31" t="s">
        <v>224</v>
      </c>
      <c r="B106" s="31" t="s">
        <v>225</v>
      </c>
      <c r="C106" s="32" t="s">
        <v>226</v>
      </c>
      <c r="D106" s="32">
        <v>3</v>
      </c>
      <c r="E106" s="32" t="s">
        <v>83</v>
      </c>
      <c r="F106" s="14" t="s">
        <v>899</v>
      </c>
      <c r="G106" s="14" t="s">
        <v>901</v>
      </c>
      <c r="H106" s="14" t="s">
        <v>901</v>
      </c>
      <c r="I106" s="14" t="s">
        <v>900</v>
      </c>
      <c r="J106" s="14" t="s">
        <v>901</v>
      </c>
      <c r="K106" s="14" t="s">
        <v>899</v>
      </c>
      <c r="L106" s="14" t="s">
        <v>900</v>
      </c>
      <c r="M106" s="14" t="s">
        <v>899</v>
      </c>
      <c r="N106" s="14" t="s">
        <v>901</v>
      </c>
      <c r="O106" s="14" t="s">
        <v>900</v>
      </c>
      <c r="P106" s="14" t="s">
        <v>899</v>
      </c>
      <c r="Q106" s="14" t="s">
        <v>899</v>
      </c>
      <c r="R106" s="133" t="s">
        <v>678</v>
      </c>
      <c r="S106" s="133" t="s">
        <v>903</v>
      </c>
      <c r="T106" s="36">
        <v>-0.01</v>
      </c>
      <c r="U106" s="36">
        <v>0.02</v>
      </c>
      <c r="V106" s="36">
        <v>0.11409700229316827</v>
      </c>
      <c r="W106" s="36">
        <v>0.69409009728345039</v>
      </c>
      <c r="X106" s="36">
        <v>1.3881801945669008</v>
      </c>
      <c r="Y106" s="138">
        <v>69.999999999999986</v>
      </c>
      <c r="Z106" s="36">
        <v>10</v>
      </c>
    </row>
    <row r="107" spans="1:26" x14ac:dyDescent="0.25">
      <c r="A107" s="31" t="s">
        <v>227</v>
      </c>
      <c r="B107" s="31" t="s">
        <v>228</v>
      </c>
      <c r="C107" s="32" t="s">
        <v>229</v>
      </c>
      <c r="D107" s="32">
        <v>1</v>
      </c>
      <c r="E107" s="32" t="s">
        <v>109</v>
      </c>
      <c r="F107" s="14" t="s">
        <v>901</v>
      </c>
      <c r="G107" s="14" t="s">
        <v>901</v>
      </c>
      <c r="H107" s="14" t="s">
        <v>901</v>
      </c>
      <c r="I107" s="14" t="s">
        <v>901</v>
      </c>
      <c r="J107" s="14" t="s">
        <v>901</v>
      </c>
      <c r="K107" s="14" t="s">
        <v>899</v>
      </c>
      <c r="L107" s="14" t="s">
        <v>899</v>
      </c>
      <c r="M107" s="14" t="s">
        <v>901</v>
      </c>
      <c r="N107" s="14" t="s">
        <v>901</v>
      </c>
      <c r="O107" s="14" t="s">
        <v>899</v>
      </c>
      <c r="P107" s="14" t="s">
        <v>901</v>
      </c>
      <c r="Q107" s="14" t="s">
        <v>901</v>
      </c>
      <c r="R107" s="32" t="s">
        <v>904</v>
      </c>
      <c r="S107" s="133" t="s">
        <v>902</v>
      </c>
      <c r="T107" s="36">
        <v>-0.02</v>
      </c>
      <c r="U107" s="36">
        <v>0.02</v>
      </c>
      <c r="V107" s="36">
        <v>-0.57999309499028207</v>
      </c>
      <c r="W107" s="36">
        <v>0.69409009728345039</v>
      </c>
      <c r="X107" s="36">
        <v>1.3881801945669008</v>
      </c>
      <c r="Y107" s="138">
        <v>64.999999999999986</v>
      </c>
      <c r="Z107" s="36">
        <v>10</v>
      </c>
    </row>
    <row r="108" spans="1:26" x14ac:dyDescent="0.25">
      <c r="A108" s="31" t="s">
        <v>230</v>
      </c>
      <c r="B108" s="31" t="s">
        <v>231</v>
      </c>
      <c r="C108" s="32" t="s">
        <v>229</v>
      </c>
      <c r="D108" s="32">
        <v>3</v>
      </c>
      <c r="E108" s="32" t="s">
        <v>83</v>
      </c>
      <c r="F108" s="14" t="s">
        <v>899</v>
      </c>
      <c r="G108" s="14" t="s">
        <v>901</v>
      </c>
      <c r="H108" s="14" t="s">
        <v>899</v>
      </c>
      <c r="I108" s="14" t="s">
        <v>899</v>
      </c>
      <c r="J108" s="14" t="s">
        <v>899</v>
      </c>
      <c r="K108" s="14" t="s">
        <v>899</v>
      </c>
      <c r="L108" s="14" t="s">
        <v>899</v>
      </c>
      <c r="M108" s="14" t="s">
        <v>901</v>
      </c>
      <c r="N108" s="14" t="s">
        <v>901</v>
      </c>
      <c r="O108" s="14" t="s">
        <v>899</v>
      </c>
      <c r="P108" s="14" t="s">
        <v>899</v>
      </c>
      <c r="Q108" s="14" t="s">
        <v>899</v>
      </c>
      <c r="R108" s="32" t="s">
        <v>882</v>
      </c>
      <c r="S108" s="133" t="s">
        <v>907</v>
      </c>
      <c r="T108" s="36">
        <v>0.01</v>
      </c>
      <c r="U108" s="36">
        <v>0.02</v>
      </c>
      <c r="V108" s="36">
        <v>1.502277196860069</v>
      </c>
      <c r="W108" s="36">
        <v>0.69409009728345039</v>
      </c>
      <c r="X108" s="36">
        <v>1.3881801945669008</v>
      </c>
      <c r="Y108" s="138">
        <v>79.999999999999986</v>
      </c>
      <c r="Z108" s="36">
        <v>10</v>
      </c>
    </row>
    <row r="109" spans="1:26" x14ac:dyDescent="0.25">
      <c r="A109" s="31" t="s">
        <v>232</v>
      </c>
      <c r="B109" s="31" t="s">
        <v>233</v>
      </c>
      <c r="C109" s="32" t="s">
        <v>229</v>
      </c>
      <c r="D109" s="32">
        <v>2</v>
      </c>
      <c r="E109" s="32" t="s">
        <v>109</v>
      </c>
      <c r="F109" s="14" t="s">
        <v>900</v>
      </c>
      <c r="G109" s="14" t="s">
        <v>900</v>
      </c>
      <c r="H109" s="14" t="s">
        <v>899</v>
      </c>
      <c r="I109" s="14" t="s">
        <v>899</v>
      </c>
      <c r="J109" s="14" t="s">
        <v>899</v>
      </c>
      <c r="K109" s="14" t="s">
        <v>900</v>
      </c>
      <c r="L109" s="14" t="s">
        <v>900</v>
      </c>
      <c r="M109" s="14" t="s">
        <v>899</v>
      </c>
      <c r="N109" s="14" t="s">
        <v>900</v>
      </c>
      <c r="O109" s="14" t="s">
        <v>900</v>
      </c>
      <c r="P109" s="14" t="s">
        <v>900</v>
      </c>
      <c r="Q109" s="14" t="s">
        <v>899</v>
      </c>
      <c r="R109" s="32" t="s">
        <v>904</v>
      </c>
      <c r="S109" s="32" t="s">
        <v>907</v>
      </c>
      <c r="T109" s="36">
        <v>-0.01</v>
      </c>
      <c r="U109" s="36">
        <v>0.02</v>
      </c>
      <c r="V109" s="36">
        <v>0.11409700229316827</v>
      </c>
      <c r="W109" s="36">
        <v>0.69409009728345039</v>
      </c>
      <c r="X109" s="36">
        <v>1.3881801945669008</v>
      </c>
      <c r="Y109" s="138">
        <v>69.999999999999986</v>
      </c>
      <c r="Z109" s="36">
        <v>10</v>
      </c>
    </row>
    <row r="110" spans="1:26" x14ac:dyDescent="0.25">
      <c r="A110" s="31" t="s">
        <v>234</v>
      </c>
      <c r="B110" s="31" t="s">
        <v>235</v>
      </c>
      <c r="C110" s="32" t="s">
        <v>229</v>
      </c>
      <c r="D110" s="32">
        <v>3</v>
      </c>
      <c r="E110" s="32" t="s">
        <v>83</v>
      </c>
      <c r="F110" s="14" t="s">
        <v>899</v>
      </c>
      <c r="G110" s="14" t="s">
        <v>901</v>
      </c>
      <c r="H110" s="14" t="s">
        <v>901</v>
      </c>
      <c r="I110" s="14" t="s">
        <v>901</v>
      </c>
      <c r="J110" s="14" t="s">
        <v>901</v>
      </c>
      <c r="K110" s="14" t="s">
        <v>899</v>
      </c>
      <c r="L110" s="14" t="s">
        <v>899</v>
      </c>
      <c r="M110" s="14" t="s">
        <v>901</v>
      </c>
      <c r="N110" s="14" t="s">
        <v>901</v>
      </c>
      <c r="O110" s="14" t="s">
        <v>899</v>
      </c>
      <c r="P110" s="14" t="s">
        <v>901</v>
      </c>
      <c r="Q110" s="14" t="s">
        <v>899</v>
      </c>
      <c r="R110" s="133"/>
      <c r="S110" s="32"/>
      <c r="T110" s="36">
        <v>-0.01</v>
      </c>
      <c r="U110" s="36">
        <v>0.02</v>
      </c>
      <c r="V110" s="36">
        <v>0.11409700229316827</v>
      </c>
      <c r="W110" s="36">
        <v>0.69409009728345039</v>
      </c>
      <c r="X110" s="36">
        <v>1.3881801945669008</v>
      </c>
      <c r="Y110" s="138">
        <v>69.999999999999986</v>
      </c>
      <c r="Z110" s="36">
        <v>10</v>
      </c>
    </row>
    <row r="111" spans="1:26" x14ac:dyDescent="0.25">
      <c r="A111" s="31" t="s">
        <v>236</v>
      </c>
      <c r="B111" s="31" t="s">
        <v>237</v>
      </c>
      <c r="C111" s="32" t="s">
        <v>229</v>
      </c>
      <c r="D111" s="32">
        <v>2</v>
      </c>
      <c r="E111" s="32" t="s">
        <v>109</v>
      </c>
      <c r="F111" s="14" t="s">
        <v>899</v>
      </c>
      <c r="G111" s="14" t="s">
        <v>899</v>
      </c>
      <c r="H111" s="14" t="s">
        <v>901</v>
      </c>
      <c r="I111" s="14" t="s">
        <v>899</v>
      </c>
      <c r="J111" s="14" t="s">
        <v>901</v>
      </c>
      <c r="K111" s="14" t="s">
        <v>899</v>
      </c>
      <c r="L111" s="14" t="s">
        <v>899</v>
      </c>
      <c r="M111" s="14" t="s">
        <v>901</v>
      </c>
      <c r="N111" s="14" t="s">
        <v>901</v>
      </c>
      <c r="O111" s="14" t="s">
        <v>899</v>
      </c>
      <c r="P111" s="14" t="s">
        <v>901</v>
      </c>
      <c r="Q111" s="14" t="s">
        <v>899</v>
      </c>
      <c r="R111" s="32" t="s">
        <v>678</v>
      </c>
      <c r="S111" s="32" t="s">
        <v>678</v>
      </c>
      <c r="T111" s="36">
        <v>-0.01</v>
      </c>
      <c r="U111" s="36">
        <v>0.02</v>
      </c>
      <c r="V111" s="36">
        <v>0.11409700229316827</v>
      </c>
      <c r="W111" s="36">
        <v>0.69409009728345039</v>
      </c>
      <c r="X111" s="36">
        <v>1.3881801945669008</v>
      </c>
      <c r="Y111" s="138">
        <v>69.999999999999986</v>
      </c>
      <c r="Z111" s="36">
        <v>10</v>
      </c>
    </row>
    <row r="112" spans="1:26" x14ac:dyDescent="0.25">
      <c r="A112" s="31" t="s">
        <v>238</v>
      </c>
      <c r="B112" s="31" t="s">
        <v>239</v>
      </c>
      <c r="C112" s="32" t="s">
        <v>240</v>
      </c>
      <c r="D112" s="32">
        <v>1</v>
      </c>
      <c r="E112" s="32" t="s">
        <v>58</v>
      </c>
      <c r="F112" s="14" t="s">
        <v>899</v>
      </c>
      <c r="G112" s="14" t="s">
        <v>901</v>
      </c>
      <c r="H112" s="14" t="s">
        <v>899</v>
      </c>
      <c r="I112" s="14" t="s">
        <v>901</v>
      </c>
      <c r="J112" s="14" t="s">
        <v>901</v>
      </c>
      <c r="K112" s="14" t="s">
        <v>901</v>
      </c>
      <c r="L112" s="14" t="s">
        <v>901</v>
      </c>
      <c r="M112" s="14" t="s">
        <v>899</v>
      </c>
      <c r="N112" s="14" t="s">
        <v>899</v>
      </c>
      <c r="O112" s="14" t="s">
        <v>899</v>
      </c>
      <c r="P112" s="14" t="s">
        <v>901</v>
      </c>
      <c r="Q112" s="14" t="s">
        <v>899</v>
      </c>
      <c r="R112" s="32"/>
      <c r="S112" s="32"/>
      <c r="T112" s="36">
        <v>-0.01</v>
      </c>
      <c r="U112" s="36">
        <v>0.02</v>
      </c>
      <c r="V112" s="36">
        <v>0.11409700229316827</v>
      </c>
      <c r="W112" s="36">
        <v>0.69409009728345039</v>
      </c>
      <c r="X112" s="36">
        <v>1.3881801945669008</v>
      </c>
      <c r="Y112" s="138">
        <v>69.999999999999986</v>
      </c>
      <c r="Z112" s="36">
        <v>10</v>
      </c>
    </row>
    <row r="113" spans="1:26" x14ac:dyDescent="0.25">
      <c r="A113" s="31" t="s">
        <v>241</v>
      </c>
      <c r="B113" s="31" t="s">
        <v>242</v>
      </c>
      <c r="C113" s="32" t="s">
        <v>240</v>
      </c>
      <c r="D113" s="32">
        <v>2</v>
      </c>
      <c r="E113" s="32" t="s">
        <v>33</v>
      </c>
      <c r="F113" s="14" t="s">
        <v>899</v>
      </c>
      <c r="G113" s="14" t="s">
        <v>901</v>
      </c>
      <c r="H113" s="14" t="s">
        <v>900</v>
      </c>
      <c r="I113" s="14" t="s">
        <v>899</v>
      </c>
      <c r="J113" s="14" t="s">
        <v>901</v>
      </c>
      <c r="K113" s="14" t="s">
        <v>899</v>
      </c>
      <c r="L113" s="14" t="s">
        <v>899</v>
      </c>
      <c r="M113" s="14" t="s">
        <v>900</v>
      </c>
      <c r="N113" s="14" t="s">
        <v>900</v>
      </c>
      <c r="O113" s="14" t="s">
        <v>899</v>
      </c>
      <c r="P113" s="14" t="s">
        <v>899</v>
      </c>
      <c r="Q113" s="14" t="s">
        <v>899</v>
      </c>
      <c r="R113" s="133" t="s">
        <v>904</v>
      </c>
      <c r="S113" s="133" t="s">
        <v>902</v>
      </c>
      <c r="T113" s="36">
        <v>0</v>
      </c>
      <c r="U113" s="36">
        <v>0.02</v>
      </c>
      <c r="V113" s="36">
        <v>0.80818709957661861</v>
      </c>
      <c r="W113" s="36">
        <v>0.69409009728345039</v>
      </c>
      <c r="X113" s="36">
        <v>1.3881801945669008</v>
      </c>
      <c r="Y113" s="138">
        <v>75</v>
      </c>
      <c r="Z113" s="36">
        <v>10</v>
      </c>
    </row>
    <row r="114" spans="1:26" x14ac:dyDescent="0.25">
      <c r="A114" s="31" t="s">
        <v>243</v>
      </c>
      <c r="B114" s="31" t="s">
        <v>244</v>
      </c>
      <c r="C114" s="32" t="s">
        <v>240</v>
      </c>
      <c r="D114" s="32">
        <v>2</v>
      </c>
      <c r="E114" s="32" t="s">
        <v>33</v>
      </c>
      <c r="F114" s="14" t="s">
        <v>901</v>
      </c>
      <c r="G114" s="14" t="s">
        <v>901</v>
      </c>
      <c r="H114" s="14" t="s">
        <v>900</v>
      </c>
      <c r="I114" s="14" t="s">
        <v>899</v>
      </c>
      <c r="J114" s="14" t="s">
        <v>901</v>
      </c>
      <c r="K114" s="14" t="s">
        <v>901</v>
      </c>
      <c r="L114" s="14" t="s">
        <v>901</v>
      </c>
      <c r="M114" s="14" t="s">
        <v>899</v>
      </c>
      <c r="N114" s="14" t="s">
        <v>900</v>
      </c>
      <c r="O114" s="14" t="s">
        <v>901</v>
      </c>
      <c r="P114" s="14" t="s">
        <v>901</v>
      </c>
      <c r="Q114" s="14" t="s">
        <v>899</v>
      </c>
      <c r="R114" s="32" t="s">
        <v>882</v>
      </c>
      <c r="S114" s="32" t="s">
        <v>902</v>
      </c>
      <c r="T114" s="36">
        <v>-0.01</v>
      </c>
      <c r="U114" s="36">
        <v>0.02</v>
      </c>
      <c r="V114" s="36">
        <v>0.11409700229316827</v>
      </c>
      <c r="W114" s="36">
        <v>0.69409009728345039</v>
      </c>
      <c r="X114" s="36">
        <v>1.3881801945669008</v>
      </c>
      <c r="Y114" s="138">
        <v>69.999999999999986</v>
      </c>
      <c r="Z114" s="36">
        <v>10</v>
      </c>
    </row>
    <row r="115" spans="1:26" x14ac:dyDescent="0.25">
      <c r="A115" s="31" t="s">
        <v>245</v>
      </c>
      <c r="B115" s="31" t="s">
        <v>246</v>
      </c>
      <c r="C115" s="32" t="s">
        <v>240</v>
      </c>
      <c r="D115" s="32">
        <v>3</v>
      </c>
      <c r="E115" s="32" t="s">
        <v>33</v>
      </c>
      <c r="F115" s="14" t="s">
        <v>901</v>
      </c>
      <c r="G115" s="14" t="s">
        <v>901</v>
      </c>
      <c r="H115" s="14" t="s">
        <v>900</v>
      </c>
      <c r="I115" s="14" t="s">
        <v>899</v>
      </c>
      <c r="J115" s="14" t="s">
        <v>901</v>
      </c>
      <c r="K115" s="14" t="s">
        <v>899</v>
      </c>
      <c r="L115" s="14" t="s">
        <v>899</v>
      </c>
      <c r="M115" s="14" t="s">
        <v>901</v>
      </c>
      <c r="N115" s="14" t="s">
        <v>901</v>
      </c>
      <c r="O115" s="14" t="s">
        <v>900</v>
      </c>
      <c r="P115" s="14" t="s">
        <v>901</v>
      </c>
      <c r="Q115" s="14" t="s">
        <v>901</v>
      </c>
      <c r="R115" s="133" t="s">
        <v>882</v>
      </c>
      <c r="S115" s="133" t="s">
        <v>902</v>
      </c>
      <c r="T115" s="36">
        <v>-0.01</v>
      </c>
      <c r="U115" s="36">
        <v>0.02</v>
      </c>
      <c r="V115" s="36">
        <v>0.11409700229316827</v>
      </c>
      <c r="W115" s="36">
        <v>0.69409009728345039</v>
      </c>
      <c r="X115" s="36">
        <v>1.3881801945669008</v>
      </c>
      <c r="Y115" s="138">
        <v>69.999999999999986</v>
      </c>
      <c r="Z115" s="36">
        <v>10</v>
      </c>
    </row>
    <row r="116" spans="1:26" x14ac:dyDescent="0.25">
      <c r="A116" s="31" t="s">
        <v>247</v>
      </c>
      <c r="B116" s="31" t="s">
        <v>248</v>
      </c>
      <c r="C116" s="32" t="s">
        <v>240</v>
      </c>
      <c r="D116" s="32">
        <v>1</v>
      </c>
      <c r="E116" s="32" t="s">
        <v>109</v>
      </c>
      <c r="F116" s="14" t="s">
        <v>901</v>
      </c>
      <c r="G116" s="14" t="s">
        <v>901</v>
      </c>
      <c r="H116" s="14" t="s">
        <v>899</v>
      </c>
      <c r="I116" s="14" t="s">
        <v>899</v>
      </c>
      <c r="J116" s="14" t="s">
        <v>901</v>
      </c>
      <c r="K116" s="14" t="s">
        <v>901</v>
      </c>
      <c r="L116" s="14" t="s">
        <v>899</v>
      </c>
      <c r="M116" s="14" t="s">
        <v>899</v>
      </c>
      <c r="N116" s="14" t="s">
        <v>899</v>
      </c>
      <c r="O116" s="14" t="s">
        <v>901</v>
      </c>
      <c r="P116" s="14" t="s">
        <v>899</v>
      </c>
      <c r="Q116" s="14" t="s">
        <v>899</v>
      </c>
      <c r="R116" s="133" t="s">
        <v>882</v>
      </c>
      <c r="S116" s="133" t="s">
        <v>902</v>
      </c>
      <c r="T116" s="36">
        <v>0.01</v>
      </c>
      <c r="U116" s="36">
        <v>0.02</v>
      </c>
      <c r="V116" s="36">
        <v>1.502277196860069</v>
      </c>
      <c r="W116" s="36">
        <v>0.69409009728345039</v>
      </c>
      <c r="X116" s="36">
        <v>1.3881801945669008</v>
      </c>
      <c r="Y116" s="138">
        <v>79.999999999999986</v>
      </c>
      <c r="Z116" s="36">
        <v>10</v>
      </c>
    </row>
    <row r="117" spans="1:26" x14ac:dyDescent="0.25">
      <c r="A117" s="31" t="s">
        <v>249</v>
      </c>
      <c r="B117" s="31" t="s">
        <v>250</v>
      </c>
      <c r="C117" s="32" t="s">
        <v>240</v>
      </c>
      <c r="D117" s="32">
        <v>1</v>
      </c>
      <c r="E117" s="32" t="s">
        <v>58</v>
      </c>
      <c r="F117" s="14" t="s">
        <v>901</v>
      </c>
      <c r="G117" s="14" t="s">
        <v>901</v>
      </c>
      <c r="H117" s="14" t="s">
        <v>901</v>
      </c>
      <c r="I117" s="14" t="s">
        <v>901</v>
      </c>
      <c r="J117" s="14" t="s">
        <v>901</v>
      </c>
      <c r="K117" s="14" t="s">
        <v>901</v>
      </c>
      <c r="L117" s="14" t="s">
        <v>901</v>
      </c>
      <c r="M117" s="14" t="s">
        <v>901</v>
      </c>
      <c r="N117" s="14" t="s">
        <v>901</v>
      </c>
      <c r="O117" s="14" t="s">
        <v>900</v>
      </c>
      <c r="P117" s="14" t="s">
        <v>901</v>
      </c>
      <c r="Q117" s="14" t="s">
        <v>899</v>
      </c>
      <c r="R117" s="32"/>
      <c r="S117" s="32"/>
      <c r="T117" s="36">
        <v>-0.04</v>
      </c>
      <c r="U117" s="36">
        <v>0.02</v>
      </c>
      <c r="V117" s="36">
        <v>-1.9681732895571828</v>
      </c>
      <c r="W117" s="36">
        <v>0.69409009728345039</v>
      </c>
      <c r="X117" s="36">
        <v>1.3881801945669008</v>
      </c>
      <c r="Y117" s="138">
        <v>54.999999999999986</v>
      </c>
      <c r="Z117" s="36">
        <v>10</v>
      </c>
    </row>
    <row r="118" spans="1:26" x14ac:dyDescent="0.25">
      <c r="A118" s="31" t="s">
        <v>251</v>
      </c>
      <c r="B118" s="31" t="s">
        <v>252</v>
      </c>
      <c r="C118" s="32" t="s">
        <v>240</v>
      </c>
      <c r="D118" s="32">
        <v>2</v>
      </c>
      <c r="E118" s="32" t="s">
        <v>58</v>
      </c>
      <c r="F118" s="14" t="s">
        <v>900</v>
      </c>
      <c r="G118" s="14" t="s">
        <v>900</v>
      </c>
      <c r="H118" s="14" t="s">
        <v>901</v>
      </c>
      <c r="I118" s="14" t="s">
        <v>899</v>
      </c>
      <c r="J118" s="14" t="s">
        <v>901</v>
      </c>
      <c r="K118" s="14" t="s">
        <v>900</v>
      </c>
      <c r="L118" s="14" t="s">
        <v>900</v>
      </c>
      <c r="M118" s="14" t="s">
        <v>901</v>
      </c>
      <c r="N118" s="14" t="s">
        <v>901</v>
      </c>
      <c r="O118" s="14" t="s">
        <v>899</v>
      </c>
      <c r="P118" s="14" t="s">
        <v>901</v>
      </c>
      <c r="Q118" s="14" t="s">
        <v>899</v>
      </c>
      <c r="R118" s="32" t="s">
        <v>678</v>
      </c>
      <c r="S118" s="133" t="s">
        <v>906</v>
      </c>
      <c r="T118" s="36">
        <v>-0.02</v>
      </c>
      <c r="U118" s="36">
        <v>0.02</v>
      </c>
      <c r="V118" s="36">
        <v>-0.57999309499028207</v>
      </c>
      <c r="W118" s="36">
        <v>0.69409009728345039</v>
      </c>
      <c r="X118" s="36">
        <v>1.3881801945669008</v>
      </c>
      <c r="Y118" s="138">
        <v>64.999999999999986</v>
      </c>
      <c r="Z118" s="36">
        <v>10</v>
      </c>
    </row>
    <row r="119" spans="1:26" x14ac:dyDescent="0.25">
      <c r="A119" s="31" t="s">
        <v>253</v>
      </c>
      <c r="B119" s="31" t="s">
        <v>254</v>
      </c>
      <c r="C119" s="32" t="s">
        <v>240</v>
      </c>
      <c r="D119" s="32">
        <v>3</v>
      </c>
      <c r="E119" s="32" t="s">
        <v>33</v>
      </c>
      <c r="F119" s="14" t="s">
        <v>899</v>
      </c>
      <c r="G119" s="14" t="s">
        <v>901</v>
      </c>
      <c r="H119" s="14" t="s">
        <v>900</v>
      </c>
      <c r="I119" s="14" t="s">
        <v>899</v>
      </c>
      <c r="J119" s="14" t="s">
        <v>899</v>
      </c>
      <c r="K119" s="14" t="s">
        <v>900</v>
      </c>
      <c r="L119" s="14" t="s">
        <v>899</v>
      </c>
      <c r="M119" s="14" t="s">
        <v>899</v>
      </c>
      <c r="N119" s="14" t="s">
        <v>899</v>
      </c>
      <c r="O119" s="14" t="s">
        <v>899</v>
      </c>
      <c r="P119" s="14" t="s">
        <v>900</v>
      </c>
      <c r="Q119" s="14" t="s">
        <v>899</v>
      </c>
      <c r="R119" s="133" t="s">
        <v>904</v>
      </c>
      <c r="S119" s="133" t="s">
        <v>903</v>
      </c>
      <c r="T119" s="36">
        <v>0</v>
      </c>
      <c r="U119" s="36">
        <v>0.02</v>
      </c>
      <c r="V119" s="36">
        <v>0.80818709957661861</v>
      </c>
      <c r="W119" s="36">
        <v>0.69409009728345039</v>
      </c>
      <c r="X119" s="36">
        <v>1.3881801945669008</v>
      </c>
      <c r="Y119" s="138">
        <v>75</v>
      </c>
      <c r="Z119" s="36">
        <v>10</v>
      </c>
    </row>
    <row r="120" spans="1:26" x14ac:dyDescent="0.25">
      <c r="A120" s="31" t="s">
        <v>255</v>
      </c>
      <c r="B120" s="31" t="s">
        <v>256</v>
      </c>
      <c r="C120" s="32" t="s">
        <v>240</v>
      </c>
      <c r="D120" s="32">
        <v>2</v>
      </c>
      <c r="E120" s="32" t="s">
        <v>33</v>
      </c>
      <c r="F120" s="14" t="s">
        <v>899</v>
      </c>
      <c r="G120" s="14" t="s">
        <v>901</v>
      </c>
      <c r="H120" s="14" t="s">
        <v>899</v>
      </c>
      <c r="I120" s="14" t="s">
        <v>899</v>
      </c>
      <c r="J120" s="14" t="s">
        <v>901</v>
      </c>
      <c r="K120" s="14" t="s">
        <v>899</v>
      </c>
      <c r="L120" s="14" t="s">
        <v>899</v>
      </c>
      <c r="M120" s="14" t="s">
        <v>901</v>
      </c>
      <c r="N120" s="14" t="s">
        <v>901</v>
      </c>
      <c r="O120" s="14" t="s">
        <v>901</v>
      </c>
      <c r="P120" s="14" t="s">
        <v>899</v>
      </c>
      <c r="Q120" s="14" t="s">
        <v>899</v>
      </c>
      <c r="R120" s="133" t="s">
        <v>882</v>
      </c>
      <c r="S120" s="133" t="s">
        <v>902</v>
      </c>
      <c r="T120" s="36">
        <v>0</v>
      </c>
      <c r="U120" s="36">
        <v>0.02</v>
      </c>
      <c r="V120" s="36">
        <v>0.80818709957661861</v>
      </c>
      <c r="W120" s="36">
        <v>0.69409009728345039</v>
      </c>
      <c r="X120" s="36">
        <v>1.3881801945669008</v>
      </c>
      <c r="Y120" s="138">
        <v>75</v>
      </c>
      <c r="Z120" s="36">
        <v>10</v>
      </c>
    </row>
    <row r="121" spans="1:26" x14ac:dyDescent="0.25">
      <c r="A121" s="31" t="s">
        <v>257</v>
      </c>
      <c r="B121" s="31" t="s">
        <v>258</v>
      </c>
      <c r="C121" s="32" t="s">
        <v>240</v>
      </c>
      <c r="D121" s="32">
        <v>2</v>
      </c>
      <c r="E121" s="32" t="s">
        <v>33</v>
      </c>
      <c r="F121" s="14" t="s">
        <v>899</v>
      </c>
      <c r="G121" s="14" t="s">
        <v>901</v>
      </c>
      <c r="H121" s="14" t="s">
        <v>900</v>
      </c>
      <c r="I121" s="14" t="s">
        <v>899</v>
      </c>
      <c r="J121" s="14" t="s">
        <v>899</v>
      </c>
      <c r="K121" s="14" t="s">
        <v>899</v>
      </c>
      <c r="L121" s="14" t="s">
        <v>899</v>
      </c>
      <c r="M121" s="14" t="s">
        <v>901</v>
      </c>
      <c r="N121" s="14" t="s">
        <v>901</v>
      </c>
      <c r="O121" s="14" t="s">
        <v>901</v>
      </c>
      <c r="P121" s="14" t="s">
        <v>901</v>
      </c>
      <c r="Q121" s="14" t="s">
        <v>899</v>
      </c>
      <c r="R121" s="133" t="s">
        <v>905</v>
      </c>
      <c r="S121" s="133" t="s">
        <v>907</v>
      </c>
      <c r="T121" s="36">
        <v>-0.01</v>
      </c>
      <c r="U121" s="36">
        <v>0.02</v>
      </c>
      <c r="V121" s="36">
        <v>0.11409700229316827</v>
      </c>
      <c r="W121" s="36">
        <v>0.69409009728345039</v>
      </c>
      <c r="X121" s="36">
        <v>1.3881801945669008</v>
      </c>
      <c r="Y121" s="138">
        <v>69.999999999999986</v>
      </c>
      <c r="Z121" s="36">
        <v>10</v>
      </c>
    </row>
    <row r="122" spans="1:26" x14ac:dyDescent="0.25">
      <c r="A122" s="31" t="s">
        <v>259</v>
      </c>
      <c r="B122" s="31" t="s">
        <v>260</v>
      </c>
      <c r="C122" s="32" t="s">
        <v>240</v>
      </c>
      <c r="D122" s="32">
        <v>2</v>
      </c>
      <c r="E122" s="32" t="s">
        <v>33</v>
      </c>
      <c r="F122" s="14" t="s">
        <v>899</v>
      </c>
      <c r="G122" s="14" t="s">
        <v>901</v>
      </c>
      <c r="H122" s="14" t="s">
        <v>901</v>
      </c>
      <c r="I122" s="14" t="s">
        <v>899</v>
      </c>
      <c r="J122" s="14" t="s">
        <v>899</v>
      </c>
      <c r="K122" s="14" t="s">
        <v>899</v>
      </c>
      <c r="L122" s="14" t="s">
        <v>899</v>
      </c>
      <c r="M122" s="14" t="s">
        <v>901</v>
      </c>
      <c r="N122" s="14" t="s">
        <v>901</v>
      </c>
      <c r="O122" s="14" t="s">
        <v>899</v>
      </c>
      <c r="P122" s="14" t="s">
        <v>901</v>
      </c>
      <c r="Q122" s="14" t="s">
        <v>899</v>
      </c>
      <c r="R122" s="133" t="s">
        <v>882</v>
      </c>
      <c r="S122" s="32" t="s">
        <v>678</v>
      </c>
      <c r="T122" s="36">
        <v>0</v>
      </c>
      <c r="U122" s="36">
        <v>0.02</v>
      </c>
      <c r="V122" s="36">
        <v>0.80818709957661861</v>
      </c>
      <c r="W122" s="36">
        <v>0.69409009728345039</v>
      </c>
      <c r="X122" s="36">
        <v>1.3881801945669008</v>
      </c>
      <c r="Y122" s="138">
        <v>75</v>
      </c>
      <c r="Z122" s="36">
        <v>10</v>
      </c>
    </row>
    <row r="123" spans="1:26" x14ac:dyDescent="0.25">
      <c r="A123" s="31" t="s">
        <v>261</v>
      </c>
      <c r="B123" s="31" t="s">
        <v>262</v>
      </c>
      <c r="C123" s="32" t="s">
        <v>240</v>
      </c>
      <c r="D123" s="32">
        <v>2</v>
      </c>
      <c r="E123" s="32" t="s">
        <v>58</v>
      </c>
      <c r="F123" s="14" t="s">
        <v>899</v>
      </c>
      <c r="G123" s="14" t="s">
        <v>901</v>
      </c>
      <c r="H123" s="14" t="s">
        <v>900</v>
      </c>
      <c r="I123" s="14" t="s">
        <v>899</v>
      </c>
      <c r="J123" s="14" t="s">
        <v>900</v>
      </c>
      <c r="K123" s="14" t="s">
        <v>899</v>
      </c>
      <c r="L123" s="14" t="s">
        <v>899</v>
      </c>
      <c r="M123" s="14" t="s">
        <v>900</v>
      </c>
      <c r="N123" s="14" t="s">
        <v>901</v>
      </c>
      <c r="O123" s="14" t="s">
        <v>901</v>
      </c>
      <c r="P123" s="14" t="s">
        <v>901</v>
      </c>
      <c r="Q123" s="14" t="s">
        <v>901</v>
      </c>
      <c r="R123" s="133" t="s">
        <v>904</v>
      </c>
      <c r="S123" s="133" t="s">
        <v>902</v>
      </c>
      <c r="T123" s="36">
        <v>-0.02</v>
      </c>
      <c r="U123" s="36">
        <v>0.02</v>
      </c>
      <c r="V123" s="36">
        <v>-0.57999309499028207</v>
      </c>
      <c r="W123" s="36">
        <v>0.69409009728345039</v>
      </c>
      <c r="X123" s="36">
        <v>1.3881801945669008</v>
      </c>
      <c r="Y123" s="138">
        <v>64.999999999999986</v>
      </c>
      <c r="Z123" s="36">
        <v>10</v>
      </c>
    </row>
    <row r="124" spans="1:26" x14ac:dyDescent="0.25">
      <c r="A124" s="31" t="s">
        <v>263</v>
      </c>
      <c r="B124" s="31" t="s">
        <v>264</v>
      </c>
      <c r="C124" s="32" t="s">
        <v>240</v>
      </c>
      <c r="D124" s="32">
        <v>2</v>
      </c>
      <c r="E124" s="32" t="s">
        <v>58</v>
      </c>
      <c r="F124" s="14" t="s">
        <v>899</v>
      </c>
      <c r="G124" s="14" t="s">
        <v>901</v>
      </c>
      <c r="H124" s="14" t="s">
        <v>900</v>
      </c>
      <c r="I124" s="14" t="s">
        <v>899</v>
      </c>
      <c r="J124" s="14" t="s">
        <v>901</v>
      </c>
      <c r="K124" s="14" t="s">
        <v>899</v>
      </c>
      <c r="L124" s="14" t="s">
        <v>901</v>
      </c>
      <c r="M124" s="14" t="s">
        <v>901</v>
      </c>
      <c r="N124" s="14" t="s">
        <v>901</v>
      </c>
      <c r="O124" s="14" t="s">
        <v>901</v>
      </c>
      <c r="P124" s="14" t="s">
        <v>901</v>
      </c>
      <c r="Q124" s="14" t="s">
        <v>899</v>
      </c>
      <c r="R124" s="32" t="s">
        <v>678</v>
      </c>
      <c r="S124" s="133" t="s">
        <v>902</v>
      </c>
      <c r="T124" s="36">
        <v>-0.02</v>
      </c>
      <c r="U124" s="36">
        <v>0.02</v>
      </c>
      <c r="V124" s="36">
        <v>-0.57999309499028207</v>
      </c>
      <c r="W124" s="36">
        <v>0.69409009728345039</v>
      </c>
      <c r="X124" s="36">
        <v>1.3881801945669008</v>
      </c>
      <c r="Y124" s="138">
        <v>64.999999999999986</v>
      </c>
      <c r="Z124" s="36">
        <v>10</v>
      </c>
    </row>
    <row r="125" spans="1:26" x14ac:dyDescent="0.25">
      <c r="A125" s="31" t="s">
        <v>265</v>
      </c>
      <c r="B125" s="31" t="s">
        <v>266</v>
      </c>
      <c r="C125" s="32" t="s">
        <v>240</v>
      </c>
      <c r="D125" s="32">
        <v>2</v>
      </c>
      <c r="E125" s="32" t="s">
        <v>58</v>
      </c>
      <c r="F125" s="14" t="s">
        <v>899</v>
      </c>
      <c r="G125" s="14" t="s">
        <v>899</v>
      </c>
      <c r="H125" s="14" t="s">
        <v>899</v>
      </c>
      <c r="I125" s="14" t="s">
        <v>899</v>
      </c>
      <c r="J125" s="14" t="s">
        <v>901</v>
      </c>
      <c r="K125" s="14" t="s">
        <v>899</v>
      </c>
      <c r="L125" s="14" t="s">
        <v>899</v>
      </c>
      <c r="M125" s="14" t="s">
        <v>901</v>
      </c>
      <c r="N125" s="14" t="s">
        <v>901</v>
      </c>
      <c r="O125" s="14" t="s">
        <v>901</v>
      </c>
      <c r="P125" s="14" t="s">
        <v>900</v>
      </c>
      <c r="Q125" s="14" t="s">
        <v>899</v>
      </c>
      <c r="R125" s="133" t="s">
        <v>882</v>
      </c>
      <c r="S125" s="133" t="s">
        <v>902</v>
      </c>
      <c r="T125" s="36">
        <v>0</v>
      </c>
      <c r="U125" s="36">
        <v>0.02</v>
      </c>
      <c r="V125" s="36">
        <v>0.80818709957661861</v>
      </c>
      <c r="W125" s="36">
        <v>0.69409009728345039</v>
      </c>
      <c r="X125" s="36">
        <v>1.3881801945669008</v>
      </c>
      <c r="Y125" s="138">
        <v>75</v>
      </c>
      <c r="Z125" s="36">
        <v>10</v>
      </c>
    </row>
    <row r="126" spans="1:26" x14ac:dyDescent="0.25">
      <c r="A126" s="31" t="s">
        <v>267</v>
      </c>
      <c r="B126" s="31" t="s">
        <v>268</v>
      </c>
      <c r="C126" s="32" t="s">
        <v>240</v>
      </c>
      <c r="D126" s="32">
        <v>1</v>
      </c>
      <c r="E126" s="32" t="s">
        <v>109</v>
      </c>
      <c r="F126" s="14" t="s">
        <v>900</v>
      </c>
      <c r="G126" s="14" t="s">
        <v>900</v>
      </c>
      <c r="H126" s="14" t="s">
        <v>900</v>
      </c>
      <c r="I126" s="14" t="s">
        <v>899</v>
      </c>
      <c r="J126" s="14" t="s">
        <v>901</v>
      </c>
      <c r="K126" s="14" t="s">
        <v>899</v>
      </c>
      <c r="L126" s="14" t="s">
        <v>899</v>
      </c>
      <c r="M126" s="14" t="s">
        <v>900</v>
      </c>
      <c r="N126" s="14" t="s">
        <v>900</v>
      </c>
      <c r="O126" s="14" t="s">
        <v>899</v>
      </c>
      <c r="P126" s="14" t="s">
        <v>900</v>
      </c>
      <c r="Q126" s="14" t="s">
        <v>899</v>
      </c>
      <c r="R126" s="133"/>
      <c r="S126" s="133"/>
      <c r="T126" s="36">
        <v>-0.01</v>
      </c>
      <c r="U126" s="36">
        <v>0.02</v>
      </c>
      <c r="V126" s="36">
        <v>0.11409700229316827</v>
      </c>
      <c r="W126" s="36">
        <v>0.69409009728345039</v>
      </c>
      <c r="X126" s="36">
        <v>1.3881801945669008</v>
      </c>
      <c r="Y126" s="138">
        <v>69.999999999999986</v>
      </c>
      <c r="Z126" s="36">
        <v>10</v>
      </c>
    </row>
    <row r="127" spans="1:26" x14ac:dyDescent="0.25">
      <c r="A127" s="31" t="s">
        <v>269</v>
      </c>
      <c r="B127" s="31" t="s">
        <v>270</v>
      </c>
      <c r="C127" s="32" t="s">
        <v>240</v>
      </c>
      <c r="D127" s="32">
        <v>1</v>
      </c>
      <c r="E127" s="32" t="s">
        <v>109</v>
      </c>
      <c r="F127" s="14" t="s">
        <v>899</v>
      </c>
      <c r="G127" s="14" t="s">
        <v>901</v>
      </c>
      <c r="H127" s="14" t="s">
        <v>901</v>
      </c>
      <c r="I127" s="14" t="s">
        <v>899</v>
      </c>
      <c r="J127" s="14" t="s">
        <v>900</v>
      </c>
      <c r="K127" s="14" t="s">
        <v>901</v>
      </c>
      <c r="L127" s="14" t="s">
        <v>901</v>
      </c>
      <c r="M127" s="14" t="s">
        <v>901</v>
      </c>
      <c r="N127" s="14" t="s">
        <v>901</v>
      </c>
      <c r="O127" s="14" t="s">
        <v>901</v>
      </c>
      <c r="P127" s="14" t="s">
        <v>901</v>
      </c>
      <c r="Q127" s="14" t="s">
        <v>901</v>
      </c>
      <c r="R127" s="133" t="s">
        <v>905</v>
      </c>
      <c r="S127" s="133" t="s">
        <v>902</v>
      </c>
      <c r="T127" s="36">
        <v>-0.03</v>
      </c>
      <c r="U127" s="36">
        <v>0.02</v>
      </c>
      <c r="V127" s="36">
        <v>-1.2740831922737323</v>
      </c>
      <c r="W127" s="36">
        <v>0.69409009728345039</v>
      </c>
      <c r="X127" s="36">
        <v>1.3881801945669008</v>
      </c>
      <c r="Y127" s="138">
        <v>59.999999999999993</v>
      </c>
      <c r="Z127" s="36">
        <v>10</v>
      </c>
    </row>
    <row r="128" spans="1:26" x14ac:dyDescent="0.25">
      <c r="A128" s="31" t="s">
        <v>271</v>
      </c>
      <c r="B128" s="31" t="s">
        <v>272</v>
      </c>
      <c r="C128" s="32" t="s">
        <v>240</v>
      </c>
      <c r="D128" s="32">
        <v>1</v>
      </c>
      <c r="E128" s="32" t="s">
        <v>109</v>
      </c>
      <c r="F128" s="14" t="s">
        <v>900</v>
      </c>
      <c r="G128" s="14" t="s">
        <v>900</v>
      </c>
      <c r="H128" s="14" t="s">
        <v>899</v>
      </c>
      <c r="I128" s="14" t="s">
        <v>899</v>
      </c>
      <c r="J128" s="14" t="s">
        <v>901</v>
      </c>
      <c r="K128" s="14" t="s">
        <v>900</v>
      </c>
      <c r="L128" s="14" t="s">
        <v>901</v>
      </c>
      <c r="M128" s="14" t="s">
        <v>899</v>
      </c>
      <c r="N128" s="14" t="s">
        <v>899</v>
      </c>
      <c r="O128" s="14" t="s">
        <v>899</v>
      </c>
      <c r="P128" s="14" t="s">
        <v>899</v>
      </c>
      <c r="Q128" s="14" t="s">
        <v>899</v>
      </c>
      <c r="R128" s="133" t="s">
        <v>882</v>
      </c>
      <c r="S128" s="133" t="s">
        <v>906</v>
      </c>
      <c r="T128" s="36">
        <v>0.01</v>
      </c>
      <c r="U128" s="36">
        <v>0.02</v>
      </c>
      <c r="V128" s="36">
        <v>1.502277196860069</v>
      </c>
      <c r="W128" s="36">
        <v>0.69409009728345039</v>
      </c>
      <c r="X128" s="36">
        <v>1.3881801945669008</v>
      </c>
      <c r="Y128" s="138">
        <v>79.999999999999986</v>
      </c>
      <c r="Z128" s="36">
        <v>10</v>
      </c>
    </row>
    <row r="129" spans="1:26" x14ac:dyDescent="0.25">
      <c r="A129" s="31" t="s">
        <v>273</v>
      </c>
      <c r="B129" s="31" t="s">
        <v>274</v>
      </c>
      <c r="C129" s="32" t="s">
        <v>240</v>
      </c>
      <c r="D129" s="32">
        <v>1</v>
      </c>
      <c r="E129" s="32" t="s">
        <v>58</v>
      </c>
      <c r="F129" s="14" t="s">
        <v>901</v>
      </c>
      <c r="G129" s="14" t="s">
        <v>901</v>
      </c>
      <c r="H129" s="14" t="s">
        <v>899</v>
      </c>
      <c r="I129" s="14" t="s">
        <v>899</v>
      </c>
      <c r="J129" s="14" t="s">
        <v>901</v>
      </c>
      <c r="K129" s="14" t="s">
        <v>899</v>
      </c>
      <c r="L129" s="14" t="s">
        <v>899</v>
      </c>
      <c r="M129" s="14" t="s">
        <v>901</v>
      </c>
      <c r="N129" s="14" t="s">
        <v>901</v>
      </c>
      <c r="O129" s="14" t="s">
        <v>901</v>
      </c>
      <c r="P129" s="14" t="s">
        <v>901</v>
      </c>
      <c r="Q129" s="14" t="s">
        <v>899</v>
      </c>
      <c r="R129" s="133"/>
      <c r="S129" s="32"/>
      <c r="T129" s="36">
        <v>-0.01</v>
      </c>
      <c r="U129" s="36">
        <v>0.02</v>
      </c>
      <c r="V129" s="36">
        <v>0.11409700229316827</v>
      </c>
      <c r="W129" s="36">
        <v>0.69409009728345039</v>
      </c>
      <c r="X129" s="36">
        <v>1.3881801945669008</v>
      </c>
      <c r="Y129" s="138">
        <v>69.999999999999986</v>
      </c>
      <c r="Z129" s="36">
        <v>10</v>
      </c>
    </row>
    <row r="130" spans="1:26" x14ac:dyDescent="0.25">
      <c r="A130" s="31" t="s">
        <v>275</v>
      </c>
      <c r="B130" s="31" t="s">
        <v>276</v>
      </c>
      <c r="C130" s="32" t="s">
        <v>240</v>
      </c>
      <c r="D130" s="32">
        <v>2</v>
      </c>
      <c r="E130" s="32" t="s">
        <v>58</v>
      </c>
      <c r="F130" s="14" t="s">
        <v>901</v>
      </c>
      <c r="G130" s="14" t="s">
        <v>901</v>
      </c>
      <c r="H130" s="14" t="s">
        <v>899</v>
      </c>
      <c r="I130" s="14" t="s">
        <v>899</v>
      </c>
      <c r="J130" s="14" t="s">
        <v>901</v>
      </c>
      <c r="K130" s="14" t="s">
        <v>899</v>
      </c>
      <c r="L130" s="14" t="s">
        <v>899</v>
      </c>
      <c r="M130" s="14" t="s">
        <v>901</v>
      </c>
      <c r="N130" s="14" t="s">
        <v>901</v>
      </c>
      <c r="O130" s="14" t="s">
        <v>899</v>
      </c>
      <c r="P130" s="14" t="s">
        <v>901</v>
      </c>
      <c r="Q130" s="14" t="s">
        <v>899</v>
      </c>
      <c r="R130" s="32" t="s">
        <v>678</v>
      </c>
      <c r="S130" s="32" t="s">
        <v>902</v>
      </c>
      <c r="T130" s="36">
        <v>0</v>
      </c>
      <c r="U130" s="36">
        <v>0.02</v>
      </c>
      <c r="V130" s="36">
        <v>0.80818709957661861</v>
      </c>
      <c r="W130" s="36">
        <v>0.69409009728345039</v>
      </c>
      <c r="X130" s="36">
        <v>1.3881801945669008</v>
      </c>
      <c r="Y130" s="138">
        <v>75</v>
      </c>
      <c r="Z130" s="36">
        <v>10</v>
      </c>
    </row>
    <row r="131" spans="1:26" x14ac:dyDescent="0.25">
      <c r="A131" s="31" t="s">
        <v>277</v>
      </c>
      <c r="B131" s="31" t="s">
        <v>278</v>
      </c>
      <c r="C131" s="32" t="s">
        <v>240</v>
      </c>
      <c r="D131" s="32">
        <v>2</v>
      </c>
      <c r="E131" s="32" t="s">
        <v>58</v>
      </c>
      <c r="F131" s="14" t="s">
        <v>900</v>
      </c>
      <c r="G131" s="14" t="s">
        <v>901</v>
      </c>
      <c r="H131" s="14" t="s">
        <v>901</v>
      </c>
      <c r="I131" s="14" t="s">
        <v>899</v>
      </c>
      <c r="J131" s="14" t="s">
        <v>901</v>
      </c>
      <c r="K131" s="14" t="s">
        <v>901</v>
      </c>
      <c r="L131" s="14" t="s">
        <v>900</v>
      </c>
      <c r="M131" s="14" t="s">
        <v>900</v>
      </c>
      <c r="N131" s="14" t="s">
        <v>900</v>
      </c>
      <c r="O131" s="14" t="s">
        <v>901</v>
      </c>
      <c r="P131" s="14" t="s">
        <v>901</v>
      </c>
      <c r="Q131" s="14" t="s">
        <v>899</v>
      </c>
      <c r="R131" s="32" t="s">
        <v>904</v>
      </c>
      <c r="S131" s="133" t="s">
        <v>902</v>
      </c>
      <c r="T131" s="36">
        <v>-0.02</v>
      </c>
      <c r="U131" s="36">
        <v>0.02</v>
      </c>
      <c r="V131" s="36">
        <v>-0.57999309499028207</v>
      </c>
      <c r="W131" s="36">
        <v>0.69409009728345039</v>
      </c>
      <c r="X131" s="36">
        <v>1.3881801945669008</v>
      </c>
      <c r="Y131" s="138">
        <v>64.999999999999986</v>
      </c>
      <c r="Z131" s="36">
        <v>10</v>
      </c>
    </row>
    <row r="132" spans="1:26" x14ac:dyDescent="0.25">
      <c r="A132" s="31" t="s">
        <v>279</v>
      </c>
      <c r="B132" s="31" t="s">
        <v>280</v>
      </c>
      <c r="C132" s="32" t="s">
        <v>240</v>
      </c>
      <c r="D132" s="32">
        <v>2</v>
      </c>
      <c r="E132" s="32" t="s">
        <v>223</v>
      </c>
      <c r="F132" s="14" t="s">
        <v>899</v>
      </c>
      <c r="G132" s="14" t="s">
        <v>901</v>
      </c>
      <c r="H132" s="14" t="s">
        <v>901</v>
      </c>
      <c r="I132" s="14" t="s">
        <v>901</v>
      </c>
      <c r="J132" s="14" t="s">
        <v>901</v>
      </c>
      <c r="K132" s="14" t="s">
        <v>899</v>
      </c>
      <c r="L132" s="14" t="s">
        <v>899</v>
      </c>
      <c r="M132" s="14" t="s">
        <v>901</v>
      </c>
      <c r="N132" s="14" t="s">
        <v>901</v>
      </c>
      <c r="O132" s="14" t="s">
        <v>899</v>
      </c>
      <c r="P132" s="14" t="s">
        <v>901</v>
      </c>
      <c r="Q132" s="14" t="s">
        <v>899</v>
      </c>
      <c r="R132" s="32" t="s">
        <v>678</v>
      </c>
      <c r="S132" s="32" t="s">
        <v>902</v>
      </c>
      <c r="T132" s="36">
        <v>-0.01</v>
      </c>
      <c r="U132" s="36">
        <v>0.02</v>
      </c>
      <c r="V132" s="36">
        <v>0.11409700229316827</v>
      </c>
      <c r="W132" s="36">
        <v>0.69409009728345039</v>
      </c>
      <c r="X132" s="36">
        <v>1.3881801945669008</v>
      </c>
      <c r="Y132" s="138">
        <v>69.999999999999986</v>
      </c>
      <c r="Z132" s="36">
        <v>10</v>
      </c>
    </row>
    <row r="133" spans="1:26" x14ac:dyDescent="0.25">
      <c r="A133" s="31">
        <v>1280</v>
      </c>
      <c r="B133" s="31" t="s">
        <v>281</v>
      </c>
      <c r="C133" s="32" t="s">
        <v>240</v>
      </c>
      <c r="D133" s="32">
        <v>5</v>
      </c>
      <c r="E133" s="32" t="s">
        <v>67</v>
      </c>
      <c r="F133" s="14" t="s">
        <v>899</v>
      </c>
      <c r="G133" s="14" t="s">
        <v>901</v>
      </c>
      <c r="H133" s="14" t="s">
        <v>899</v>
      </c>
      <c r="I133" s="14" t="s">
        <v>899</v>
      </c>
      <c r="J133" s="14" t="s">
        <v>899</v>
      </c>
      <c r="K133" s="14" t="s">
        <v>901</v>
      </c>
      <c r="L133" s="14" t="s">
        <v>901</v>
      </c>
      <c r="M133" s="14" t="s">
        <v>900</v>
      </c>
      <c r="N133" s="14" t="s">
        <v>901</v>
      </c>
      <c r="O133" s="14" t="s">
        <v>901</v>
      </c>
      <c r="P133" s="14" t="s">
        <v>900</v>
      </c>
      <c r="Q133" s="14" t="s">
        <v>899</v>
      </c>
      <c r="R133" s="133" t="s">
        <v>882</v>
      </c>
      <c r="S133" s="32" t="s">
        <v>678</v>
      </c>
      <c r="T133" s="36">
        <v>-0.01</v>
      </c>
      <c r="U133" s="36">
        <v>0.02</v>
      </c>
      <c r="V133" s="36">
        <v>0.11409700229316827</v>
      </c>
      <c r="W133" s="36">
        <v>0.69409009728345039</v>
      </c>
      <c r="X133" s="36">
        <v>1.3881801945669008</v>
      </c>
      <c r="Y133" s="138">
        <v>69.999999999999986</v>
      </c>
      <c r="Z133" s="36">
        <v>10</v>
      </c>
    </row>
    <row r="134" spans="1:26" x14ac:dyDescent="0.25">
      <c r="A134" s="31" t="s">
        <v>282</v>
      </c>
      <c r="B134" s="31" t="s">
        <v>283</v>
      </c>
      <c r="C134" s="32" t="s">
        <v>240</v>
      </c>
      <c r="D134" s="32">
        <v>4</v>
      </c>
      <c r="E134" s="32" t="s">
        <v>70</v>
      </c>
      <c r="F134" s="14" t="s">
        <v>899</v>
      </c>
      <c r="G134" s="14" t="s">
        <v>899</v>
      </c>
      <c r="H134" s="14" t="s">
        <v>899</v>
      </c>
      <c r="I134" s="14" t="s">
        <v>899</v>
      </c>
      <c r="J134" s="14" t="s">
        <v>899</v>
      </c>
      <c r="K134" s="14" t="s">
        <v>899</v>
      </c>
      <c r="L134" s="14" t="s">
        <v>899</v>
      </c>
      <c r="M134" s="14" t="s">
        <v>899</v>
      </c>
      <c r="N134" s="14" t="s">
        <v>900</v>
      </c>
      <c r="O134" s="14" t="s">
        <v>899</v>
      </c>
      <c r="P134" s="14" t="s">
        <v>901</v>
      </c>
      <c r="Q134" s="14" t="s">
        <v>899</v>
      </c>
      <c r="R134" s="32" t="s">
        <v>678</v>
      </c>
      <c r="S134" s="32" t="s">
        <v>902</v>
      </c>
      <c r="T134" s="36">
        <v>0.01</v>
      </c>
      <c r="U134" s="36">
        <v>0.02</v>
      </c>
      <c r="V134" s="36">
        <v>1.502277196860069</v>
      </c>
      <c r="W134" s="36">
        <v>0.69409009728345039</v>
      </c>
      <c r="X134" s="36">
        <v>1.3881801945669008</v>
      </c>
      <c r="Y134" s="138">
        <v>79.999999999999986</v>
      </c>
      <c r="Z134" s="36">
        <v>10</v>
      </c>
    </row>
    <row r="135" spans="1:26" x14ac:dyDescent="0.25">
      <c r="A135" s="31" t="s">
        <v>284</v>
      </c>
      <c r="B135" s="31" t="s">
        <v>285</v>
      </c>
      <c r="C135" s="32" t="s">
        <v>240</v>
      </c>
      <c r="D135" s="32">
        <v>3</v>
      </c>
      <c r="E135" s="32" t="s">
        <v>58</v>
      </c>
      <c r="F135" s="84" t="s">
        <v>679</v>
      </c>
      <c r="G135" s="84" t="s">
        <v>679</v>
      </c>
      <c r="H135" s="84" t="s">
        <v>679</v>
      </c>
      <c r="I135" s="84" t="s">
        <v>679</v>
      </c>
      <c r="J135" s="84" t="s">
        <v>679</v>
      </c>
      <c r="K135" s="84" t="s">
        <v>679</v>
      </c>
      <c r="L135" s="84" t="s">
        <v>679</v>
      </c>
      <c r="M135" s="84" t="s">
        <v>679</v>
      </c>
      <c r="N135" s="84" t="s">
        <v>679</v>
      </c>
      <c r="O135" s="84" t="s">
        <v>679</v>
      </c>
      <c r="P135" s="84" t="s">
        <v>679</v>
      </c>
      <c r="Q135" s="84" t="s">
        <v>679</v>
      </c>
      <c r="R135" s="133" t="s">
        <v>905</v>
      </c>
      <c r="S135" s="133" t="s">
        <v>902</v>
      </c>
      <c r="T135" s="36">
        <v>-0.03</v>
      </c>
      <c r="U135" s="36">
        <v>0.02</v>
      </c>
      <c r="V135" s="36">
        <v>-1.2740831922737323</v>
      </c>
      <c r="W135" s="36">
        <v>0.69409009728345039</v>
      </c>
      <c r="X135" s="36">
        <v>1.3881801945669008</v>
      </c>
      <c r="Y135" s="138">
        <v>59.999999999999993</v>
      </c>
      <c r="Z135" s="36">
        <v>10</v>
      </c>
    </row>
    <row r="136" spans="1:26" x14ac:dyDescent="0.25">
      <c r="A136" s="31" t="s">
        <v>286</v>
      </c>
      <c r="B136" s="31" t="s">
        <v>287</v>
      </c>
      <c r="C136" s="32" t="s">
        <v>240</v>
      </c>
      <c r="D136" s="32">
        <v>4</v>
      </c>
      <c r="E136" s="32" t="s">
        <v>70</v>
      </c>
      <c r="F136" s="14" t="s">
        <v>899</v>
      </c>
      <c r="G136" s="14" t="s">
        <v>901</v>
      </c>
      <c r="H136" s="14" t="s">
        <v>900</v>
      </c>
      <c r="I136" s="14" t="s">
        <v>899</v>
      </c>
      <c r="J136" s="14" t="s">
        <v>899</v>
      </c>
      <c r="K136" s="14" t="s">
        <v>899</v>
      </c>
      <c r="L136" s="14" t="s">
        <v>899</v>
      </c>
      <c r="M136" s="14" t="s">
        <v>900</v>
      </c>
      <c r="N136" s="14" t="s">
        <v>901</v>
      </c>
      <c r="O136" s="14" t="s">
        <v>900</v>
      </c>
      <c r="P136" s="14" t="s">
        <v>901</v>
      </c>
      <c r="Q136" s="14" t="s">
        <v>901</v>
      </c>
      <c r="R136" s="133" t="s">
        <v>882</v>
      </c>
      <c r="S136" s="133" t="s">
        <v>902</v>
      </c>
      <c r="T136" s="36">
        <v>-0.01</v>
      </c>
      <c r="U136" s="36">
        <v>0.02</v>
      </c>
      <c r="V136" s="36">
        <v>0.11409700229316827</v>
      </c>
      <c r="W136" s="36">
        <v>0.69409009728345039</v>
      </c>
      <c r="X136" s="36">
        <v>1.3881801945669008</v>
      </c>
      <c r="Y136" s="138">
        <v>69.999999999999986</v>
      </c>
      <c r="Z136" s="36">
        <v>10</v>
      </c>
    </row>
    <row r="137" spans="1:26" x14ac:dyDescent="0.25">
      <c r="A137" s="31" t="s">
        <v>288</v>
      </c>
      <c r="B137" s="31" t="s">
        <v>289</v>
      </c>
      <c r="C137" s="32" t="s">
        <v>240</v>
      </c>
      <c r="D137" s="32">
        <v>2</v>
      </c>
      <c r="E137" s="32" t="s">
        <v>58</v>
      </c>
      <c r="F137" s="14" t="s">
        <v>899</v>
      </c>
      <c r="G137" s="14" t="s">
        <v>899</v>
      </c>
      <c r="H137" s="14" t="s">
        <v>900</v>
      </c>
      <c r="I137" s="14" t="s">
        <v>901</v>
      </c>
      <c r="J137" s="14" t="s">
        <v>901</v>
      </c>
      <c r="K137" s="14" t="s">
        <v>901</v>
      </c>
      <c r="L137" s="14" t="s">
        <v>901</v>
      </c>
      <c r="M137" s="14" t="s">
        <v>900</v>
      </c>
      <c r="N137" s="14" t="s">
        <v>899</v>
      </c>
      <c r="O137" s="14" t="s">
        <v>899</v>
      </c>
      <c r="P137" s="14" t="s">
        <v>899</v>
      </c>
      <c r="Q137" s="14" t="s">
        <v>899</v>
      </c>
      <c r="R137" s="32" t="s">
        <v>678</v>
      </c>
      <c r="S137" s="133" t="s">
        <v>902</v>
      </c>
      <c r="T137" s="36">
        <v>-0.01</v>
      </c>
      <c r="U137" s="36">
        <v>0.02</v>
      </c>
      <c r="V137" s="36">
        <v>0.11409700229316827</v>
      </c>
      <c r="W137" s="36">
        <v>0.69409009728345039</v>
      </c>
      <c r="X137" s="36">
        <v>1.3881801945669008</v>
      </c>
      <c r="Y137" s="138">
        <v>69.999999999999986</v>
      </c>
      <c r="Z137" s="36">
        <v>10</v>
      </c>
    </row>
    <row r="138" spans="1:26" x14ac:dyDescent="0.25">
      <c r="A138" s="31" t="s">
        <v>290</v>
      </c>
      <c r="B138" s="31" t="s">
        <v>291</v>
      </c>
      <c r="C138" s="32" t="s">
        <v>240</v>
      </c>
      <c r="D138" s="32">
        <v>3</v>
      </c>
      <c r="E138" s="32" t="s">
        <v>58</v>
      </c>
      <c r="F138" s="14" t="s">
        <v>899</v>
      </c>
      <c r="G138" s="14" t="s">
        <v>901</v>
      </c>
      <c r="H138" s="14" t="s">
        <v>901</v>
      </c>
      <c r="I138" s="14" t="s">
        <v>899</v>
      </c>
      <c r="J138" s="14" t="s">
        <v>901</v>
      </c>
      <c r="K138" s="14" t="s">
        <v>900</v>
      </c>
      <c r="L138" s="14" t="s">
        <v>900</v>
      </c>
      <c r="M138" s="14" t="s">
        <v>901</v>
      </c>
      <c r="N138" s="14" t="s">
        <v>901</v>
      </c>
      <c r="O138" s="14" t="s">
        <v>899</v>
      </c>
      <c r="P138" s="14" t="s">
        <v>899</v>
      </c>
      <c r="Q138" s="14" t="s">
        <v>899</v>
      </c>
      <c r="R138" s="133" t="s">
        <v>882</v>
      </c>
      <c r="S138" s="32" t="s">
        <v>678</v>
      </c>
      <c r="T138" s="36">
        <v>-0.01</v>
      </c>
      <c r="U138" s="36">
        <v>0.02</v>
      </c>
      <c r="V138" s="36">
        <v>0.11409700229316827</v>
      </c>
      <c r="W138" s="36">
        <v>0.69409009728345039</v>
      </c>
      <c r="X138" s="36">
        <v>1.3881801945669008</v>
      </c>
      <c r="Y138" s="138">
        <v>69.999999999999986</v>
      </c>
      <c r="Z138" s="36">
        <v>10</v>
      </c>
    </row>
    <row r="139" spans="1:26" x14ac:dyDescent="0.25">
      <c r="A139" s="31" t="s">
        <v>292</v>
      </c>
      <c r="B139" s="31" t="s">
        <v>293</v>
      </c>
      <c r="C139" s="32" t="s">
        <v>240</v>
      </c>
      <c r="D139" s="32">
        <v>3</v>
      </c>
      <c r="E139" s="32" t="s">
        <v>83</v>
      </c>
      <c r="F139" s="14" t="s">
        <v>899</v>
      </c>
      <c r="G139" s="14" t="s">
        <v>901</v>
      </c>
      <c r="H139" s="14" t="s">
        <v>899</v>
      </c>
      <c r="I139" s="14" t="s">
        <v>899</v>
      </c>
      <c r="J139" s="14" t="s">
        <v>899</v>
      </c>
      <c r="K139" s="14" t="s">
        <v>899</v>
      </c>
      <c r="L139" s="14" t="s">
        <v>899</v>
      </c>
      <c r="M139" s="14" t="s">
        <v>899</v>
      </c>
      <c r="N139" s="14" t="s">
        <v>899</v>
      </c>
      <c r="O139" s="14" t="s">
        <v>901</v>
      </c>
      <c r="P139" s="14" t="s">
        <v>901</v>
      </c>
      <c r="Q139" s="14" t="s">
        <v>899</v>
      </c>
      <c r="R139" s="133" t="s">
        <v>905</v>
      </c>
      <c r="S139" s="133" t="s">
        <v>902</v>
      </c>
      <c r="T139" s="36">
        <v>0.01</v>
      </c>
      <c r="U139" s="36">
        <v>0.02</v>
      </c>
      <c r="V139" s="36">
        <v>1.502277196860069</v>
      </c>
      <c r="W139" s="36">
        <v>0.69409009728345039</v>
      </c>
      <c r="X139" s="36">
        <v>1.3881801945669008</v>
      </c>
      <c r="Y139" s="138">
        <v>79.999999999999986</v>
      </c>
      <c r="Z139" s="36">
        <v>10</v>
      </c>
    </row>
    <row r="140" spans="1:26" x14ac:dyDescent="0.25">
      <c r="A140" s="31" t="s">
        <v>294</v>
      </c>
      <c r="B140" s="31" t="s">
        <v>295</v>
      </c>
      <c r="C140" s="32" t="s">
        <v>240</v>
      </c>
      <c r="D140" s="32">
        <v>3</v>
      </c>
      <c r="E140" s="32" t="s">
        <v>33</v>
      </c>
      <c r="F140" s="14" t="s">
        <v>899</v>
      </c>
      <c r="G140" s="14" t="s">
        <v>901</v>
      </c>
      <c r="H140" s="14" t="s">
        <v>899</v>
      </c>
      <c r="I140" s="14" t="s">
        <v>899</v>
      </c>
      <c r="J140" s="14" t="s">
        <v>899</v>
      </c>
      <c r="K140" s="14" t="s">
        <v>899</v>
      </c>
      <c r="L140" s="14" t="s">
        <v>899</v>
      </c>
      <c r="M140" s="14" t="s">
        <v>899</v>
      </c>
      <c r="N140" s="14" t="s">
        <v>899</v>
      </c>
      <c r="O140" s="14" t="s">
        <v>899</v>
      </c>
      <c r="P140" s="14" t="s">
        <v>901</v>
      </c>
      <c r="Q140" s="14" t="s">
        <v>899</v>
      </c>
      <c r="R140" s="133" t="s">
        <v>678</v>
      </c>
      <c r="S140" s="133" t="s">
        <v>678</v>
      </c>
      <c r="T140" s="36">
        <v>0.01</v>
      </c>
      <c r="U140" s="36">
        <v>0.02</v>
      </c>
      <c r="V140" s="36">
        <v>1.502277196860069</v>
      </c>
      <c r="W140" s="36">
        <v>0.69409009728345039</v>
      </c>
      <c r="X140" s="36">
        <v>1.3881801945669008</v>
      </c>
      <c r="Y140" s="138">
        <v>79.999999999999986</v>
      </c>
      <c r="Z140" s="36">
        <v>10</v>
      </c>
    </row>
    <row r="141" spans="1:26" x14ac:dyDescent="0.25">
      <c r="A141" s="31" t="s">
        <v>296</v>
      </c>
      <c r="B141" s="31" t="s">
        <v>297</v>
      </c>
      <c r="C141" s="32" t="s">
        <v>240</v>
      </c>
      <c r="D141" s="32">
        <v>4</v>
      </c>
      <c r="E141" s="32" t="s">
        <v>83</v>
      </c>
      <c r="F141" s="14" t="s">
        <v>899</v>
      </c>
      <c r="G141" s="14" t="s">
        <v>900</v>
      </c>
      <c r="H141" s="14" t="s">
        <v>901</v>
      </c>
      <c r="I141" s="14" t="s">
        <v>899</v>
      </c>
      <c r="J141" s="14" t="s">
        <v>901</v>
      </c>
      <c r="K141" s="14" t="s">
        <v>901</v>
      </c>
      <c r="L141" s="14" t="s">
        <v>899</v>
      </c>
      <c r="M141" s="14" t="s">
        <v>901</v>
      </c>
      <c r="N141" s="14" t="s">
        <v>901</v>
      </c>
      <c r="O141" s="14" t="s">
        <v>900</v>
      </c>
      <c r="P141" s="14" t="s">
        <v>901</v>
      </c>
      <c r="Q141" s="14" t="s">
        <v>899</v>
      </c>
      <c r="R141" s="32" t="s">
        <v>678</v>
      </c>
      <c r="S141" s="32" t="s">
        <v>678</v>
      </c>
      <c r="T141" s="36">
        <v>-0.02</v>
      </c>
      <c r="U141" s="36">
        <v>0.02</v>
      </c>
      <c r="V141" s="36">
        <v>-0.57999309499028207</v>
      </c>
      <c r="W141" s="36">
        <v>0.69409009728345039</v>
      </c>
      <c r="X141" s="36">
        <v>1.3881801945669008</v>
      </c>
      <c r="Y141" s="138">
        <v>64.999999999999986</v>
      </c>
      <c r="Z141" s="36">
        <v>10</v>
      </c>
    </row>
    <row r="142" spans="1:26" x14ac:dyDescent="0.25">
      <c r="A142" s="31" t="s">
        <v>298</v>
      </c>
      <c r="B142" s="31" t="s">
        <v>299</v>
      </c>
      <c r="C142" s="32" t="s">
        <v>240</v>
      </c>
      <c r="D142" s="32">
        <v>2</v>
      </c>
      <c r="E142" s="32" t="s">
        <v>109</v>
      </c>
      <c r="F142" s="14" t="s">
        <v>899</v>
      </c>
      <c r="G142" s="14" t="s">
        <v>899</v>
      </c>
      <c r="H142" s="14" t="s">
        <v>901</v>
      </c>
      <c r="I142" s="14" t="s">
        <v>899</v>
      </c>
      <c r="J142" s="14" t="s">
        <v>901</v>
      </c>
      <c r="K142" s="14" t="s">
        <v>899</v>
      </c>
      <c r="L142" s="14" t="s">
        <v>899</v>
      </c>
      <c r="M142" s="14" t="s">
        <v>900</v>
      </c>
      <c r="N142" s="14" t="s">
        <v>900</v>
      </c>
      <c r="O142" s="14" t="s">
        <v>899</v>
      </c>
      <c r="P142" s="14" t="s">
        <v>899</v>
      </c>
      <c r="Q142" s="14" t="s">
        <v>899</v>
      </c>
      <c r="R142" s="133" t="s">
        <v>882</v>
      </c>
      <c r="S142" s="133" t="s">
        <v>907</v>
      </c>
      <c r="T142" s="36">
        <v>0</v>
      </c>
      <c r="U142" s="36">
        <v>0.02</v>
      </c>
      <c r="V142" s="36">
        <v>0.80818709957661861</v>
      </c>
      <c r="W142" s="36">
        <v>0.69409009728345039</v>
      </c>
      <c r="X142" s="36">
        <v>1.3881801945669008</v>
      </c>
      <c r="Y142" s="138">
        <v>75</v>
      </c>
      <c r="Z142" s="36">
        <v>10</v>
      </c>
    </row>
    <row r="143" spans="1:26" x14ac:dyDescent="0.25">
      <c r="A143" s="31" t="s">
        <v>300</v>
      </c>
      <c r="B143" s="31" t="s">
        <v>301</v>
      </c>
      <c r="C143" s="32" t="s">
        <v>240</v>
      </c>
      <c r="D143" s="32">
        <v>3</v>
      </c>
      <c r="E143" s="32" t="s">
        <v>58</v>
      </c>
      <c r="F143" s="14" t="s">
        <v>901</v>
      </c>
      <c r="G143" s="14" t="s">
        <v>901</v>
      </c>
      <c r="H143" s="14" t="s">
        <v>899</v>
      </c>
      <c r="I143" s="14" t="s">
        <v>899</v>
      </c>
      <c r="J143" s="14" t="s">
        <v>899</v>
      </c>
      <c r="K143" s="14" t="s">
        <v>899</v>
      </c>
      <c r="L143" s="14" t="s">
        <v>899</v>
      </c>
      <c r="M143" s="14" t="s">
        <v>899</v>
      </c>
      <c r="N143" s="14" t="s">
        <v>901</v>
      </c>
      <c r="O143" s="14" t="s">
        <v>899</v>
      </c>
      <c r="P143" s="14" t="s">
        <v>901</v>
      </c>
      <c r="Q143" s="14" t="s">
        <v>899</v>
      </c>
      <c r="R143" s="32" t="s">
        <v>678</v>
      </c>
      <c r="S143" s="32" t="s">
        <v>678</v>
      </c>
      <c r="T143" s="36">
        <v>0</v>
      </c>
      <c r="U143" s="36">
        <v>0.02</v>
      </c>
      <c r="V143" s="36">
        <v>0.80818709957661861</v>
      </c>
      <c r="W143" s="36">
        <v>0.69409009728345039</v>
      </c>
      <c r="X143" s="36">
        <v>1.3881801945669008</v>
      </c>
      <c r="Y143" s="138">
        <v>75</v>
      </c>
      <c r="Z143" s="36">
        <v>10</v>
      </c>
    </row>
    <row r="144" spans="1:26" x14ac:dyDescent="0.25">
      <c r="A144" s="31" t="s">
        <v>302</v>
      </c>
      <c r="B144" s="31" t="s">
        <v>303</v>
      </c>
      <c r="C144" s="32" t="s">
        <v>240</v>
      </c>
      <c r="D144" s="32">
        <v>3</v>
      </c>
      <c r="E144" s="32" t="s">
        <v>83</v>
      </c>
      <c r="F144" s="14" t="s">
        <v>899</v>
      </c>
      <c r="G144" s="14" t="s">
        <v>901</v>
      </c>
      <c r="H144" s="14" t="s">
        <v>899</v>
      </c>
      <c r="I144" s="14" t="s">
        <v>899</v>
      </c>
      <c r="J144" s="14" t="s">
        <v>901</v>
      </c>
      <c r="K144" s="14" t="s">
        <v>899</v>
      </c>
      <c r="L144" s="14" t="s">
        <v>899</v>
      </c>
      <c r="M144" s="14" t="s">
        <v>901</v>
      </c>
      <c r="N144" s="14" t="s">
        <v>899</v>
      </c>
      <c r="O144" s="14" t="s">
        <v>901</v>
      </c>
      <c r="P144" s="14" t="s">
        <v>899</v>
      </c>
      <c r="Q144" s="14" t="s">
        <v>899</v>
      </c>
      <c r="R144" s="133" t="s">
        <v>905</v>
      </c>
      <c r="S144" s="133" t="s">
        <v>907</v>
      </c>
      <c r="T144" s="36">
        <v>0</v>
      </c>
      <c r="U144" s="36">
        <v>0.02</v>
      </c>
      <c r="V144" s="36">
        <v>0.80818709957661861</v>
      </c>
      <c r="W144" s="36">
        <v>0.69409009728345039</v>
      </c>
      <c r="X144" s="36">
        <v>1.3881801945669008</v>
      </c>
      <c r="Y144" s="138">
        <v>75</v>
      </c>
      <c r="Z144" s="36">
        <v>10</v>
      </c>
    </row>
    <row r="145" spans="1:26" x14ac:dyDescent="0.25">
      <c r="A145" s="31" t="s">
        <v>304</v>
      </c>
      <c r="B145" s="31" t="s">
        <v>305</v>
      </c>
      <c r="C145" s="32" t="s">
        <v>306</v>
      </c>
      <c r="D145" s="32">
        <v>1</v>
      </c>
      <c r="E145" s="32" t="s">
        <v>103</v>
      </c>
      <c r="F145" s="14" t="s">
        <v>899</v>
      </c>
      <c r="G145" s="14" t="s">
        <v>901</v>
      </c>
      <c r="H145" s="14" t="s">
        <v>900</v>
      </c>
      <c r="I145" s="14" t="s">
        <v>899</v>
      </c>
      <c r="J145" s="14" t="s">
        <v>901</v>
      </c>
      <c r="K145" s="14" t="s">
        <v>899</v>
      </c>
      <c r="L145" s="14" t="s">
        <v>901</v>
      </c>
      <c r="M145" s="14" t="s">
        <v>899</v>
      </c>
      <c r="N145" s="14" t="s">
        <v>899</v>
      </c>
      <c r="O145" s="14" t="s">
        <v>901</v>
      </c>
      <c r="P145" s="14" t="s">
        <v>899</v>
      </c>
      <c r="Q145" s="14" t="s">
        <v>901</v>
      </c>
      <c r="R145" s="32" t="s">
        <v>904</v>
      </c>
      <c r="S145" s="32" t="s">
        <v>903</v>
      </c>
      <c r="T145" s="36">
        <v>-0.01</v>
      </c>
      <c r="U145" s="36">
        <v>0.02</v>
      </c>
      <c r="V145" s="36">
        <v>0.11409700229316827</v>
      </c>
      <c r="W145" s="36">
        <v>0.69409009728345039</v>
      </c>
      <c r="X145" s="36">
        <v>1.3881801945669008</v>
      </c>
      <c r="Y145" s="138">
        <v>69.999999999999986</v>
      </c>
      <c r="Z145" s="36">
        <v>10</v>
      </c>
    </row>
    <row r="146" spans="1:26" x14ac:dyDescent="0.25">
      <c r="A146" s="31" t="s">
        <v>307</v>
      </c>
      <c r="B146" s="31" t="s">
        <v>308</v>
      </c>
      <c r="C146" s="32" t="s">
        <v>306</v>
      </c>
      <c r="D146" s="32">
        <v>4</v>
      </c>
      <c r="E146" s="32" t="s">
        <v>70</v>
      </c>
      <c r="F146" s="14" t="s">
        <v>899</v>
      </c>
      <c r="G146" s="14" t="s">
        <v>901</v>
      </c>
      <c r="H146" s="14" t="s">
        <v>901</v>
      </c>
      <c r="I146" s="14" t="s">
        <v>901</v>
      </c>
      <c r="J146" s="14" t="s">
        <v>899</v>
      </c>
      <c r="K146" s="14" t="s">
        <v>899</v>
      </c>
      <c r="L146" s="14" t="s">
        <v>901</v>
      </c>
      <c r="M146" s="14" t="s">
        <v>901</v>
      </c>
      <c r="N146" s="14" t="s">
        <v>901</v>
      </c>
      <c r="O146" s="14" t="s">
        <v>899</v>
      </c>
      <c r="P146" s="14" t="s">
        <v>899</v>
      </c>
      <c r="Q146" s="14" t="s">
        <v>899</v>
      </c>
      <c r="R146" s="32" t="s">
        <v>678</v>
      </c>
      <c r="S146" s="32" t="s">
        <v>902</v>
      </c>
      <c r="T146" s="36">
        <v>-0.01</v>
      </c>
      <c r="U146" s="36">
        <v>0.02</v>
      </c>
      <c r="V146" s="36">
        <v>0.11409700229316827</v>
      </c>
      <c r="W146" s="36">
        <v>0.69409009728345039</v>
      </c>
      <c r="X146" s="36">
        <v>1.3881801945669008</v>
      </c>
      <c r="Y146" s="138">
        <v>69.999999999999986</v>
      </c>
      <c r="Z146" s="36">
        <v>10</v>
      </c>
    </row>
    <row r="147" spans="1:26" x14ac:dyDescent="0.25">
      <c r="A147" s="31" t="s">
        <v>309</v>
      </c>
      <c r="B147" s="31" t="s">
        <v>310</v>
      </c>
      <c r="C147" s="32" t="s">
        <v>306</v>
      </c>
      <c r="D147" s="32">
        <v>2</v>
      </c>
      <c r="E147" s="32" t="s">
        <v>58</v>
      </c>
      <c r="F147" s="14" t="s">
        <v>899</v>
      </c>
      <c r="G147" s="14" t="s">
        <v>900</v>
      </c>
      <c r="H147" s="14" t="s">
        <v>899</v>
      </c>
      <c r="I147" s="14" t="s">
        <v>899</v>
      </c>
      <c r="J147" s="14" t="s">
        <v>901</v>
      </c>
      <c r="K147" s="14" t="s">
        <v>899</v>
      </c>
      <c r="L147" s="14" t="s">
        <v>899</v>
      </c>
      <c r="M147" s="14" t="s">
        <v>901</v>
      </c>
      <c r="N147" s="14" t="s">
        <v>901</v>
      </c>
      <c r="O147" s="14" t="s">
        <v>899</v>
      </c>
      <c r="P147" s="14" t="s">
        <v>900</v>
      </c>
      <c r="Q147" s="14" t="s">
        <v>899</v>
      </c>
      <c r="R147" s="133"/>
      <c r="S147" s="133"/>
      <c r="T147" s="36">
        <v>0</v>
      </c>
      <c r="U147" s="36">
        <v>0.02</v>
      </c>
      <c r="V147" s="36">
        <v>0.80818709957661861</v>
      </c>
      <c r="W147" s="36">
        <v>0.69409009728345039</v>
      </c>
      <c r="X147" s="36">
        <v>1.3881801945669008</v>
      </c>
      <c r="Y147" s="138">
        <v>75</v>
      </c>
      <c r="Z147" s="36">
        <v>10</v>
      </c>
    </row>
    <row r="148" spans="1:26" x14ac:dyDescent="0.25">
      <c r="A148" s="31" t="s">
        <v>311</v>
      </c>
      <c r="B148" s="31" t="s">
        <v>312</v>
      </c>
      <c r="C148" s="32" t="s">
        <v>306</v>
      </c>
      <c r="D148" s="32">
        <v>3</v>
      </c>
      <c r="E148" s="32" t="s">
        <v>83</v>
      </c>
      <c r="F148" s="14" t="s">
        <v>899</v>
      </c>
      <c r="G148" s="14" t="s">
        <v>901</v>
      </c>
      <c r="H148" s="14" t="s">
        <v>900</v>
      </c>
      <c r="I148" s="14" t="s">
        <v>901</v>
      </c>
      <c r="J148" s="14" t="s">
        <v>901</v>
      </c>
      <c r="K148" s="14" t="s">
        <v>901</v>
      </c>
      <c r="L148" s="14" t="s">
        <v>899</v>
      </c>
      <c r="M148" s="14" t="s">
        <v>901</v>
      </c>
      <c r="N148" s="14" t="s">
        <v>901</v>
      </c>
      <c r="O148" s="14" t="s">
        <v>900</v>
      </c>
      <c r="P148" s="14" t="s">
        <v>901</v>
      </c>
      <c r="Q148" s="14" t="s">
        <v>899</v>
      </c>
      <c r="R148" s="32" t="s">
        <v>678</v>
      </c>
      <c r="S148" s="32" t="s">
        <v>678</v>
      </c>
      <c r="T148" s="36">
        <v>-0.03</v>
      </c>
      <c r="U148" s="36">
        <v>0.02</v>
      </c>
      <c r="V148" s="36">
        <v>-1.2740831922737323</v>
      </c>
      <c r="W148" s="36">
        <v>0.69409009728345039</v>
      </c>
      <c r="X148" s="36">
        <v>1.3881801945669008</v>
      </c>
      <c r="Y148" s="138">
        <v>59.999999999999993</v>
      </c>
      <c r="Z148" s="36">
        <v>10</v>
      </c>
    </row>
    <row r="149" spans="1:26" x14ac:dyDescent="0.25">
      <c r="A149" s="31" t="s">
        <v>313</v>
      </c>
      <c r="B149" s="31" t="s">
        <v>314</v>
      </c>
      <c r="C149" s="32" t="s">
        <v>306</v>
      </c>
      <c r="D149" s="32">
        <v>3</v>
      </c>
      <c r="E149" s="32" t="s">
        <v>83</v>
      </c>
      <c r="F149" s="14" t="s">
        <v>899</v>
      </c>
      <c r="G149" s="14" t="s">
        <v>901</v>
      </c>
      <c r="H149" s="14" t="s">
        <v>901</v>
      </c>
      <c r="I149" s="14" t="s">
        <v>899</v>
      </c>
      <c r="J149" s="14" t="s">
        <v>899</v>
      </c>
      <c r="K149" s="14" t="s">
        <v>899</v>
      </c>
      <c r="L149" s="14" t="s">
        <v>899</v>
      </c>
      <c r="M149" s="14" t="s">
        <v>899</v>
      </c>
      <c r="N149" s="14" t="s">
        <v>899</v>
      </c>
      <c r="O149" s="14" t="s">
        <v>900</v>
      </c>
      <c r="P149" s="14" t="s">
        <v>899</v>
      </c>
      <c r="Q149" s="14" t="s">
        <v>899</v>
      </c>
      <c r="R149" s="133" t="s">
        <v>905</v>
      </c>
      <c r="S149" s="32" t="s">
        <v>678</v>
      </c>
      <c r="T149" s="36">
        <v>0</v>
      </c>
      <c r="U149" s="36">
        <v>0.02</v>
      </c>
      <c r="V149" s="36">
        <v>0.80818709957661861</v>
      </c>
      <c r="W149" s="36">
        <v>0.69409009728345039</v>
      </c>
      <c r="X149" s="36">
        <v>1.3881801945669008</v>
      </c>
      <c r="Y149" s="138">
        <v>75</v>
      </c>
      <c r="Z149" s="36">
        <v>10</v>
      </c>
    </row>
    <row r="150" spans="1:26" x14ac:dyDescent="0.25">
      <c r="A150" s="31" t="s">
        <v>315</v>
      </c>
      <c r="B150" s="31" t="s">
        <v>316</v>
      </c>
      <c r="C150" s="32" t="s">
        <v>306</v>
      </c>
      <c r="D150" s="32">
        <v>4</v>
      </c>
      <c r="E150" s="32" t="s">
        <v>33</v>
      </c>
      <c r="F150" s="14" t="s">
        <v>900</v>
      </c>
      <c r="G150" s="14" t="s">
        <v>901</v>
      </c>
      <c r="H150" s="14" t="s">
        <v>899</v>
      </c>
      <c r="I150" s="14" t="s">
        <v>899</v>
      </c>
      <c r="J150" s="14" t="s">
        <v>901</v>
      </c>
      <c r="K150" s="14" t="s">
        <v>899</v>
      </c>
      <c r="L150" s="14" t="s">
        <v>899</v>
      </c>
      <c r="M150" s="14" t="s">
        <v>901</v>
      </c>
      <c r="N150" s="14" t="s">
        <v>901</v>
      </c>
      <c r="O150" s="14" t="s">
        <v>900</v>
      </c>
      <c r="P150" s="14" t="s">
        <v>899</v>
      </c>
      <c r="Q150" s="14" t="s">
        <v>899</v>
      </c>
      <c r="R150" s="133" t="s">
        <v>904</v>
      </c>
      <c r="S150" s="133" t="s">
        <v>903</v>
      </c>
      <c r="T150" s="36">
        <v>0</v>
      </c>
      <c r="U150" s="36">
        <v>0.02</v>
      </c>
      <c r="V150" s="36">
        <v>0.80818709957661861</v>
      </c>
      <c r="W150" s="36">
        <v>0.69409009728345039</v>
      </c>
      <c r="X150" s="36">
        <v>1.3881801945669008</v>
      </c>
      <c r="Y150" s="138">
        <v>75</v>
      </c>
      <c r="Z150" s="36">
        <v>10</v>
      </c>
    </row>
    <row r="151" spans="1:26" x14ac:dyDescent="0.25">
      <c r="A151" s="31" t="s">
        <v>317</v>
      </c>
      <c r="B151" s="31" t="s">
        <v>318</v>
      </c>
      <c r="C151" s="32" t="s">
        <v>319</v>
      </c>
      <c r="D151" s="32">
        <v>3</v>
      </c>
      <c r="E151" s="32" t="s">
        <v>33</v>
      </c>
      <c r="F151" s="14" t="s">
        <v>901</v>
      </c>
      <c r="G151" s="14" t="s">
        <v>901</v>
      </c>
      <c r="H151" s="14" t="s">
        <v>899</v>
      </c>
      <c r="I151" s="14" t="s">
        <v>899</v>
      </c>
      <c r="J151" s="14" t="s">
        <v>901</v>
      </c>
      <c r="K151" s="14" t="s">
        <v>899</v>
      </c>
      <c r="L151" s="14" t="s">
        <v>899</v>
      </c>
      <c r="M151" s="14" t="s">
        <v>901</v>
      </c>
      <c r="N151" s="14" t="s">
        <v>901</v>
      </c>
      <c r="O151" s="14" t="s">
        <v>900</v>
      </c>
      <c r="P151" s="14" t="s">
        <v>901</v>
      </c>
      <c r="Q151" s="14" t="s">
        <v>899</v>
      </c>
      <c r="R151" s="133" t="s">
        <v>905</v>
      </c>
      <c r="S151" s="32" t="s">
        <v>678</v>
      </c>
      <c r="T151" s="36">
        <v>-0.01</v>
      </c>
      <c r="U151" s="36">
        <v>0.02</v>
      </c>
      <c r="V151" s="36">
        <v>0.11409700229316827</v>
      </c>
      <c r="W151" s="36">
        <v>0.69409009728345039</v>
      </c>
      <c r="X151" s="36">
        <v>1.3881801945669008</v>
      </c>
      <c r="Y151" s="138">
        <v>69.999999999999986</v>
      </c>
      <c r="Z151" s="36">
        <v>10</v>
      </c>
    </row>
    <row r="152" spans="1:26" x14ac:dyDescent="0.25">
      <c r="A152" s="31" t="s">
        <v>320</v>
      </c>
      <c r="B152" s="31" t="s">
        <v>321</v>
      </c>
      <c r="C152" s="32" t="s">
        <v>319</v>
      </c>
      <c r="D152" s="32">
        <v>3</v>
      </c>
      <c r="E152" s="32" t="s">
        <v>33</v>
      </c>
      <c r="F152" s="14" t="s">
        <v>899</v>
      </c>
      <c r="G152" s="14" t="s">
        <v>901</v>
      </c>
      <c r="H152" s="14" t="s">
        <v>901</v>
      </c>
      <c r="I152" s="14" t="s">
        <v>900</v>
      </c>
      <c r="J152" s="14" t="s">
        <v>901</v>
      </c>
      <c r="K152" s="14" t="s">
        <v>900</v>
      </c>
      <c r="L152" s="14" t="s">
        <v>900</v>
      </c>
      <c r="M152" s="14" t="s">
        <v>900</v>
      </c>
      <c r="N152" s="14" t="s">
        <v>900</v>
      </c>
      <c r="O152" s="14" t="s">
        <v>899</v>
      </c>
      <c r="P152" s="14" t="s">
        <v>899</v>
      </c>
      <c r="Q152" s="14" t="s">
        <v>899</v>
      </c>
      <c r="R152" s="32" t="s">
        <v>905</v>
      </c>
      <c r="S152" s="133" t="s">
        <v>902</v>
      </c>
      <c r="T152" s="36">
        <v>-0.02</v>
      </c>
      <c r="U152" s="36">
        <v>0.02</v>
      </c>
      <c r="V152" s="36">
        <v>-0.57999309499028207</v>
      </c>
      <c r="W152" s="36">
        <v>0.69409009728345039</v>
      </c>
      <c r="X152" s="36">
        <v>1.3881801945669008</v>
      </c>
      <c r="Y152" s="138">
        <v>64.999999999999986</v>
      </c>
      <c r="Z152" s="36">
        <v>10</v>
      </c>
    </row>
    <row r="153" spans="1:26" x14ac:dyDescent="0.25">
      <c r="A153" s="31" t="s">
        <v>322</v>
      </c>
      <c r="B153" s="31" t="s">
        <v>323</v>
      </c>
      <c r="C153" s="32" t="s">
        <v>319</v>
      </c>
      <c r="D153" s="32">
        <v>1</v>
      </c>
      <c r="E153" s="32" t="s">
        <v>33</v>
      </c>
      <c r="F153" s="14" t="s">
        <v>900</v>
      </c>
      <c r="G153" s="14" t="s">
        <v>901</v>
      </c>
      <c r="H153" s="14" t="s">
        <v>900</v>
      </c>
      <c r="I153" s="14" t="s">
        <v>901</v>
      </c>
      <c r="J153" s="14" t="s">
        <v>901</v>
      </c>
      <c r="K153" s="14" t="s">
        <v>899</v>
      </c>
      <c r="L153" s="14" t="s">
        <v>899</v>
      </c>
      <c r="M153" s="14" t="s">
        <v>901</v>
      </c>
      <c r="N153" s="14" t="s">
        <v>901</v>
      </c>
      <c r="O153" s="14" t="s">
        <v>899</v>
      </c>
      <c r="P153" s="14" t="s">
        <v>901</v>
      </c>
      <c r="Q153" s="14" t="s">
        <v>901</v>
      </c>
      <c r="R153" s="133" t="s">
        <v>905</v>
      </c>
      <c r="S153" s="32" t="s">
        <v>678</v>
      </c>
      <c r="T153" s="36">
        <v>-0.02</v>
      </c>
      <c r="U153" s="36">
        <v>0.02</v>
      </c>
      <c r="V153" s="36">
        <v>-0.57999309499028207</v>
      </c>
      <c r="W153" s="36">
        <v>0.69409009728345039</v>
      </c>
      <c r="X153" s="36">
        <v>1.3881801945669008</v>
      </c>
      <c r="Y153" s="138">
        <v>64.999999999999986</v>
      </c>
      <c r="Z153" s="36">
        <v>10</v>
      </c>
    </row>
    <row r="154" spans="1:26" x14ac:dyDescent="0.25">
      <c r="A154" s="31" t="s">
        <v>324</v>
      </c>
      <c r="B154" s="31" t="s">
        <v>325</v>
      </c>
      <c r="C154" s="32" t="s">
        <v>319</v>
      </c>
      <c r="D154" s="32">
        <v>2</v>
      </c>
      <c r="E154" s="32" t="s">
        <v>33</v>
      </c>
      <c r="F154" s="14" t="s">
        <v>899</v>
      </c>
      <c r="G154" s="14" t="s">
        <v>900</v>
      </c>
      <c r="H154" s="14" t="s">
        <v>901</v>
      </c>
      <c r="I154" s="14" t="s">
        <v>899</v>
      </c>
      <c r="J154" s="14" t="s">
        <v>899</v>
      </c>
      <c r="K154" s="14" t="s">
        <v>899</v>
      </c>
      <c r="L154" s="14" t="s">
        <v>899</v>
      </c>
      <c r="M154" s="14" t="s">
        <v>899</v>
      </c>
      <c r="N154" s="14" t="s">
        <v>901</v>
      </c>
      <c r="O154" s="14" t="s">
        <v>899</v>
      </c>
      <c r="P154" s="14" t="s">
        <v>899</v>
      </c>
      <c r="Q154" s="14" t="s">
        <v>899</v>
      </c>
      <c r="R154" s="133" t="s">
        <v>904</v>
      </c>
      <c r="S154" s="133" t="s">
        <v>902</v>
      </c>
      <c r="T154" s="36">
        <v>0.01</v>
      </c>
      <c r="U154" s="36">
        <v>0.02</v>
      </c>
      <c r="V154" s="36">
        <v>1.502277196860069</v>
      </c>
      <c r="W154" s="36">
        <v>0.69409009728345039</v>
      </c>
      <c r="X154" s="36">
        <v>1.3881801945669008</v>
      </c>
      <c r="Y154" s="138">
        <v>79.999999999999986</v>
      </c>
      <c r="Z154" s="36">
        <v>10</v>
      </c>
    </row>
    <row r="155" spans="1:26" x14ac:dyDescent="0.25">
      <c r="A155" s="31" t="s">
        <v>326</v>
      </c>
      <c r="B155" s="31" t="s">
        <v>327</v>
      </c>
      <c r="C155" s="32" t="s">
        <v>319</v>
      </c>
      <c r="D155" s="32">
        <v>2</v>
      </c>
      <c r="E155" s="32" t="s">
        <v>109</v>
      </c>
      <c r="F155" s="14" t="s">
        <v>899</v>
      </c>
      <c r="G155" s="14" t="s">
        <v>899</v>
      </c>
      <c r="H155" s="14" t="s">
        <v>899</v>
      </c>
      <c r="I155" s="14" t="s">
        <v>899</v>
      </c>
      <c r="J155" s="14" t="s">
        <v>901</v>
      </c>
      <c r="K155" s="14" t="s">
        <v>899</v>
      </c>
      <c r="L155" s="14" t="s">
        <v>899</v>
      </c>
      <c r="M155" s="14" t="s">
        <v>901</v>
      </c>
      <c r="N155" s="14" t="s">
        <v>901</v>
      </c>
      <c r="O155" s="14" t="s">
        <v>899</v>
      </c>
      <c r="P155" s="14" t="s">
        <v>899</v>
      </c>
      <c r="Q155" s="14" t="s">
        <v>899</v>
      </c>
      <c r="R155" s="32" t="s">
        <v>678</v>
      </c>
      <c r="S155" s="133" t="s">
        <v>903</v>
      </c>
      <c r="T155" s="36">
        <v>0</v>
      </c>
      <c r="U155" s="36">
        <v>0.02</v>
      </c>
      <c r="V155" s="36">
        <v>0.80818709957661861</v>
      </c>
      <c r="W155" s="36">
        <v>0.69409009728345039</v>
      </c>
      <c r="X155" s="36">
        <v>1.3881801945669008</v>
      </c>
      <c r="Y155" s="138">
        <v>75</v>
      </c>
      <c r="Z155" s="36">
        <v>10</v>
      </c>
    </row>
    <row r="156" spans="1:26" x14ac:dyDescent="0.25">
      <c r="A156" s="31" t="s">
        <v>328</v>
      </c>
      <c r="B156" s="31" t="s">
        <v>329</v>
      </c>
      <c r="C156" s="32" t="s">
        <v>319</v>
      </c>
      <c r="D156" s="32">
        <v>2</v>
      </c>
      <c r="E156" s="32" t="s">
        <v>109</v>
      </c>
      <c r="F156" s="14" t="s">
        <v>901</v>
      </c>
      <c r="G156" s="14" t="s">
        <v>901</v>
      </c>
      <c r="H156" s="14" t="s">
        <v>901</v>
      </c>
      <c r="I156" s="14" t="s">
        <v>901</v>
      </c>
      <c r="J156" s="14" t="s">
        <v>901</v>
      </c>
      <c r="K156" s="14" t="s">
        <v>899</v>
      </c>
      <c r="L156" s="14" t="s">
        <v>899</v>
      </c>
      <c r="M156" s="14" t="s">
        <v>900</v>
      </c>
      <c r="N156" s="14" t="s">
        <v>901</v>
      </c>
      <c r="O156" s="14" t="s">
        <v>899</v>
      </c>
      <c r="P156" s="14" t="s">
        <v>901</v>
      </c>
      <c r="Q156" s="14" t="s">
        <v>900</v>
      </c>
      <c r="R156" s="133" t="s">
        <v>904</v>
      </c>
      <c r="S156" s="133" t="s">
        <v>908</v>
      </c>
      <c r="T156" s="36">
        <v>-0.02</v>
      </c>
      <c r="U156" s="36">
        <v>0.02</v>
      </c>
      <c r="V156" s="36">
        <v>-0.57999309499028207</v>
      </c>
      <c r="W156" s="36">
        <v>0.69409009728345039</v>
      </c>
      <c r="X156" s="36">
        <v>1.3881801945669008</v>
      </c>
      <c r="Y156" s="138">
        <v>64.999999999999986</v>
      </c>
      <c r="Z156" s="36">
        <v>10</v>
      </c>
    </row>
    <row r="157" spans="1:26" x14ac:dyDescent="0.25">
      <c r="A157" s="31" t="s">
        <v>330</v>
      </c>
      <c r="B157" s="31" t="s">
        <v>331</v>
      </c>
      <c r="C157" s="32" t="s">
        <v>319</v>
      </c>
      <c r="D157" s="32">
        <v>1</v>
      </c>
      <c r="E157" s="32" t="s">
        <v>223</v>
      </c>
      <c r="F157" s="14" t="s">
        <v>899</v>
      </c>
      <c r="G157" s="14" t="s">
        <v>899</v>
      </c>
      <c r="H157" s="14" t="s">
        <v>900</v>
      </c>
      <c r="I157" s="14" t="s">
        <v>899</v>
      </c>
      <c r="J157" s="14" t="s">
        <v>901</v>
      </c>
      <c r="K157" s="14" t="s">
        <v>899</v>
      </c>
      <c r="L157" s="14" t="s">
        <v>899</v>
      </c>
      <c r="M157" s="14" t="s">
        <v>901</v>
      </c>
      <c r="N157" s="14" t="s">
        <v>901</v>
      </c>
      <c r="O157" s="14" t="s">
        <v>900</v>
      </c>
      <c r="P157" s="14" t="s">
        <v>899</v>
      </c>
      <c r="Q157" s="14" t="s">
        <v>900</v>
      </c>
      <c r="R157" s="133" t="s">
        <v>882</v>
      </c>
      <c r="S157" s="133" t="s">
        <v>906</v>
      </c>
      <c r="T157" s="36">
        <v>0</v>
      </c>
      <c r="U157" s="36">
        <v>0.02</v>
      </c>
      <c r="V157" s="36">
        <v>0.80818709957661861</v>
      </c>
      <c r="W157" s="36">
        <v>0.69409009728345039</v>
      </c>
      <c r="X157" s="36">
        <v>1.3881801945669008</v>
      </c>
      <c r="Y157" s="138">
        <v>75</v>
      </c>
      <c r="Z157" s="36">
        <v>10</v>
      </c>
    </row>
    <row r="158" spans="1:26" x14ac:dyDescent="0.25">
      <c r="A158" s="31" t="s">
        <v>332</v>
      </c>
      <c r="B158" s="31" t="s">
        <v>333</v>
      </c>
      <c r="C158" s="32" t="s">
        <v>319</v>
      </c>
      <c r="D158" s="32">
        <v>1</v>
      </c>
      <c r="E158" s="32" t="s">
        <v>109</v>
      </c>
      <c r="F158" s="14" t="s">
        <v>900</v>
      </c>
      <c r="G158" s="14" t="s">
        <v>901</v>
      </c>
      <c r="H158" s="14" t="s">
        <v>901</v>
      </c>
      <c r="I158" s="14" t="s">
        <v>900</v>
      </c>
      <c r="J158" s="14" t="s">
        <v>901</v>
      </c>
      <c r="K158" s="14" t="s">
        <v>899</v>
      </c>
      <c r="L158" s="14" t="s">
        <v>899</v>
      </c>
      <c r="M158" s="14" t="s">
        <v>901</v>
      </c>
      <c r="N158" s="14" t="s">
        <v>901</v>
      </c>
      <c r="O158" s="14" t="s">
        <v>901</v>
      </c>
      <c r="P158" s="14" t="s">
        <v>901</v>
      </c>
      <c r="Q158" s="14" t="s">
        <v>899</v>
      </c>
      <c r="R158" s="133" t="s">
        <v>882</v>
      </c>
      <c r="S158" s="133" t="s">
        <v>902</v>
      </c>
      <c r="T158" s="36">
        <v>-0.01</v>
      </c>
      <c r="U158" s="36">
        <v>0.02</v>
      </c>
      <c r="V158" s="36">
        <v>0.11409700229316827</v>
      </c>
      <c r="W158" s="36">
        <v>0.69409009728345039</v>
      </c>
      <c r="X158" s="36">
        <v>1.3881801945669008</v>
      </c>
      <c r="Y158" s="138">
        <v>69.999999999999986</v>
      </c>
      <c r="Z158" s="36">
        <v>10</v>
      </c>
    </row>
    <row r="159" spans="1:26" x14ac:dyDescent="0.25">
      <c r="A159" s="31" t="s">
        <v>334</v>
      </c>
      <c r="B159" s="31" t="s">
        <v>335</v>
      </c>
      <c r="C159" s="32" t="s">
        <v>319</v>
      </c>
      <c r="D159" s="32">
        <v>1</v>
      </c>
      <c r="E159" s="32" t="s">
        <v>223</v>
      </c>
      <c r="F159" s="14" t="s">
        <v>901</v>
      </c>
      <c r="G159" s="14" t="s">
        <v>901</v>
      </c>
      <c r="H159" s="14" t="s">
        <v>901</v>
      </c>
      <c r="I159" s="14" t="s">
        <v>901</v>
      </c>
      <c r="J159" s="14" t="s">
        <v>901</v>
      </c>
      <c r="K159" s="14" t="s">
        <v>899</v>
      </c>
      <c r="L159" s="14" t="s">
        <v>899</v>
      </c>
      <c r="M159" s="14" t="s">
        <v>900</v>
      </c>
      <c r="N159" s="14" t="s">
        <v>901</v>
      </c>
      <c r="O159" s="14" t="s">
        <v>901</v>
      </c>
      <c r="P159" s="14" t="s">
        <v>901</v>
      </c>
      <c r="Q159" s="14" t="s">
        <v>899</v>
      </c>
      <c r="R159" s="32" t="s">
        <v>905</v>
      </c>
      <c r="S159" s="133" t="s">
        <v>907</v>
      </c>
      <c r="T159" s="36">
        <v>-0.02</v>
      </c>
      <c r="U159" s="36">
        <v>0.02</v>
      </c>
      <c r="V159" s="36">
        <v>-0.57999309499028207</v>
      </c>
      <c r="W159" s="36">
        <v>0.69409009728345039</v>
      </c>
      <c r="X159" s="36">
        <v>1.3881801945669008</v>
      </c>
      <c r="Y159" s="138">
        <v>64.999999999999986</v>
      </c>
      <c r="Z159" s="36">
        <v>10</v>
      </c>
    </row>
    <row r="160" spans="1:26" x14ac:dyDescent="0.25">
      <c r="A160" s="31" t="s">
        <v>336</v>
      </c>
      <c r="B160" s="31" t="s">
        <v>337</v>
      </c>
      <c r="C160" s="32" t="s">
        <v>319</v>
      </c>
      <c r="D160" s="32">
        <v>1</v>
      </c>
      <c r="E160" s="32" t="s">
        <v>164</v>
      </c>
      <c r="F160" s="14" t="s">
        <v>901</v>
      </c>
      <c r="G160" s="14" t="s">
        <v>901</v>
      </c>
      <c r="H160" s="14" t="s">
        <v>901</v>
      </c>
      <c r="I160" s="14" t="s">
        <v>901</v>
      </c>
      <c r="J160" s="14" t="s">
        <v>901</v>
      </c>
      <c r="K160" s="14" t="s">
        <v>899</v>
      </c>
      <c r="L160" s="14" t="s">
        <v>899</v>
      </c>
      <c r="M160" s="14" t="s">
        <v>901</v>
      </c>
      <c r="N160" s="14" t="s">
        <v>901</v>
      </c>
      <c r="O160" s="14" t="s">
        <v>901</v>
      </c>
      <c r="P160" s="14" t="s">
        <v>901</v>
      </c>
      <c r="Q160" s="14" t="s">
        <v>899</v>
      </c>
      <c r="R160" s="32" t="s">
        <v>678</v>
      </c>
      <c r="S160" s="133" t="s">
        <v>903</v>
      </c>
      <c r="T160" s="36">
        <v>-0.02</v>
      </c>
      <c r="U160" s="36">
        <v>0.02</v>
      </c>
      <c r="V160" s="36">
        <v>-0.57999309499028207</v>
      </c>
      <c r="W160" s="36">
        <v>0.69409009728345039</v>
      </c>
      <c r="X160" s="36">
        <v>1.3881801945669008</v>
      </c>
      <c r="Y160" s="138">
        <v>64.999999999999986</v>
      </c>
      <c r="Z160" s="36">
        <v>10</v>
      </c>
    </row>
    <row r="161" spans="1:26" x14ac:dyDescent="0.25">
      <c r="A161" s="31" t="s">
        <v>338</v>
      </c>
      <c r="B161" s="31" t="s">
        <v>339</v>
      </c>
      <c r="C161" s="32" t="s">
        <v>319</v>
      </c>
      <c r="D161" s="32">
        <v>1</v>
      </c>
      <c r="E161" s="32" t="s">
        <v>58</v>
      </c>
      <c r="F161" s="14" t="s">
        <v>901</v>
      </c>
      <c r="G161" s="14" t="s">
        <v>901</v>
      </c>
      <c r="H161" s="14" t="s">
        <v>901</v>
      </c>
      <c r="I161" s="14" t="s">
        <v>899</v>
      </c>
      <c r="J161" s="14" t="s">
        <v>901</v>
      </c>
      <c r="K161" s="14" t="s">
        <v>899</v>
      </c>
      <c r="L161" s="14" t="s">
        <v>899</v>
      </c>
      <c r="M161" s="14" t="s">
        <v>901</v>
      </c>
      <c r="N161" s="14" t="s">
        <v>901</v>
      </c>
      <c r="O161" s="14" t="s">
        <v>901</v>
      </c>
      <c r="P161" s="14" t="s">
        <v>901</v>
      </c>
      <c r="Q161" s="14" t="s">
        <v>901</v>
      </c>
      <c r="R161" s="133" t="s">
        <v>905</v>
      </c>
      <c r="S161" s="133" t="s">
        <v>903</v>
      </c>
      <c r="T161" s="36">
        <v>-0.02</v>
      </c>
      <c r="U161" s="36">
        <v>0.02</v>
      </c>
      <c r="V161" s="36">
        <v>-0.57999309499028207</v>
      </c>
      <c r="W161" s="36">
        <v>0.69409009728345039</v>
      </c>
      <c r="X161" s="36">
        <v>1.3881801945669008</v>
      </c>
      <c r="Y161" s="138">
        <v>64.999999999999986</v>
      </c>
      <c r="Z161" s="36">
        <v>10</v>
      </c>
    </row>
    <row r="162" spans="1:26" x14ac:dyDescent="0.25">
      <c r="A162" s="31" t="s">
        <v>340</v>
      </c>
      <c r="B162" s="31" t="s">
        <v>341</v>
      </c>
      <c r="C162" s="32" t="s">
        <v>319</v>
      </c>
      <c r="D162" s="32">
        <v>3</v>
      </c>
      <c r="E162" s="32" t="s">
        <v>33</v>
      </c>
      <c r="F162" s="14" t="s">
        <v>899</v>
      </c>
      <c r="G162" s="14" t="s">
        <v>901</v>
      </c>
      <c r="H162" s="14" t="s">
        <v>901</v>
      </c>
      <c r="I162" s="14" t="s">
        <v>899</v>
      </c>
      <c r="J162" s="14" t="s">
        <v>901</v>
      </c>
      <c r="K162" s="14" t="s">
        <v>899</v>
      </c>
      <c r="L162" s="14" t="s">
        <v>899</v>
      </c>
      <c r="M162" s="14" t="s">
        <v>901</v>
      </c>
      <c r="N162" s="14" t="s">
        <v>901</v>
      </c>
      <c r="O162" s="14" t="s">
        <v>899</v>
      </c>
      <c r="P162" s="14" t="s">
        <v>899</v>
      </c>
      <c r="Q162" s="14" t="s">
        <v>899</v>
      </c>
      <c r="R162" s="32"/>
      <c r="S162" s="32"/>
      <c r="T162" s="36">
        <v>0</v>
      </c>
      <c r="U162" s="36">
        <v>0.02</v>
      </c>
      <c r="V162" s="36">
        <v>0.80818709957661861</v>
      </c>
      <c r="W162" s="36">
        <v>0.69409009728345039</v>
      </c>
      <c r="X162" s="36">
        <v>1.3881801945669008</v>
      </c>
      <c r="Y162" s="138">
        <v>75</v>
      </c>
      <c r="Z162" s="36">
        <v>10</v>
      </c>
    </row>
    <row r="163" spans="1:26" x14ac:dyDescent="0.25">
      <c r="A163" s="31" t="s">
        <v>342</v>
      </c>
      <c r="B163" s="31" t="s">
        <v>343</v>
      </c>
      <c r="C163" s="32" t="s">
        <v>319</v>
      </c>
      <c r="D163" s="32">
        <v>3</v>
      </c>
      <c r="E163" s="32" t="s">
        <v>33</v>
      </c>
      <c r="F163" s="14" t="s">
        <v>899</v>
      </c>
      <c r="G163" s="14" t="s">
        <v>900</v>
      </c>
      <c r="H163" s="14" t="s">
        <v>900</v>
      </c>
      <c r="I163" s="14" t="s">
        <v>900</v>
      </c>
      <c r="J163" s="14" t="s">
        <v>900</v>
      </c>
      <c r="K163" s="14" t="s">
        <v>899</v>
      </c>
      <c r="L163" s="14" t="s">
        <v>899</v>
      </c>
      <c r="M163" s="14" t="s">
        <v>901</v>
      </c>
      <c r="N163" s="14" t="s">
        <v>901</v>
      </c>
      <c r="O163" s="14" t="s">
        <v>901</v>
      </c>
      <c r="P163" s="14" t="s">
        <v>899</v>
      </c>
      <c r="Q163" s="14" t="s">
        <v>899</v>
      </c>
      <c r="R163" s="133" t="s">
        <v>678</v>
      </c>
      <c r="S163" s="133" t="s">
        <v>678</v>
      </c>
      <c r="T163" s="36">
        <v>-0.02</v>
      </c>
      <c r="U163" s="36">
        <v>0.02</v>
      </c>
      <c r="V163" s="36">
        <v>-0.57999309499028207</v>
      </c>
      <c r="W163" s="36">
        <v>0.69409009728345039</v>
      </c>
      <c r="X163" s="36">
        <v>1.3881801945669008</v>
      </c>
      <c r="Y163" s="138">
        <v>64.999999999999986</v>
      </c>
      <c r="Z163" s="36">
        <v>10</v>
      </c>
    </row>
    <row r="164" spans="1:26" x14ac:dyDescent="0.25">
      <c r="A164" s="31" t="s">
        <v>344</v>
      </c>
      <c r="B164" s="31" t="s">
        <v>345</v>
      </c>
      <c r="C164" s="32" t="s">
        <v>319</v>
      </c>
      <c r="D164" s="32">
        <v>1</v>
      </c>
      <c r="E164" s="32" t="s">
        <v>109</v>
      </c>
      <c r="F164" s="14" t="s">
        <v>899</v>
      </c>
      <c r="G164" s="14" t="s">
        <v>901</v>
      </c>
      <c r="H164" s="14" t="s">
        <v>901</v>
      </c>
      <c r="I164" s="14" t="s">
        <v>901</v>
      </c>
      <c r="J164" s="14" t="s">
        <v>901</v>
      </c>
      <c r="K164" s="14" t="s">
        <v>899</v>
      </c>
      <c r="L164" s="14" t="s">
        <v>899</v>
      </c>
      <c r="M164" s="14" t="s">
        <v>900</v>
      </c>
      <c r="N164" s="14" t="s">
        <v>901</v>
      </c>
      <c r="O164" s="14" t="s">
        <v>901</v>
      </c>
      <c r="P164" s="14" t="s">
        <v>901</v>
      </c>
      <c r="Q164" s="14" t="s">
        <v>899</v>
      </c>
      <c r="R164" s="32"/>
      <c r="S164" s="32"/>
      <c r="T164" s="36">
        <v>-0.02</v>
      </c>
      <c r="U164" s="36">
        <v>0.02</v>
      </c>
      <c r="V164" s="36">
        <v>-0.57999309499028207</v>
      </c>
      <c r="W164" s="36">
        <v>0.69409009728345039</v>
      </c>
      <c r="X164" s="36">
        <v>1.3881801945669008</v>
      </c>
      <c r="Y164" s="138">
        <v>64.999999999999986</v>
      </c>
      <c r="Z164" s="36">
        <v>10</v>
      </c>
    </row>
    <row r="165" spans="1:26" x14ac:dyDescent="0.25">
      <c r="A165" s="31" t="s">
        <v>346</v>
      </c>
      <c r="B165" s="31" t="s">
        <v>347</v>
      </c>
      <c r="C165" s="32" t="s">
        <v>319</v>
      </c>
      <c r="D165" s="32">
        <v>1</v>
      </c>
      <c r="E165" s="32" t="s">
        <v>33</v>
      </c>
      <c r="F165" s="14" t="s">
        <v>901</v>
      </c>
      <c r="G165" s="14" t="s">
        <v>901</v>
      </c>
      <c r="H165" s="14" t="s">
        <v>899</v>
      </c>
      <c r="I165" s="14" t="s">
        <v>899</v>
      </c>
      <c r="J165" s="14" t="s">
        <v>901</v>
      </c>
      <c r="K165" s="14" t="s">
        <v>901</v>
      </c>
      <c r="L165" s="14" t="s">
        <v>901</v>
      </c>
      <c r="M165" s="14" t="s">
        <v>901</v>
      </c>
      <c r="N165" s="14" t="s">
        <v>901</v>
      </c>
      <c r="O165" s="14" t="s">
        <v>901</v>
      </c>
      <c r="P165" s="14" t="s">
        <v>901</v>
      </c>
      <c r="Q165" s="14" t="s">
        <v>899</v>
      </c>
      <c r="R165" s="32" t="s">
        <v>678</v>
      </c>
      <c r="S165" s="32" t="s">
        <v>678</v>
      </c>
      <c r="T165" s="36">
        <v>-0.02</v>
      </c>
      <c r="U165" s="36">
        <v>0.02</v>
      </c>
      <c r="V165" s="36">
        <v>-0.57999309499028207</v>
      </c>
      <c r="W165" s="36">
        <v>0.69409009728345039</v>
      </c>
      <c r="X165" s="36">
        <v>1.3881801945669008</v>
      </c>
      <c r="Y165" s="138">
        <v>64.999999999999986</v>
      </c>
      <c r="Z165" s="36">
        <v>10</v>
      </c>
    </row>
    <row r="166" spans="1:26" x14ac:dyDescent="0.25">
      <c r="A166" s="31" t="s">
        <v>348</v>
      </c>
      <c r="B166" s="31" t="s">
        <v>349</v>
      </c>
      <c r="C166" s="32" t="s">
        <v>319</v>
      </c>
      <c r="D166" s="32">
        <v>1</v>
      </c>
      <c r="E166" s="32" t="s">
        <v>58</v>
      </c>
      <c r="F166" s="14" t="s">
        <v>899</v>
      </c>
      <c r="G166" s="14" t="s">
        <v>901</v>
      </c>
      <c r="H166" s="14" t="s">
        <v>899</v>
      </c>
      <c r="I166" s="14" t="s">
        <v>899</v>
      </c>
      <c r="J166" s="14" t="s">
        <v>901</v>
      </c>
      <c r="K166" s="14" t="s">
        <v>899</v>
      </c>
      <c r="L166" s="14" t="s">
        <v>901</v>
      </c>
      <c r="M166" s="14" t="s">
        <v>899</v>
      </c>
      <c r="N166" s="14" t="s">
        <v>899</v>
      </c>
      <c r="O166" s="14" t="s">
        <v>899</v>
      </c>
      <c r="P166" s="14" t="s">
        <v>901</v>
      </c>
      <c r="Q166" s="14" t="s">
        <v>899</v>
      </c>
      <c r="R166" s="133" t="s">
        <v>905</v>
      </c>
      <c r="S166" s="133" t="s">
        <v>903</v>
      </c>
      <c r="T166" s="36">
        <v>0</v>
      </c>
      <c r="U166" s="36">
        <v>0.02</v>
      </c>
      <c r="V166" s="36">
        <v>0.80818709957661861</v>
      </c>
      <c r="W166" s="36">
        <v>0.69409009728345039</v>
      </c>
      <c r="X166" s="36">
        <v>1.3881801945669008</v>
      </c>
      <c r="Y166" s="138">
        <v>75</v>
      </c>
      <c r="Z166" s="36">
        <v>10</v>
      </c>
    </row>
    <row r="167" spans="1:26" x14ac:dyDescent="0.25">
      <c r="A167" s="31" t="s">
        <v>350</v>
      </c>
      <c r="B167" s="31" t="s">
        <v>351</v>
      </c>
      <c r="C167" s="32" t="s">
        <v>319</v>
      </c>
      <c r="D167" s="32">
        <v>1</v>
      </c>
      <c r="E167" s="32" t="s">
        <v>109</v>
      </c>
      <c r="F167" s="14" t="s">
        <v>899</v>
      </c>
      <c r="G167" s="14" t="s">
        <v>901</v>
      </c>
      <c r="H167" s="14" t="s">
        <v>899</v>
      </c>
      <c r="I167" s="14" t="s">
        <v>899</v>
      </c>
      <c r="J167" s="14" t="s">
        <v>901</v>
      </c>
      <c r="K167" s="14" t="s">
        <v>899</v>
      </c>
      <c r="L167" s="14" t="s">
        <v>899</v>
      </c>
      <c r="M167" s="14" t="s">
        <v>899</v>
      </c>
      <c r="N167" s="14" t="s">
        <v>901</v>
      </c>
      <c r="O167" s="14" t="s">
        <v>899</v>
      </c>
      <c r="P167" s="14" t="s">
        <v>900</v>
      </c>
      <c r="Q167" s="14" t="s">
        <v>899</v>
      </c>
      <c r="R167" s="32"/>
      <c r="S167" s="32"/>
      <c r="T167" s="36">
        <v>0</v>
      </c>
      <c r="U167" s="36">
        <v>0.02</v>
      </c>
      <c r="V167" s="36">
        <v>0.80818709957661861</v>
      </c>
      <c r="W167" s="36">
        <v>0.69409009728345039</v>
      </c>
      <c r="X167" s="36">
        <v>1.3881801945669008</v>
      </c>
      <c r="Y167" s="138">
        <v>75</v>
      </c>
      <c r="Z167" s="36">
        <v>10</v>
      </c>
    </row>
    <row r="168" spans="1:26" x14ac:dyDescent="0.25">
      <c r="A168" s="31" t="s">
        <v>352</v>
      </c>
      <c r="B168" s="31" t="s">
        <v>353</v>
      </c>
      <c r="C168" s="32" t="s">
        <v>319</v>
      </c>
      <c r="D168" s="32">
        <v>1</v>
      </c>
      <c r="E168" s="32" t="s">
        <v>109</v>
      </c>
      <c r="F168" s="14" t="s">
        <v>900</v>
      </c>
      <c r="G168" s="14" t="s">
        <v>900</v>
      </c>
      <c r="H168" s="14" t="s">
        <v>899</v>
      </c>
      <c r="I168" s="14" t="s">
        <v>899</v>
      </c>
      <c r="J168" s="14" t="s">
        <v>901</v>
      </c>
      <c r="K168" s="14" t="s">
        <v>899</v>
      </c>
      <c r="L168" s="14" t="s">
        <v>899</v>
      </c>
      <c r="M168" s="14" t="s">
        <v>899</v>
      </c>
      <c r="N168" s="14" t="s">
        <v>899</v>
      </c>
      <c r="O168" s="14" t="s">
        <v>901</v>
      </c>
      <c r="P168" s="14" t="s">
        <v>901</v>
      </c>
      <c r="Q168" s="14" t="s">
        <v>899</v>
      </c>
      <c r="R168" s="133" t="s">
        <v>678</v>
      </c>
      <c r="S168" s="133" t="s">
        <v>678</v>
      </c>
      <c r="T168" s="36">
        <v>0</v>
      </c>
      <c r="U168" s="36">
        <v>0.02</v>
      </c>
      <c r="V168" s="36">
        <v>0.80818709957661861</v>
      </c>
      <c r="W168" s="36">
        <v>0.69409009728345039</v>
      </c>
      <c r="X168" s="36">
        <v>1.3881801945669008</v>
      </c>
      <c r="Y168" s="138">
        <v>75</v>
      </c>
      <c r="Z168" s="36">
        <v>10</v>
      </c>
    </row>
    <row r="169" spans="1:26" x14ac:dyDescent="0.25">
      <c r="A169" s="31" t="s">
        <v>354</v>
      </c>
      <c r="B169" s="31" t="s">
        <v>355</v>
      </c>
      <c r="C169" s="32" t="s">
        <v>319</v>
      </c>
      <c r="D169" s="32">
        <v>1</v>
      </c>
      <c r="E169" s="32" t="s">
        <v>109</v>
      </c>
      <c r="F169" s="14" t="s">
        <v>901</v>
      </c>
      <c r="G169" s="14" t="s">
        <v>901</v>
      </c>
      <c r="H169" s="14" t="s">
        <v>899</v>
      </c>
      <c r="I169" s="14" t="s">
        <v>899</v>
      </c>
      <c r="J169" s="14" t="s">
        <v>901</v>
      </c>
      <c r="K169" s="14" t="s">
        <v>899</v>
      </c>
      <c r="L169" s="14" t="s">
        <v>899</v>
      </c>
      <c r="M169" s="14" t="s">
        <v>901</v>
      </c>
      <c r="N169" s="14" t="s">
        <v>901</v>
      </c>
      <c r="O169" s="14" t="s">
        <v>901</v>
      </c>
      <c r="P169" s="14" t="s">
        <v>900</v>
      </c>
      <c r="Q169" s="14" t="s">
        <v>901</v>
      </c>
      <c r="R169" s="32" t="s">
        <v>905</v>
      </c>
      <c r="S169" s="133" t="s">
        <v>907</v>
      </c>
      <c r="T169" s="36">
        <v>-0.01</v>
      </c>
      <c r="U169" s="36">
        <v>0.02</v>
      </c>
      <c r="V169" s="36">
        <v>0.11409700229316827</v>
      </c>
      <c r="W169" s="36">
        <v>0.69409009728345039</v>
      </c>
      <c r="X169" s="36">
        <v>1.3881801945669008</v>
      </c>
      <c r="Y169" s="138">
        <v>69.999999999999986</v>
      </c>
      <c r="Z169" s="36">
        <v>10</v>
      </c>
    </row>
    <row r="170" spans="1:26" x14ac:dyDescent="0.25">
      <c r="A170" s="31" t="s">
        <v>356</v>
      </c>
      <c r="B170" s="31" t="s">
        <v>357</v>
      </c>
      <c r="C170" s="32" t="s">
        <v>319</v>
      </c>
      <c r="D170" s="32">
        <v>1</v>
      </c>
      <c r="E170" s="32" t="s">
        <v>103</v>
      </c>
      <c r="F170" s="14" t="s">
        <v>899</v>
      </c>
      <c r="G170" s="14" t="s">
        <v>900</v>
      </c>
      <c r="H170" s="14" t="s">
        <v>901</v>
      </c>
      <c r="I170" s="14" t="s">
        <v>899</v>
      </c>
      <c r="J170" s="14" t="s">
        <v>901</v>
      </c>
      <c r="K170" s="14" t="s">
        <v>899</v>
      </c>
      <c r="L170" s="14" t="s">
        <v>901</v>
      </c>
      <c r="M170" s="14" t="s">
        <v>899</v>
      </c>
      <c r="N170" s="14" t="s">
        <v>901</v>
      </c>
      <c r="O170" s="14" t="s">
        <v>901</v>
      </c>
      <c r="P170" s="14" t="s">
        <v>901</v>
      </c>
      <c r="Q170" s="14" t="s">
        <v>899</v>
      </c>
      <c r="R170" s="32" t="s">
        <v>882</v>
      </c>
      <c r="S170" s="133" t="s">
        <v>903</v>
      </c>
      <c r="T170" s="36">
        <v>-0.01</v>
      </c>
      <c r="U170" s="36">
        <v>0.02</v>
      </c>
      <c r="V170" s="36">
        <v>0.11409700229316827</v>
      </c>
      <c r="W170" s="36">
        <v>0.69409009728345039</v>
      </c>
      <c r="X170" s="36">
        <v>1.3881801945669008</v>
      </c>
      <c r="Y170" s="138">
        <v>69.999999999999986</v>
      </c>
      <c r="Z170" s="36">
        <v>10</v>
      </c>
    </row>
    <row r="171" spans="1:26" x14ac:dyDescent="0.25">
      <c r="A171" s="31" t="s">
        <v>358</v>
      </c>
      <c r="B171" s="31" t="s">
        <v>359</v>
      </c>
      <c r="C171" s="32" t="s">
        <v>319</v>
      </c>
      <c r="D171" s="32">
        <v>1</v>
      </c>
      <c r="E171" s="32" t="s">
        <v>164</v>
      </c>
      <c r="F171" s="14" t="s">
        <v>901</v>
      </c>
      <c r="G171" s="14" t="s">
        <v>901</v>
      </c>
      <c r="H171" s="14" t="s">
        <v>901</v>
      </c>
      <c r="I171" s="14" t="s">
        <v>899</v>
      </c>
      <c r="J171" s="14" t="s">
        <v>901</v>
      </c>
      <c r="K171" s="14" t="s">
        <v>899</v>
      </c>
      <c r="L171" s="14" t="s">
        <v>899</v>
      </c>
      <c r="M171" s="14" t="s">
        <v>901</v>
      </c>
      <c r="N171" s="14" t="s">
        <v>901</v>
      </c>
      <c r="O171" s="14" t="s">
        <v>901</v>
      </c>
      <c r="P171" s="14" t="s">
        <v>901</v>
      </c>
      <c r="Q171" s="14" t="s">
        <v>899</v>
      </c>
      <c r="R171" s="32" t="s">
        <v>905</v>
      </c>
      <c r="S171" s="133" t="s">
        <v>903</v>
      </c>
      <c r="T171" s="36">
        <v>-0.01</v>
      </c>
      <c r="U171" s="36">
        <v>0.02</v>
      </c>
      <c r="V171" s="36">
        <v>0.11409700229316827</v>
      </c>
      <c r="W171" s="36">
        <v>0.69409009728345039</v>
      </c>
      <c r="X171" s="36">
        <v>1.3881801945669008</v>
      </c>
      <c r="Y171" s="138">
        <v>69.999999999999986</v>
      </c>
      <c r="Z171" s="36">
        <v>10</v>
      </c>
    </row>
    <row r="172" spans="1:26" x14ac:dyDescent="0.25">
      <c r="A172" s="31" t="s">
        <v>360</v>
      </c>
      <c r="B172" s="31" t="s">
        <v>361</v>
      </c>
      <c r="C172" s="32" t="s">
        <v>319</v>
      </c>
      <c r="D172" s="32">
        <v>1</v>
      </c>
      <c r="E172" s="32" t="s">
        <v>109</v>
      </c>
      <c r="F172" s="14" t="s">
        <v>901</v>
      </c>
      <c r="G172" s="14" t="s">
        <v>901</v>
      </c>
      <c r="H172" s="14" t="s">
        <v>899</v>
      </c>
      <c r="I172" s="14" t="s">
        <v>899</v>
      </c>
      <c r="J172" s="14" t="s">
        <v>901</v>
      </c>
      <c r="K172" s="14" t="s">
        <v>899</v>
      </c>
      <c r="L172" s="14" t="s">
        <v>899</v>
      </c>
      <c r="M172" s="14" t="s">
        <v>901</v>
      </c>
      <c r="N172" s="14" t="s">
        <v>901</v>
      </c>
      <c r="O172" s="14" t="s">
        <v>901</v>
      </c>
      <c r="P172" s="14" t="s">
        <v>901</v>
      </c>
      <c r="Q172" s="14" t="s">
        <v>899</v>
      </c>
      <c r="R172" s="133" t="s">
        <v>905</v>
      </c>
      <c r="S172" s="133" t="s">
        <v>903</v>
      </c>
      <c r="T172" s="36">
        <v>-0.01</v>
      </c>
      <c r="U172" s="36">
        <v>0.02</v>
      </c>
      <c r="V172" s="36">
        <v>0.11409700229316827</v>
      </c>
      <c r="W172" s="36">
        <v>0.69409009728345039</v>
      </c>
      <c r="X172" s="36">
        <v>1.3881801945669008</v>
      </c>
      <c r="Y172" s="138">
        <v>69.999999999999986</v>
      </c>
      <c r="Z172" s="36">
        <v>10</v>
      </c>
    </row>
    <row r="173" spans="1:26" x14ac:dyDescent="0.25">
      <c r="A173" s="31" t="s">
        <v>362</v>
      </c>
      <c r="B173" s="31" t="s">
        <v>363</v>
      </c>
      <c r="C173" s="32" t="s">
        <v>319</v>
      </c>
      <c r="D173" s="32">
        <v>1</v>
      </c>
      <c r="E173" s="32" t="s">
        <v>33</v>
      </c>
      <c r="F173" s="14" t="s">
        <v>901</v>
      </c>
      <c r="G173" s="14" t="s">
        <v>901</v>
      </c>
      <c r="H173" s="14" t="s">
        <v>901</v>
      </c>
      <c r="I173" s="14" t="s">
        <v>900</v>
      </c>
      <c r="J173" s="14" t="s">
        <v>901</v>
      </c>
      <c r="K173" s="14" t="s">
        <v>899</v>
      </c>
      <c r="L173" s="14" t="s">
        <v>899</v>
      </c>
      <c r="M173" s="14" t="s">
        <v>900</v>
      </c>
      <c r="N173" s="14" t="s">
        <v>901</v>
      </c>
      <c r="O173" s="14" t="s">
        <v>901</v>
      </c>
      <c r="P173" s="14" t="s">
        <v>900</v>
      </c>
      <c r="Q173" s="14" t="s">
        <v>899</v>
      </c>
      <c r="R173" s="133" t="s">
        <v>882</v>
      </c>
      <c r="S173" s="32" t="s">
        <v>678</v>
      </c>
      <c r="T173" s="36">
        <v>-0.02</v>
      </c>
      <c r="U173" s="36">
        <v>0.02</v>
      </c>
      <c r="V173" s="36">
        <v>-0.57999309499028207</v>
      </c>
      <c r="W173" s="36">
        <v>0.69409009728345039</v>
      </c>
      <c r="X173" s="36">
        <v>1.3881801945669008</v>
      </c>
      <c r="Y173" s="138">
        <v>64.999999999999986</v>
      </c>
      <c r="Z173" s="36">
        <v>10</v>
      </c>
    </row>
    <row r="174" spans="1:26" x14ac:dyDescent="0.25">
      <c r="A174" s="31" t="s">
        <v>364</v>
      </c>
      <c r="B174" s="31" t="s">
        <v>365</v>
      </c>
      <c r="C174" s="32" t="s">
        <v>319</v>
      </c>
      <c r="D174" s="32">
        <v>3</v>
      </c>
      <c r="E174" s="32" t="s">
        <v>58</v>
      </c>
      <c r="F174" s="14" t="s">
        <v>899</v>
      </c>
      <c r="G174" s="14" t="s">
        <v>901</v>
      </c>
      <c r="H174" s="14" t="s">
        <v>899</v>
      </c>
      <c r="I174" s="14" t="s">
        <v>899</v>
      </c>
      <c r="J174" s="14" t="s">
        <v>901</v>
      </c>
      <c r="K174" s="14" t="s">
        <v>899</v>
      </c>
      <c r="L174" s="14" t="s">
        <v>899</v>
      </c>
      <c r="M174" s="14" t="s">
        <v>901</v>
      </c>
      <c r="N174" s="14" t="s">
        <v>901</v>
      </c>
      <c r="O174" s="14" t="s">
        <v>901</v>
      </c>
      <c r="P174" s="14" t="s">
        <v>901</v>
      </c>
      <c r="Q174" s="14" t="s">
        <v>899</v>
      </c>
      <c r="R174" s="133" t="s">
        <v>678</v>
      </c>
      <c r="S174" s="32" t="s">
        <v>678</v>
      </c>
      <c r="T174" s="36">
        <v>-0.01</v>
      </c>
      <c r="U174" s="36">
        <v>0.02</v>
      </c>
      <c r="V174" s="36">
        <v>0.11409700229316827</v>
      </c>
      <c r="W174" s="36">
        <v>0.69409009728345039</v>
      </c>
      <c r="X174" s="36">
        <v>1.3881801945669008</v>
      </c>
      <c r="Y174" s="138">
        <v>69.999999999999986</v>
      </c>
      <c r="Z174" s="36">
        <v>10</v>
      </c>
    </row>
    <row r="175" spans="1:26" x14ac:dyDescent="0.25">
      <c r="A175" s="31" t="s">
        <v>366</v>
      </c>
      <c r="B175" s="31" t="s">
        <v>367</v>
      </c>
      <c r="C175" s="32" t="s">
        <v>319</v>
      </c>
      <c r="D175" s="32">
        <v>1</v>
      </c>
      <c r="E175" s="32" t="s">
        <v>58</v>
      </c>
      <c r="F175" s="14" t="s">
        <v>899</v>
      </c>
      <c r="G175" s="14" t="s">
        <v>901</v>
      </c>
      <c r="H175" s="14" t="s">
        <v>899</v>
      </c>
      <c r="I175" s="14" t="s">
        <v>899</v>
      </c>
      <c r="J175" s="14" t="s">
        <v>901</v>
      </c>
      <c r="K175" s="14" t="s">
        <v>899</v>
      </c>
      <c r="L175" s="14" t="s">
        <v>899</v>
      </c>
      <c r="M175" s="14" t="s">
        <v>899</v>
      </c>
      <c r="N175" s="14" t="s">
        <v>901</v>
      </c>
      <c r="O175" s="14" t="s">
        <v>901</v>
      </c>
      <c r="P175" s="14" t="s">
        <v>899</v>
      </c>
      <c r="Q175" s="14" t="s">
        <v>899</v>
      </c>
      <c r="R175" s="133" t="s">
        <v>882</v>
      </c>
      <c r="S175" s="133" t="s">
        <v>907</v>
      </c>
      <c r="T175" s="36">
        <v>0</v>
      </c>
      <c r="U175" s="36">
        <v>0.02</v>
      </c>
      <c r="V175" s="36">
        <v>0.80818709957661861</v>
      </c>
      <c r="W175" s="36">
        <v>0.69409009728345039</v>
      </c>
      <c r="X175" s="36">
        <v>1.3881801945669008</v>
      </c>
      <c r="Y175" s="138">
        <v>75</v>
      </c>
      <c r="Z175" s="36">
        <v>10</v>
      </c>
    </row>
    <row r="176" spans="1:26" x14ac:dyDescent="0.25">
      <c r="A176" s="31" t="s">
        <v>368</v>
      </c>
      <c r="B176" s="31" t="s">
        <v>369</v>
      </c>
      <c r="C176" s="32" t="s">
        <v>319</v>
      </c>
      <c r="D176" s="32">
        <v>1</v>
      </c>
      <c r="E176" s="32" t="s">
        <v>103</v>
      </c>
      <c r="F176" s="14" t="s">
        <v>899</v>
      </c>
      <c r="G176" s="14" t="s">
        <v>901</v>
      </c>
      <c r="H176" s="14" t="s">
        <v>901</v>
      </c>
      <c r="I176" s="14" t="s">
        <v>901</v>
      </c>
      <c r="J176" s="14" t="s">
        <v>901</v>
      </c>
      <c r="K176" s="14" t="s">
        <v>899</v>
      </c>
      <c r="L176" s="14" t="s">
        <v>899</v>
      </c>
      <c r="M176" s="14" t="s">
        <v>901</v>
      </c>
      <c r="N176" s="14" t="s">
        <v>901</v>
      </c>
      <c r="O176" s="14" t="s">
        <v>901</v>
      </c>
      <c r="P176" s="14" t="s">
        <v>901</v>
      </c>
      <c r="Q176" s="14" t="s">
        <v>900</v>
      </c>
      <c r="R176" s="32" t="s">
        <v>678</v>
      </c>
      <c r="S176" s="32" t="s">
        <v>678</v>
      </c>
      <c r="T176" s="36">
        <v>-0.03</v>
      </c>
      <c r="U176" s="36">
        <v>0.02</v>
      </c>
      <c r="V176" s="36">
        <v>-1.2740831922737323</v>
      </c>
      <c r="W176" s="36">
        <v>0.69409009728345039</v>
      </c>
      <c r="X176" s="36">
        <v>1.3881801945669008</v>
      </c>
      <c r="Y176" s="138">
        <v>59.999999999999993</v>
      </c>
      <c r="Z176" s="36">
        <v>10</v>
      </c>
    </row>
    <row r="177" spans="1:26" x14ac:dyDescent="0.25">
      <c r="A177" s="31" t="s">
        <v>370</v>
      </c>
      <c r="B177" s="31" t="s">
        <v>371</v>
      </c>
      <c r="C177" s="32" t="s">
        <v>319</v>
      </c>
      <c r="D177" s="32">
        <v>2</v>
      </c>
      <c r="E177" s="32" t="s">
        <v>109</v>
      </c>
      <c r="F177" s="14" t="s">
        <v>899</v>
      </c>
      <c r="G177" s="14" t="s">
        <v>900</v>
      </c>
      <c r="H177" s="14" t="s">
        <v>899</v>
      </c>
      <c r="I177" s="14" t="s">
        <v>899</v>
      </c>
      <c r="J177" s="14" t="s">
        <v>899</v>
      </c>
      <c r="K177" s="14" t="s">
        <v>899</v>
      </c>
      <c r="L177" s="14" t="s">
        <v>899</v>
      </c>
      <c r="M177" s="14" t="s">
        <v>901</v>
      </c>
      <c r="N177" s="14" t="s">
        <v>901</v>
      </c>
      <c r="O177" s="14" t="s">
        <v>900</v>
      </c>
      <c r="P177" s="14" t="s">
        <v>901</v>
      </c>
      <c r="Q177" s="14" t="s">
        <v>899</v>
      </c>
      <c r="R177" s="133"/>
      <c r="S177" s="32"/>
      <c r="T177" s="36">
        <v>0</v>
      </c>
      <c r="U177" s="36">
        <v>0.02</v>
      </c>
      <c r="V177" s="36">
        <v>0.80818709957661861</v>
      </c>
      <c r="W177" s="36">
        <v>0.69409009728345039</v>
      </c>
      <c r="X177" s="36">
        <v>1.3881801945669008</v>
      </c>
      <c r="Y177" s="138">
        <v>75</v>
      </c>
      <c r="Z177" s="36">
        <v>10</v>
      </c>
    </row>
    <row r="178" spans="1:26" x14ac:dyDescent="0.25">
      <c r="A178" s="31" t="s">
        <v>372</v>
      </c>
      <c r="B178" s="31" t="s">
        <v>373</v>
      </c>
      <c r="C178" s="32" t="s">
        <v>319</v>
      </c>
      <c r="D178" s="32">
        <v>1</v>
      </c>
      <c r="E178" s="32" t="s">
        <v>109</v>
      </c>
      <c r="F178" s="14" t="s">
        <v>899</v>
      </c>
      <c r="G178" s="14" t="s">
        <v>901</v>
      </c>
      <c r="H178" s="14" t="s">
        <v>899</v>
      </c>
      <c r="I178" s="14" t="s">
        <v>899</v>
      </c>
      <c r="J178" s="14" t="s">
        <v>901</v>
      </c>
      <c r="K178" s="14" t="s">
        <v>899</v>
      </c>
      <c r="L178" s="14" t="s">
        <v>899</v>
      </c>
      <c r="M178" s="14" t="s">
        <v>901</v>
      </c>
      <c r="N178" s="14" t="s">
        <v>901</v>
      </c>
      <c r="O178" s="14" t="s">
        <v>899</v>
      </c>
      <c r="P178" s="14" t="s">
        <v>900</v>
      </c>
      <c r="Q178" s="14" t="s">
        <v>899</v>
      </c>
      <c r="R178" s="32" t="s">
        <v>678</v>
      </c>
      <c r="S178" s="32" t="s">
        <v>678</v>
      </c>
      <c r="T178" s="36">
        <v>-0.01</v>
      </c>
      <c r="U178" s="36">
        <v>0.02</v>
      </c>
      <c r="V178" s="36">
        <v>0.11409700229316827</v>
      </c>
      <c r="W178" s="36">
        <v>0.69409009728345039</v>
      </c>
      <c r="X178" s="36">
        <v>1.3881801945669008</v>
      </c>
      <c r="Y178" s="138">
        <v>69.999999999999986</v>
      </c>
      <c r="Z178" s="36">
        <v>10</v>
      </c>
    </row>
    <row r="179" spans="1:26" x14ac:dyDescent="0.25">
      <c r="A179" s="31" t="s">
        <v>374</v>
      </c>
      <c r="B179" s="31" t="s">
        <v>375</v>
      </c>
      <c r="C179" s="32" t="s">
        <v>319</v>
      </c>
      <c r="D179" s="32">
        <v>1</v>
      </c>
      <c r="E179" s="32" t="s">
        <v>109</v>
      </c>
      <c r="F179" s="14" t="s">
        <v>900</v>
      </c>
      <c r="G179" s="14" t="s">
        <v>901</v>
      </c>
      <c r="H179" s="14" t="s">
        <v>899</v>
      </c>
      <c r="I179" s="14" t="s">
        <v>899</v>
      </c>
      <c r="J179" s="14" t="s">
        <v>901</v>
      </c>
      <c r="K179" s="14" t="s">
        <v>899</v>
      </c>
      <c r="L179" s="14" t="s">
        <v>899</v>
      </c>
      <c r="M179" s="14" t="s">
        <v>899</v>
      </c>
      <c r="N179" s="14" t="s">
        <v>899</v>
      </c>
      <c r="O179" s="14" t="s">
        <v>901</v>
      </c>
      <c r="P179" s="14" t="s">
        <v>899</v>
      </c>
      <c r="Q179" s="14" t="s">
        <v>901</v>
      </c>
      <c r="R179" s="32" t="s">
        <v>678</v>
      </c>
      <c r="S179" s="133" t="s">
        <v>678</v>
      </c>
      <c r="T179" s="36">
        <v>0</v>
      </c>
      <c r="U179" s="36">
        <v>0.02</v>
      </c>
      <c r="V179" s="36">
        <v>0.80818709957661861</v>
      </c>
      <c r="W179" s="36">
        <v>0.69409009728345039</v>
      </c>
      <c r="X179" s="36">
        <v>1.3881801945669008</v>
      </c>
      <c r="Y179" s="138">
        <v>75</v>
      </c>
      <c r="Z179" s="36">
        <v>10</v>
      </c>
    </row>
    <row r="180" spans="1:26" x14ac:dyDescent="0.25">
      <c r="A180" s="31" t="s">
        <v>376</v>
      </c>
      <c r="B180" s="31" t="s">
        <v>377</v>
      </c>
      <c r="C180" s="32" t="s">
        <v>319</v>
      </c>
      <c r="D180" s="32">
        <v>1</v>
      </c>
      <c r="E180" s="32" t="s">
        <v>109</v>
      </c>
      <c r="F180" s="14" t="s">
        <v>899</v>
      </c>
      <c r="G180" s="14" t="s">
        <v>899</v>
      </c>
      <c r="H180" s="14" t="s">
        <v>899</v>
      </c>
      <c r="I180" s="14" t="s">
        <v>899</v>
      </c>
      <c r="J180" s="14" t="s">
        <v>901</v>
      </c>
      <c r="K180" s="14" t="s">
        <v>899</v>
      </c>
      <c r="L180" s="14" t="s">
        <v>899</v>
      </c>
      <c r="M180" s="14" t="s">
        <v>900</v>
      </c>
      <c r="N180" s="14" t="s">
        <v>899</v>
      </c>
      <c r="O180" s="14" t="s">
        <v>901</v>
      </c>
      <c r="P180" s="14" t="s">
        <v>901</v>
      </c>
      <c r="Q180" s="14" t="s">
        <v>899</v>
      </c>
      <c r="R180" s="133" t="s">
        <v>678</v>
      </c>
      <c r="S180" s="133" t="s">
        <v>902</v>
      </c>
      <c r="T180" s="36">
        <v>0</v>
      </c>
      <c r="U180" s="36">
        <v>0.02</v>
      </c>
      <c r="V180" s="36">
        <v>0.80818709957661861</v>
      </c>
      <c r="W180" s="36">
        <v>0.69409009728345039</v>
      </c>
      <c r="X180" s="36">
        <v>1.3881801945669008</v>
      </c>
      <c r="Y180" s="138">
        <v>75</v>
      </c>
      <c r="Z180" s="36">
        <v>10</v>
      </c>
    </row>
    <row r="181" spans="1:26" x14ac:dyDescent="0.25">
      <c r="A181" s="31">
        <v>1480</v>
      </c>
      <c r="B181" s="31" t="s">
        <v>378</v>
      </c>
      <c r="C181" s="32">
        <v>14</v>
      </c>
      <c r="D181" s="32">
        <v>5</v>
      </c>
      <c r="E181" s="32" t="s">
        <v>67</v>
      </c>
      <c r="F181" s="14" t="s">
        <v>899</v>
      </c>
      <c r="G181" s="14" t="s">
        <v>899</v>
      </c>
      <c r="H181" s="14" t="s">
        <v>900</v>
      </c>
      <c r="I181" s="14" t="s">
        <v>899</v>
      </c>
      <c r="J181" s="14" t="s">
        <v>901</v>
      </c>
      <c r="K181" s="14" t="s">
        <v>899</v>
      </c>
      <c r="L181" s="14" t="s">
        <v>901</v>
      </c>
      <c r="M181" s="14" t="s">
        <v>901</v>
      </c>
      <c r="N181" s="14" t="s">
        <v>901</v>
      </c>
      <c r="O181" s="14" t="s">
        <v>901</v>
      </c>
      <c r="P181" s="14" t="s">
        <v>901</v>
      </c>
      <c r="Q181" s="14" t="s">
        <v>901</v>
      </c>
      <c r="R181" s="133" t="s">
        <v>905</v>
      </c>
      <c r="S181" s="32" t="s">
        <v>678</v>
      </c>
      <c r="T181" s="36">
        <v>-0.02</v>
      </c>
      <c r="U181" s="36">
        <v>0.02</v>
      </c>
      <c r="V181" s="36">
        <v>-0.57999309499028207</v>
      </c>
      <c r="W181" s="36">
        <v>0.69409009728345039</v>
      </c>
      <c r="X181" s="36">
        <v>1.3881801945669008</v>
      </c>
      <c r="Y181" s="138">
        <v>64.999999999999986</v>
      </c>
      <c r="Z181" s="36">
        <v>10</v>
      </c>
    </row>
    <row r="182" spans="1:26" x14ac:dyDescent="0.25">
      <c r="A182" s="31" t="s">
        <v>379</v>
      </c>
      <c r="B182" s="31" t="s">
        <v>380</v>
      </c>
      <c r="C182" s="32" t="s">
        <v>319</v>
      </c>
      <c r="D182" s="32">
        <v>3</v>
      </c>
      <c r="E182" s="32" t="s">
        <v>33</v>
      </c>
      <c r="F182" s="14" t="s">
        <v>899</v>
      </c>
      <c r="G182" s="14" t="s">
        <v>901</v>
      </c>
      <c r="H182" s="14" t="s">
        <v>901</v>
      </c>
      <c r="I182" s="14" t="s">
        <v>899</v>
      </c>
      <c r="J182" s="14" t="s">
        <v>901</v>
      </c>
      <c r="K182" s="14" t="s">
        <v>899</v>
      </c>
      <c r="L182" s="14" t="s">
        <v>899</v>
      </c>
      <c r="M182" s="14" t="s">
        <v>899</v>
      </c>
      <c r="N182" s="14" t="s">
        <v>899</v>
      </c>
      <c r="O182" s="14" t="s">
        <v>899</v>
      </c>
      <c r="P182" s="14" t="s">
        <v>900</v>
      </c>
      <c r="Q182" s="14" t="s">
        <v>899</v>
      </c>
      <c r="R182" s="133" t="s">
        <v>904</v>
      </c>
      <c r="S182" s="133" t="s">
        <v>902</v>
      </c>
      <c r="T182" s="36">
        <v>0</v>
      </c>
      <c r="U182" s="36">
        <v>0.02</v>
      </c>
      <c r="V182" s="36">
        <v>0.80818709957661861</v>
      </c>
      <c r="W182" s="36">
        <v>0.69409009728345039</v>
      </c>
      <c r="X182" s="36">
        <v>1.3881801945669008</v>
      </c>
      <c r="Y182" s="138">
        <v>75</v>
      </c>
      <c r="Z182" s="36">
        <v>10</v>
      </c>
    </row>
    <row r="183" spans="1:26" x14ac:dyDescent="0.25">
      <c r="A183" s="31" t="s">
        <v>381</v>
      </c>
      <c r="B183" s="31" t="s">
        <v>382</v>
      </c>
      <c r="C183" s="32" t="s">
        <v>319</v>
      </c>
      <c r="D183" s="32">
        <v>3</v>
      </c>
      <c r="E183" s="32" t="s">
        <v>33</v>
      </c>
      <c r="F183" s="14" t="s">
        <v>899</v>
      </c>
      <c r="G183" s="14" t="s">
        <v>901</v>
      </c>
      <c r="H183" s="14" t="s">
        <v>901</v>
      </c>
      <c r="I183" s="14" t="s">
        <v>901</v>
      </c>
      <c r="J183" s="14" t="s">
        <v>900</v>
      </c>
      <c r="K183" s="14" t="s">
        <v>899</v>
      </c>
      <c r="L183" s="14" t="s">
        <v>901</v>
      </c>
      <c r="M183" s="14" t="s">
        <v>901</v>
      </c>
      <c r="N183" s="14" t="s">
        <v>901</v>
      </c>
      <c r="O183" s="14" t="s">
        <v>900</v>
      </c>
      <c r="P183" s="14" t="s">
        <v>901</v>
      </c>
      <c r="Q183" s="14" t="s">
        <v>899</v>
      </c>
      <c r="R183" s="133" t="s">
        <v>882</v>
      </c>
      <c r="S183" s="133" t="s">
        <v>903</v>
      </c>
      <c r="T183" s="36">
        <v>-0.02</v>
      </c>
      <c r="U183" s="36">
        <v>0.02</v>
      </c>
      <c r="V183" s="36">
        <v>-0.57999309499028207</v>
      </c>
      <c r="W183" s="36">
        <v>0.69409009728345039</v>
      </c>
      <c r="X183" s="36">
        <v>1.3881801945669008</v>
      </c>
      <c r="Y183" s="138">
        <v>64.999999999999986</v>
      </c>
      <c r="Z183" s="36">
        <v>10</v>
      </c>
    </row>
    <row r="184" spans="1:26" x14ac:dyDescent="0.25">
      <c r="A184" s="31" t="s">
        <v>383</v>
      </c>
      <c r="B184" s="31" t="s">
        <v>384</v>
      </c>
      <c r="C184" s="32" t="s">
        <v>319</v>
      </c>
      <c r="D184" s="32">
        <v>1</v>
      </c>
      <c r="E184" s="32" t="s">
        <v>103</v>
      </c>
      <c r="F184" s="14" t="s">
        <v>901</v>
      </c>
      <c r="G184" s="14" t="s">
        <v>901</v>
      </c>
      <c r="H184" s="14" t="s">
        <v>901</v>
      </c>
      <c r="I184" s="14" t="s">
        <v>899</v>
      </c>
      <c r="J184" s="14" t="s">
        <v>901</v>
      </c>
      <c r="K184" s="14" t="s">
        <v>899</v>
      </c>
      <c r="L184" s="14" t="s">
        <v>899</v>
      </c>
      <c r="M184" s="14" t="s">
        <v>901</v>
      </c>
      <c r="N184" s="14" t="s">
        <v>901</v>
      </c>
      <c r="O184" s="14" t="s">
        <v>899</v>
      </c>
      <c r="P184" s="14" t="s">
        <v>901</v>
      </c>
      <c r="Q184" s="14" t="s">
        <v>900</v>
      </c>
      <c r="R184" s="32" t="s">
        <v>905</v>
      </c>
      <c r="S184" s="32" t="s">
        <v>907</v>
      </c>
      <c r="T184" s="36">
        <v>-0.01</v>
      </c>
      <c r="U184" s="36">
        <v>0.02</v>
      </c>
      <c r="V184" s="36">
        <v>0.11409700229316827</v>
      </c>
      <c r="W184" s="36">
        <v>0.69409009728345039</v>
      </c>
      <c r="X184" s="36">
        <v>1.3881801945669008</v>
      </c>
      <c r="Y184" s="138">
        <v>69.999999999999986</v>
      </c>
      <c r="Z184" s="36">
        <v>10</v>
      </c>
    </row>
    <row r="185" spans="1:26" x14ac:dyDescent="0.25">
      <c r="A185" s="31" t="s">
        <v>385</v>
      </c>
      <c r="B185" s="31" t="s">
        <v>386</v>
      </c>
      <c r="C185" s="32" t="s">
        <v>319</v>
      </c>
      <c r="D185" s="32">
        <v>3</v>
      </c>
      <c r="E185" s="32" t="s">
        <v>103</v>
      </c>
      <c r="F185" s="14" t="s">
        <v>899</v>
      </c>
      <c r="G185" s="14" t="s">
        <v>901</v>
      </c>
      <c r="H185" s="14" t="s">
        <v>901</v>
      </c>
      <c r="I185" s="14" t="s">
        <v>901</v>
      </c>
      <c r="J185" s="14" t="s">
        <v>901</v>
      </c>
      <c r="K185" s="14" t="s">
        <v>899</v>
      </c>
      <c r="L185" s="14" t="s">
        <v>899</v>
      </c>
      <c r="M185" s="14" t="s">
        <v>899</v>
      </c>
      <c r="N185" s="14" t="s">
        <v>901</v>
      </c>
      <c r="O185" s="14" t="s">
        <v>901</v>
      </c>
      <c r="P185" s="14" t="s">
        <v>901</v>
      </c>
      <c r="Q185" s="14" t="s">
        <v>899</v>
      </c>
      <c r="R185" s="133" t="s">
        <v>678</v>
      </c>
      <c r="S185" s="32" t="s">
        <v>678</v>
      </c>
      <c r="T185" s="36">
        <v>-0.02</v>
      </c>
      <c r="U185" s="36">
        <v>0.02</v>
      </c>
      <c r="V185" s="36">
        <v>-0.57999309499028207</v>
      </c>
      <c r="W185" s="36">
        <v>0.69409009728345039</v>
      </c>
      <c r="X185" s="36">
        <v>1.3881801945669008</v>
      </c>
      <c r="Y185" s="138">
        <v>64.999999999999986</v>
      </c>
      <c r="Z185" s="36">
        <v>10</v>
      </c>
    </row>
    <row r="186" spans="1:26" x14ac:dyDescent="0.25">
      <c r="A186" s="31" t="s">
        <v>387</v>
      </c>
      <c r="B186" s="31" t="s">
        <v>388</v>
      </c>
      <c r="C186" s="32" t="s">
        <v>319</v>
      </c>
      <c r="D186" s="32">
        <v>1</v>
      </c>
      <c r="E186" s="32" t="s">
        <v>223</v>
      </c>
      <c r="F186" s="14" t="s">
        <v>900</v>
      </c>
      <c r="G186" s="14" t="s">
        <v>901</v>
      </c>
      <c r="H186" s="14" t="s">
        <v>900</v>
      </c>
      <c r="I186" s="14" t="s">
        <v>900</v>
      </c>
      <c r="J186" s="14" t="s">
        <v>900</v>
      </c>
      <c r="K186" s="14" t="s">
        <v>899</v>
      </c>
      <c r="L186" s="14" t="s">
        <v>899</v>
      </c>
      <c r="M186" s="14" t="s">
        <v>901</v>
      </c>
      <c r="N186" s="14" t="s">
        <v>901</v>
      </c>
      <c r="O186" s="14" t="s">
        <v>900</v>
      </c>
      <c r="P186" s="14" t="s">
        <v>900</v>
      </c>
      <c r="Q186" s="14" t="s">
        <v>899</v>
      </c>
      <c r="R186" s="32" t="s">
        <v>678</v>
      </c>
      <c r="S186" s="133" t="s">
        <v>907</v>
      </c>
      <c r="T186" s="36">
        <v>-0.02</v>
      </c>
      <c r="U186" s="36">
        <v>0.02</v>
      </c>
      <c r="V186" s="36">
        <v>-0.57999309499028207</v>
      </c>
      <c r="W186" s="36">
        <v>0.69409009728345039</v>
      </c>
      <c r="X186" s="36">
        <v>1.3881801945669008</v>
      </c>
      <c r="Y186" s="138">
        <v>64.999999999999986</v>
      </c>
      <c r="Z186" s="36">
        <v>10</v>
      </c>
    </row>
    <row r="187" spans="1:26" x14ac:dyDescent="0.25">
      <c r="A187" s="31" t="s">
        <v>389</v>
      </c>
      <c r="B187" s="31" t="s">
        <v>390</v>
      </c>
      <c r="C187" s="32" t="s">
        <v>319</v>
      </c>
      <c r="D187" s="32">
        <v>3</v>
      </c>
      <c r="E187" s="32" t="s">
        <v>58</v>
      </c>
      <c r="F187" s="14" t="s">
        <v>901</v>
      </c>
      <c r="G187" s="14" t="s">
        <v>901</v>
      </c>
      <c r="H187" s="14" t="s">
        <v>901</v>
      </c>
      <c r="I187" s="14" t="s">
        <v>901</v>
      </c>
      <c r="J187" s="14" t="s">
        <v>901</v>
      </c>
      <c r="K187" s="14" t="s">
        <v>899</v>
      </c>
      <c r="L187" s="14" t="s">
        <v>900</v>
      </c>
      <c r="M187" s="14" t="s">
        <v>901</v>
      </c>
      <c r="N187" s="14" t="s">
        <v>901</v>
      </c>
      <c r="O187" s="14" t="s">
        <v>901</v>
      </c>
      <c r="P187" s="14" t="s">
        <v>901</v>
      </c>
      <c r="Q187" s="14" t="s">
        <v>899</v>
      </c>
      <c r="R187" s="32" t="s">
        <v>678</v>
      </c>
      <c r="S187" s="32" t="s">
        <v>678</v>
      </c>
      <c r="T187" s="36">
        <v>-0.03</v>
      </c>
      <c r="U187" s="36">
        <v>0.02</v>
      </c>
      <c r="V187" s="36">
        <v>-1.2740831922737323</v>
      </c>
      <c r="W187" s="36">
        <v>0.69409009728345039</v>
      </c>
      <c r="X187" s="36">
        <v>1.3881801945669008</v>
      </c>
      <c r="Y187" s="138">
        <v>59.999999999999993</v>
      </c>
      <c r="Z187" s="36">
        <v>10</v>
      </c>
    </row>
    <row r="188" spans="1:26" x14ac:dyDescent="0.25">
      <c r="A188" s="31" t="s">
        <v>391</v>
      </c>
      <c r="B188" s="31" t="s">
        <v>392</v>
      </c>
      <c r="C188" s="32" t="s">
        <v>319</v>
      </c>
      <c r="D188" s="32">
        <v>3</v>
      </c>
      <c r="E188" s="32" t="s">
        <v>70</v>
      </c>
      <c r="F188" s="14" t="s">
        <v>899</v>
      </c>
      <c r="G188" s="14" t="s">
        <v>901</v>
      </c>
      <c r="H188" s="14" t="s">
        <v>901</v>
      </c>
      <c r="I188" s="14" t="s">
        <v>899</v>
      </c>
      <c r="J188" s="14" t="s">
        <v>901</v>
      </c>
      <c r="K188" s="14" t="s">
        <v>899</v>
      </c>
      <c r="L188" s="14" t="s">
        <v>899</v>
      </c>
      <c r="M188" s="14" t="s">
        <v>901</v>
      </c>
      <c r="N188" s="14" t="s">
        <v>901</v>
      </c>
      <c r="O188" s="14" t="s">
        <v>899</v>
      </c>
      <c r="P188" s="14" t="s">
        <v>901</v>
      </c>
      <c r="Q188" s="14" t="s">
        <v>901</v>
      </c>
      <c r="R188" s="133" t="s">
        <v>905</v>
      </c>
      <c r="S188" s="32" t="s">
        <v>678</v>
      </c>
      <c r="T188" s="36">
        <v>-0.01</v>
      </c>
      <c r="U188" s="36">
        <v>0.02</v>
      </c>
      <c r="V188" s="36">
        <v>0.11409700229316827</v>
      </c>
      <c r="W188" s="36">
        <v>0.69409009728345039</v>
      </c>
      <c r="X188" s="36">
        <v>1.3881801945669008</v>
      </c>
      <c r="Y188" s="138">
        <v>69.999999999999986</v>
      </c>
      <c r="Z188" s="36">
        <v>10</v>
      </c>
    </row>
    <row r="189" spans="1:26" x14ac:dyDescent="0.25">
      <c r="A189" s="31" t="s">
        <v>393</v>
      </c>
      <c r="B189" s="31" t="s">
        <v>394</v>
      </c>
      <c r="C189" s="32" t="s">
        <v>319</v>
      </c>
      <c r="D189" s="32">
        <v>3</v>
      </c>
      <c r="E189" s="32" t="s">
        <v>33</v>
      </c>
      <c r="F189" s="14" t="s">
        <v>899</v>
      </c>
      <c r="G189" s="14" t="s">
        <v>901</v>
      </c>
      <c r="H189" s="14" t="s">
        <v>899</v>
      </c>
      <c r="I189" s="14" t="s">
        <v>899</v>
      </c>
      <c r="J189" s="14" t="s">
        <v>901</v>
      </c>
      <c r="K189" s="14" t="s">
        <v>901</v>
      </c>
      <c r="L189" s="14" t="s">
        <v>899</v>
      </c>
      <c r="M189" s="14" t="s">
        <v>901</v>
      </c>
      <c r="N189" s="14" t="s">
        <v>901</v>
      </c>
      <c r="O189" s="14" t="s">
        <v>899</v>
      </c>
      <c r="P189" s="14" t="s">
        <v>900</v>
      </c>
      <c r="Q189" s="14" t="s">
        <v>901</v>
      </c>
      <c r="R189" s="32" t="s">
        <v>678</v>
      </c>
      <c r="S189" s="32" t="s">
        <v>678</v>
      </c>
      <c r="T189" s="36">
        <v>-0.02</v>
      </c>
      <c r="U189" s="36">
        <v>0.02</v>
      </c>
      <c r="V189" s="36">
        <v>-0.57999309499028207</v>
      </c>
      <c r="W189" s="36">
        <v>0.69409009728345039</v>
      </c>
      <c r="X189" s="36">
        <v>1.3881801945669008</v>
      </c>
      <c r="Y189" s="138">
        <v>64.999999999999986</v>
      </c>
      <c r="Z189" s="36">
        <v>10</v>
      </c>
    </row>
    <row r="190" spans="1:26" x14ac:dyDescent="0.25">
      <c r="A190" s="31" t="s">
        <v>395</v>
      </c>
      <c r="B190" s="31" t="s">
        <v>396</v>
      </c>
      <c r="C190" s="32" t="s">
        <v>319</v>
      </c>
      <c r="D190" s="32">
        <v>4</v>
      </c>
      <c r="E190" s="32" t="s">
        <v>70</v>
      </c>
      <c r="F190" s="14" t="s">
        <v>899</v>
      </c>
      <c r="G190" s="14" t="s">
        <v>900</v>
      </c>
      <c r="H190" s="14" t="s">
        <v>900</v>
      </c>
      <c r="I190" s="14" t="s">
        <v>899</v>
      </c>
      <c r="J190" s="14" t="s">
        <v>901</v>
      </c>
      <c r="K190" s="14" t="s">
        <v>901</v>
      </c>
      <c r="L190" s="14" t="s">
        <v>899</v>
      </c>
      <c r="M190" s="14" t="s">
        <v>899</v>
      </c>
      <c r="N190" s="14" t="s">
        <v>900</v>
      </c>
      <c r="O190" s="14" t="s">
        <v>899</v>
      </c>
      <c r="P190" s="14" t="s">
        <v>901</v>
      </c>
      <c r="Q190" s="14" t="s">
        <v>899</v>
      </c>
      <c r="R190" s="32" t="s">
        <v>678</v>
      </c>
      <c r="S190" s="32" t="s">
        <v>678</v>
      </c>
      <c r="T190" s="36">
        <v>-0.01</v>
      </c>
      <c r="U190" s="36">
        <v>0.02</v>
      </c>
      <c r="V190" s="36">
        <v>0.11409700229316827</v>
      </c>
      <c r="W190" s="36">
        <v>0.69409009728345039</v>
      </c>
      <c r="X190" s="36">
        <v>1.3881801945669008</v>
      </c>
      <c r="Y190" s="138">
        <v>69.999999999999986</v>
      </c>
      <c r="Z190" s="36">
        <v>10</v>
      </c>
    </row>
    <row r="191" spans="1:26" x14ac:dyDescent="0.25">
      <c r="A191" s="31" t="s">
        <v>397</v>
      </c>
      <c r="B191" s="31" t="s">
        <v>398</v>
      </c>
      <c r="C191" s="32" t="s">
        <v>319</v>
      </c>
      <c r="D191" s="32">
        <v>2</v>
      </c>
      <c r="E191" s="32" t="s">
        <v>103</v>
      </c>
      <c r="F191" s="14" t="s">
        <v>899</v>
      </c>
      <c r="G191" s="14" t="s">
        <v>901</v>
      </c>
      <c r="H191" s="14" t="s">
        <v>899</v>
      </c>
      <c r="I191" s="14" t="s">
        <v>899</v>
      </c>
      <c r="J191" s="14" t="s">
        <v>901</v>
      </c>
      <c r="K191" s="14" t="s">
        <v>899</v>
      </c>
      <c r="L191" s="14" t="s">
        <v>899</v>
      </c>
      <c r="M191" s="14" t="s">
        <v>901</v>
      </c>
      <c r="N191" s="14" t="s">
        <v>901</v>
      </c>
      <c r="O191" s="14" t="s">
        <v>900</v>
      </c>
      <c r="P191" s="14" t="s">
        <v>901</v>
      </c>
      <c r="Q191" s="14" t="s">
        <v>899</v>
      </c>
      <c r="R191" s="133" t="s">
        <v>904</v>
      </c>
      <c r="S191" s="133" t="s">
        <v>902</v>
      </c>
      <c r="T191" s="36">
        <v>-0.01</v>
      </c>
      <c r="U191" s="36">
        <v>0.02</v>
      </c>
      <c r="V191" s="36">
        <v>0.11409700229316827</v>
      </c>
      <c r="W191" s="36">
        <v>0.69409009728345039</v>
      </c>
      <c r="X191" s="36">
        <v>1.3881801945669008</v>
      </c>
      <c r="Y191" s="138">
        <v>69.999999999999986</v>
      </c>
      <c r="Z191" s="36">
        <v>10</v>
      </c>
    </row>
    <row r="192" spans="1:26" x14ac:dyDescent="0.25">
      <c r="A192" s="31" t="s">
        <v>399</v>
      </c>
      <c r="B192" s="31" t="s">
        <v>400</v>
      </c>
      <c r="C192" s="32" t="s">
        <v>319</v>
      </c>
      <c r="D192" s="32">
        <v>1</v>
      </c>
      <c r="E192" s="32" t="s">
        <v>164</v>
      </c>
      <c r="F192" s="14" t="s">
        <v>900</v>
      </c>
      <c r="G192" s="14" t="s">
        <v>900</v>
      </c>
      <c r="H192" s="14" t="s">
        <v>899</v>
      </c>
      <c r="I192" s="14" t="s">
        <v>899</v>
      </c>
      <c r="J192" s="14" t="s">
        <v>901</v>
      </c>
      <c r="K192" s="14" t="s">
        <v>899</v>
      </c>
      <c r="L192" s="14" t="s">
        <v>899</v>
      </c>
      <c r="M192" s="14" t="s">
        <v>900</v>
      </c>
      <c r="N192" s="14" t="s">
        <v>900</v>
      </c>
      <c r="O192" s="14" t="s">
        <v>901</v>
      </c>
      <c r="P192" s="14" t="s">
        <v>899</v>
      </c>
      <c r="Q192" s="14" t="s">
        <v>899</v>
      </c>
      <c r="R192" s="32" t="s">
        <v>905</v>
      </c>
      <c r="S192" s="32" t="s">
        <v>903</v>
      </c>
      <c r="T192" s="36">
        <v>0</v>
      </c>
      <c r="U192" s="36">
        <v>0.02</v>
      </c>
      <c r="V192" s="36">
        <v>0.80818709957661861</v>
      </c>
      <c r="W192" s="36">
        <v>0.69409009728345039</v>
      </c>
      <c r="X192" s="36">
        <v>1.3881801945669008</v>
      </c>
      <c r="Y192" s="138">
        <v>75</v>
      </c>
      <c r="Z192" s="36">
        <v>10</v>
      </c>
    </row>
    <row r="193" spans="1:26" x14ac:dyDescent="0.25">
      <c r="A193" s="31" t="s">
        <v>401</v>
      </c>
      <c r="B193" s="31" t="s">
        <v>402</v>
      </c>
      <c r="C193" s="32" t="s">
        <v>319</v>
      </c>
      <c r="D193" s="32">
        <v>2</v>
      </c>
      <c r="E193" s="32" t="s">
        <v>83</v>
      </c>
      <c r="F193" s="14" t="s">
        <v>899</v>
      </c>
      <c r="G193" s="14" t="s">
        <v>899</v>
      </c>
      <c r="H193" s="14" t="s">
        <v>899</v>
      </c>
      <c r="I193" s="14" t="s">
        <v>899</v>
      </c>
      <c r="J193" s="14" t="s">
        <v>899</v>
      </c>
      <c r="K193" s="14" t="s">
        <v>899</v>
      </c>
      <c r="L193" s="14" t="s">
        <v>899</v>
      </c>
      <c r="M193" s="14" t="s">
        <v>901</v>
      </c>
      <c r="N193" s="14" t="s">
        <v>899</v>
      </c>
      <c r="O193" s="14" t="s">
        <v>901</v>
      </c>
      <c r="P193" s="14" t="s">
        <v>901</v>
      </c>
      <c r="Q193" s="14" t="s">
        <v>899</v>
      </c>
      <c r="R193" s="32" t="s">
        <v>678</v>
      </c>
      <c r="S193" s="32" t="s">
        <v>678</v>
      </c>
      <c r="T193" s="36">
        <v>0</v>
      </c>
      <c r="U193" s="36">
        <v>0.02</v>
      </c>
      <c r="V193" s="36">
        <v>0.80818709957661861</v>
      </c>
      <c r="W193" s="36">
        <v>0.69409009728345039</v>
      </c>
      <c r="X193" s="36">
        <v>1.3881801945669008</v>
      </c>
      <c r="Y193" s="138">
        <v>75</v>
      </c>
      <c r="Z193" s="36">
        <v>10</v>
      </c>
    </row>
    <row r="194" spans="1:26" x14ac:dyDescent="0.25">
      <c r="A194" s="31" t="s">
        <v>403</v>
      </c>
      <c r="B194" s="31" t="s">
        <v>404</v>
      </c>
      <c r="C194" s="32" t="s">
        <v>319</v>
      </c>
      <c r="D194" s="32">
        <v>3</v>
      </c>
      <c r="E194" s="32" t="s">
        <v>83</v>
      </c>
      <c r="F194" s="14" t="s">
        <v>899</v>
      </c>
      <c r="G194" s="14" t="s">
        <v>900</v>
      </c>
      <c r="H194" s="14" t="s">
        <v>899</v>
      </c>
      <c r="I194" s="14" t="s">
        <v>899</v>
      </c>
      <c r="J194" s="14" t="s">
        <v>899</v>
      </c>
      <c r="K194" s="14" t="s">
        <v>899</v>
      </c>
      <c r="L194" s="14" t="s">
        <v>899</v>
      </c>
      <c r="M194" s="14" t="s">
        <v>899</v>
      </c>
      <c r="N194" s="14" t="s">
        <v>901</v>
      </c>
      <c r="O194" s="14" t="s">
        <v>900</v>
      </c>
      <c r="P194" s="14" t="s">
        <v>900</v>
      </c>
      <c r="Q194" s="14" t="s">
        <v>899</v>
      </c>
      <c r="R194" s="32" t="s">
        <v>678</v>
      </c>
      <c r="S194" s="32" t="s">
        <v>678</v>
      </c>
      <c r="T194" s="36">
        <v>0</v>
      </c>
      <c r="U194" s="36">
        <v>0.02</v>
      </c>
      <c r="V194" s="36">
        <v>0.80818709957661861</v>
      </c>
      <c r="W194" s="36">
        <v>0.69409009728345039</v>
      </c>
      <c r="X194" s="36">
        <v>1.3881801945669008</v>
      </c>
      <c r="Y194" s="138">
        <v>75</v>
      </c>
      <c r="Z194" s="36">
        <v>10</v>
      </c>
    </row>
    <row r="195" spans="1:26" x14ac:dyDescent="0.25">
      <c r="A195" s="31" t="s">
        <v>405</v>
      </c>
      <c r="B195" s="31" t="s">
        <v>406</v>
      </c>
      <c r="C195" s="32" t="s">
        <v>319</v>
      </c>
      <c r="D195" s="32">
        <v>2</v>
      </c>
      <c r="E195" s="32" t="s">
        <v>109</v>
      </c>
      <c r="F195" s="14" t="s">
        <v>899</v>
      </c>
      <c r="G195" s="14" t="s">
        <v>899</v>
      </c>
      <c r="H195" s="14" t="s">
        <v>901</v>
      </c>
      <c r="I195" s="14" t="s">
        <v>899</v>
      </c>
      <c r="J195" s="14" t="s">
        <v>901</v>
      </c>
      <c r="K195" s="14" t="s">
        <v>899</v>
      </c>
      <c r="L195" s="14" t="s">
        <v>899</v>
      </c>
      <c r="M195" s="14" t="s">
        <v>899</v>
      </c>
      <c r="N195" s="14" t="s">
        <v>899</v>
      </c>
      <c r="O195" s="14" t="s">
        <v>899</v>
      </c>
      <c r="P195" s="14" t="s">
        <v>899</v>
      </c>
      <c r="Q195" s="14" t="s">
        <v>899</v>
      </c>
      <c r="R195" s="32" t="s">
        <v>678</v>
      </c>
      <c r="S195" s="32" t="s">
        <v>678</v>
      </c>
      <c r="T195" s="36">
        <v>0.01</v>
      </c>
      <c r="U195" s="36">
        <v>0.02</v>
      </c>
      <c r="V195" s="36">
        <v>1.502277196860069</v>
      </c>
      <c r="W195" s="36">
        <v>0.69409009728345039</v>
      </c>
      <c r="X195" s="36">
        <v>1.3881801945669008</v>
      </c>
      <c r="Y195" s="138">
        <v>79.999999999999986</v>
      </c>
      <c r="Z195" s="36">
        <v>10</v>
      </c>
    </row>
    <row r="196" spans="1:26" x14ac:dyDescent="0.25">
      <c r="A196" s="31" t="s">
        <v>407</v>
      </c>
      <c r="B196" s="31" t="s">
        <v>408</v>
      </c>
      <c r="C196" s="32" t="s">
        <v>319</v>
      </c>
      <c r="D196" s="32">
        <v>3</v>
      </c>
      <c r="E196" s="32" t="s">
        <v>83</v>
      </c>
      <c r="F196" s="14" t="s">
        <v>899</v>
      </c>
      <c r="G196" s="14" t="s">
        <v>901</v>
      </c>
      <c r="H196" s="14" t="s">
        <v>899</v>
      </c>
      <c r="I196" s="14" t="s">
        <v>899</v>
      </c>
      <c r="J196" s="14" t="s">
        <v>901</v>
      </c>
      <c r="K196" s="14" t="s">
        <v>899</v>
      </c>
      <c r="L196" s="14" t="s">
        <v>899</v>
      </c>
      <c r="M196" s="14" t="s">
        <v>901</v>
      </c>
      <c r="N196" s="14" t="s">
        <v>901</v>
      </c>
      <c r="O196" s="14" t="s">
        <v>899</v>
      </c>
      <c r="P196" s="14" t="s">
        <v>901</v>
      </c>
      <c r="Q196" s="14" t="s">
        <v>899</v>
      </c>
      <c r="R196" s="133" t="s">
        <v>678</v>
      </c>
      <c r="S196" s="133" t="s">
        <v>903</v>
      </c>
      <c r="T196" s="36">
        <v>-0.01</v>
      </c>
      <c r="U196" s="36">
        <v>0.02</v>
      </c>
      <c r="V196" s="36">
        <v>0.11409700229316827</v>
      </c>
      <c r="W196" s="36">
        <v>0.69409009728345039</v>
      </c>
      <c r="X196" s="36">
        <v>1.3881801945669008</v>
      </c>
      <c r="Y196" s="138">
        <v>69.999999999999986</v>
      </c>
      <c r="Z196" s="36">
        <v>10</v>
      </c>
    </row>
    <row r="197" spans="1:26" x14ac:dyDescent="0.25">
      <c r="A197" s="31" t="s">
        <v>409</v>
      </c>
      <c r="B197" s="31" t="s">
        <v>410</v>
      </c>
      <c r="C197" s="32" t="s">
        <v>319</v>
      </c>
      <c r="D197" s="32">
        <v>1</v>
      </c>
      <c r="E197" s="32" t="s">
        <v>109</v>
      </c>
      <c r="F197" s="14" t="s">
        <v>901</v>
      </c>
      <c r="G197" s="14" t="s">
        <v>901</v>
      </c>
      <c r="H197" s="14" t="s">
        <v>901</v>
      </c>
      <c r="I197" s="14" t="s">
        <v>899</v>
      </c>
      <c r="J197" s="14" t="s">
        <v>901</v>
      </c>
      <c r="K197" s="14" t="s">
        <v>899</v>
      </c>
      <c r="L197" s="14" t="s">
        <v>899</v>
      </c>
      <c r="M197" s="14" t="s">
        <v>901</v>
      </c>
      <c r="N197" s="14" t="s">
        <v>899</v>
      </c>
      <c r="O197" s="14" t="s">
        <v>901</v>
      </c>
      <c r="P197" s="14" t="s">
        <v>899</v>
      </c>
      <c r="Q197" s="14" t="s">
        <v>899</v>
      </c>
      <c r="R197" s="32" t="s">
        <v>678</v>
      </c>
      <c r="S197" s="133" t="s">
        <v>902</v>
      </c>
      <c r="T197" s="36">
        <v>0</v>
      </c>
      <c r="U197" s="36">
        <v>0.02</v>
      </c>
      <c r="V197" s="36">
        <v>0.80818709957661861</v>
      </c>
      <c r="W197" s="36">
        <v>0.69409009728345039</v>
      </c>
      <c r="X197" s="36">
        <v>1.3881801945669008</v>
      </c>
      <c r="Y197" s="138">
        <v>75</v>
      </c>
      <c r="Z197" s="36">
        <v>10</v>
      </c>
    </row>
    <row r="198" spans="1:26" x14ac:dyDescent="0.25">
      <c r="A198" s="31" t="s">
        <v>411</v>
      </c>
      <c r="B198" s="31" t="s">
        <v>412</v>
      </c>
      <c r="C198" s="32" t="s">
        <v>319</v>
      </c>
      <c r="D198" s="32">
        <v>1</v>
      </c>
      <c r="E198" s="32" t="s">
        <v>109</v>
      </c>
      <c r="F198" s="14" t="s">
        <v>901</v>
      </c>
      <c r="G198" s="14" t="s">
        <v>901</v>
      </c>
      <c r="H198" s="14" t="s">
        <v>901</v>
      </c>
      <c r="I198" s="14" t="s">
        <v>899</v>
      </c>
      <c r="J198" s="14" t="s">
        <v>901</v>
      </c>
      <c r="K198" s="14" t="s">
        <v>899</v>
      </c>
      <c r="L198" s="14" t="s">
        <v>901</v>
      </c>
      <c r="M198" s="14" t="s">
        <v>901</v>
      </c>
      <c r="N198" s="14" t="s">
        <v>901</v>
      </c>
      <c r="O198" s="14" t="s">
        <v>901</v>
      </c>
      <c r="P198" s="14" t="s">
        <v>901</v>
      </c>
      <c r="Q198" s="14" t="s">
        <v>899</v>
      </c>
      <c r="R198" s="133" t="s">
        <v>905</v>
      </c>
      <c r="S198" s="133" t="s">
        <v>908</v>
      </c>
      <c r="T198" s="36">
        <v>-0.02</v>
      </c>
      <c r="U198" s="36">
        <v>0.02</v>
      </c>
      <c r="V198" s="36">
        <v>-0.57999309499028207</v>
      </c>
      <c r="W198" s="36">
        <v>0.69409009728345039</v>
      </c>
      <c r="X198" s="36">
        <v>1.3881801945669008</v>
      </c>
      <c r="Y198" s="138">
        <v>64.999999999999986</v>
      </c>
      <c r="Z198" s="36">
        <v>10</v>
      </c>
    </row>
    <row r="199" spans="1:26" x14ac:dyDescent="0.25">
      <c r="A199" s="31" t="s">
        <v>413</v>
      </c>
      <c r="B199" s="31" t="s">
        <v>414</v>
      </c>
      <c r="C199" s="32" t="s">
        <v>319</v>
      </c>
      <c r="D199" s="32">
        <v>3</v>
      </c>
      <c r="E199" s="32" t="s">
        <v>83</v>
      </c>
      <c r="F199" s="14" t="s">
        <v>901</v>
      </c>
      <c r="G199" s="14" t="s">
        <v>900</v>
      </c>
      <c r="H199" s="14" t="s">
        <v>901</v>
      </c>
      <c r="I199" s="14" t="s">
        <v>899</v>
      </c>
      <c r="J199" s="14" t="s">
        <v>901</v>
      </c>
      <c r="K199" s="14" t="s">
        <v>899</v>
      </c>
      <c r="L199" s="14" t="s">
        <v>899</v>
      </c>
      <c r="M199" s="14" t="s">
        <v>899</v>
      </c>
      <c r="N199" s="14" t="s">
        <v>899</v>
      </c>
      <c r="O199" s="14" t="s">
        <v>901</v>
      </c>
      <c r="P199" s="14" t="s">
        <v>901</v>
      </c>
      <c r="Q199" s="14" t="s">
        <v>899</v>
      </c>
      <c r="R199" s="32" t="s">
        <v>678</v>
      </c>
      <c r="S199" s="32" t="s">
        <v>678</v>
      </c>
      <c r="T199" s="36">
        <v>-0.01</v>
      </c>
      <c r="U199" s="36">
        <v>0.02</v>
      </c>
      <c r="V199" s="36">
        <v>0.11409700229316827</v>
      </c>
      <c r="W199" s="36">
        <v>0.69409009728345039</v>
      </c>
      <c r="X199" s="36">
        <v>1.3881801945669008</v>
      </c>
      <c r="Y199" s="138">
        <v>69.999999999999986</v>
      </c>
      <c r="Z199" s="36">
        <v>10</v>
      </c>
    </row>
    <row r="200" spans="1:26" x14ac:dyDescent="0.25">
      <c r="A200" s="31" t="s">
        <v>415</v>
      </c>
      <c r="B200" s="31" t="s">
        <v>416</v>
      </c>
      <c r="C200" s="32" t="s">
        <v>417</v>
      </c>
      <c r="D200" s="32">
        <v>1</v>
      </c>
      <c r="E200" s="32" t="s">
        <v>58</v>
      </c>
      <c r="F200" s="14" t="s">
        <v>900</v>
      </c>
      <c r="G200" s="14" t="s">
        <v>900</v>
      </c>
      <c r="H200" s="14" t="s">
        <v>900</v>
      </c>
      <c r="I200" s="14" t="s">
        <v>899</v>
      </c>
      <c r="J200" s="14" t="s">
        <v>901</v>
      </c>
      <c r="K200" s="14" t="s">
        <v>899</v>
      </c>
      <c r="L200" s="14" t="s">
        <v>899</v>
      </c>
      <c r="M200" s="14" t="s">
        <v>901</v>
      </c>
      <c r="N200" s="14" t="s">
        <v>901</v>
      </c>
      <c r="O200" s="14" t="s">
        <v>901</v>
      </c>
      <c r="P200" s="14" t="s">
        <v>901</v>
      </c>
      <c r="Q200" s="14" t="s">
        <v>901</v>
      </c>
      <c r="R200" s="32" t="s">
        <v>678</v>
      </c>
      <c r="S200" s="133" t="s">
        <v>907</v>
      </c>
      <c r="T200" s="36">
        <v>-0.02</v>
      </c>
      <c r="U200" s="36">
        <v>0.02</v>
      </c>
      <c r="V200" s="36">
        <v>-0.57999309499028207</v>
      </c>
      <c r="W200" s="36">
        <v>0.69409009728345039</v>
      </c>
      <c r="X200" s="36">
        <v>1.3881801945669008</v>
      </c>
      <c r="Y200" s="138">
        <v>64.999999999999986</v>
      </c>
      <c r="Z200" s="36">
        <v>10</v>
      </c>
    </row>
    <row r="201" spans="1:26" x14ac:dyDescent="0.25">
      <c r="A201" s="31" t="s">
        <v>418</v>
      </c>
      <c r="B201" s="31" t="s">
        <v>419</v>
      </c>
      <c r="C201" s="32" t="s">
        <v>417</v>
      </c>
      <c r="D201" s="32">
        <v>1</v>
      </c>
      <c r="E201" s="32" t="s">
        <v>223</v>
      </c>
      <c r="F201" s="14" t="s">
        <v>899</v>
      </c>
      <c r="G201" s="14" t="s">
        <v>899</v>
      </c>
      <c r="H201" s="14" t="s">
        <v>899</v>
      </c>
      <c r="I201" s="14" t="s">
        <v>899</v>
      </c>
      <c r="J201" s="14" t="s">
        <v>901</v>
      </c>
      <c r="K201" s="14" t="s">
        <v>899</v>
      </c>
      <c r="L201" s="14" t="s">
        <v>901</v>
      </c>
      <c r="M201" s="14" t="s">
        <v>899</v>
      </c>
      <c r="N201" s="14" t="s">
        <v>899</v>
      </c>
      <c r="O201" s="14" t="s">
        <v>901</v>
      </c>
      <c r="P201" s="14" t="s">
        <v>901</v>
      </c>
      <c r="Q201" s="14" t="s">
        <v>901</v>
      </c>
      <c r="R201" s="32" t="s">
        <v>678</v>
      </c>
      <c r="S201" s="32" t="s">
        <v>678</v>
      </c>
      <c r="T201" s="36">
        <v>-0.01</v>
      </c>
      <c r="U201" s="36">
        <v>0.02</v>
      </c>
      <c r="V201" s="36">
        <v>0.11409700229316827</v>
      </c>
      <c r="W201" s="36">
        <v>0.69409009728345039</v>
      </c>
      <c r="X201" s="36">
        <v>1.3881801945669008</v>
      </c>
      <c r="Y201" s="138">
        <v>69.999999999999986</v>
      </c>
      <c r="Z201" s="36">
        <v>10</v>
      </c>
    </row>
    <row r="202" spans="1:26" x14ac:dyDescent="0.25">
      <c r="A202" s="31" t="s">
        <v>420</v>
      </c>
      <c r="B202" s="31" t="s">
        <v>421</v>
      </c>
      <c r="C202" s="32" t="s">
        <v>417</v>
      </c>
      <c r="D202" s="32">
        <v>1</v>
      </c>
      <c r="E202" s="32" t="s">
        <v>164</v>
      </c>
      <c r="F202" s="14" t="s">
        <v>899</v>
      </c>
      <c r="G202" s="14" t="s">
        <v>899</v>
      </c>
      <c r="H202" s="14" t="s">
        <v>900</v>
      </c>
      <c r="I202" s="14" t="s">
        <v>901</v>
      </c>
      <c r="J202" s="14" t="s">
        <v>899</v>
      </c>
      <c r="K202" s="14" t="s">
        <v>899</v>
      </c>
      <c r="L202" s="14" t="s">
        <v>899</v>
      </c>
      <c r="M202" s="14" t="s">
        <v>901</v>
      </c>
      <c r="N202" s="14" t="s">
        <v>901</v>
      </c>
      <c r="O202" s="14" t="s">
        <v>901</v>
      </c>
      <c r="P202" s="14" t="s">
        <v>900</v>
      </c>
      <c r="Q202" s="14" t="s">
        <v>899</v>
      </c>
      <c r="R202" s="32" t="s">
        <v>905</v>
      </c>
      <c r="S202" s="32" t="s">
        <v>678</v>
      </c>
      <c r="T202" s="36">
        <v>-0.01</v>
      </c>
      <c r="U202" s="36">
        <v>0.02</v>
      </c>
      <c r="V202" s="36">
        <v>0.11409700229316827</v>
      </c>
      <c r="W202" s="36">
        <v>0.69409009728345039</v>
      </c>
      <c r="X202" s="36">
        <v>1.3881801945669008</v>
      </c>
      <c r="Y202" s="138">
        <v>69.999999999999986</v>
      </c>
      <c r="Z202" s="36">
        <v>10</v>
      </c>
    </row>
    <row r="203" spans="1:26" x14ac:dyDescent="0.25">
      <c r="A203" s="31" t="s">
        <v>422</v>
      </c>
      <c r="B203" s="31" t="s">
        <v>423</v>
      </c>
      <c r="C203" s="32" t="s">
        <v>417</v>
      </c>
      <c r="D203" s="32">
        <v>1</v>
      </c>
      <c r="E203" s="32" t="s">
        <v>109</v>
      </c>
      <c r="F203" s="14" t="s">
        <v>900</v>
      </c>
      <c r="G203" s="14" t="s">
        <v>901</v>
      </c>
      <c r="H203" s="14" t="s">
        <v>901</v>
      </c>
      <c r="I203" s="14" t="s">
        <v>899</v>
      </c>
      <c r="J203" s="14" t="s">
        <v>899</v>
      </c>
      <c r="K203" s="14" t="s">
        <v>901</v>
      </c>
      <c r="L203" s="14" t="s">
        <v>901</v>
      </c>
      <c r="M203" s="14" t="s">
        <v>901</v>
      </c>
      <c r="N203" s="14" t="s">
        <v>900</v>
      </c>
      <c r="O203" s="14" t="s">
        <v>899</v>
      </c>
      <c r="P203" s="14" t="s">
        <v>899</v>
      </c>
      <c r="Q203" s="14" t="s">
        <v>901</v>
      </c>
      <c r="R203" s="133" t="s">
        <v>905</v>
      </c>
      <c r="S203" s="133" t="s">
        <v>902</v>
      </c>
      <c r="T203" s="36">
        <v>-0.01</v>
      </c>
      <c r="U203" s="36">
        <v>0.02</v>
      </c>
      <c r="V203" s="36">
        <v>0.11409700229316827</v>
      </c>
      <c r="W203" s="36">
        <v>0.69409009728345039</v>
      </c>
      <c r="X203" s="36">
        <v>1.3881801945669008</v>
      </c>
      <c r="Y203" s="138">
        <v>69.999999999999986</v>
      </c>
      <c r="Z203" s="36">
        <v>10</v>
      </c>
    </row>
    <row r="204" spans="1:26" x14ac:dyDescent="0.25">
      <c r="A204" s="31" t="s">
        <v>424</v>
      </c>
      <c r="B204" s="31" t="s">
        <v>425</v>
      </c>
      <c r="C204" s="32" t="s">
        <v>417</v>
      </c>
      <c r="D204" s="32">
        <v>2</v>
      </c>
      <c r="E204" s="32" t="s">
        <v>58</v>
      </c>
      <c r="F204" s="14" t="s">
        <v>899</v>
      </c>
      <c r="G204" s="14" t="s">
        <v>900</v>
      </c>
      <c r="H204" s="14" t="s">
        <v>899</v>
      </c>
      <c r="I204" s="14" t="s">
        <v>899</v>
      </c>
      <c r="J204" s="14" t="s">
        <v>901</v>
      </c>
      <c r="K204" s="14" t="s">
        <v>899</v>
      </c>
      <c r="L204" s="14" t="s">
        <v>899</v>
      </c>
      <c r="M204" s="14" t="s">
        <v>899</v>
      </c>
      <c r="N204" s="14" t="s">
        <v>901</v>
      </c>
      <c r="O204" s="14" t="s">
        <v>900</v>
      </c>
      <c r="P204" s="14" t="s">
        <v>900</v>
      </c>
      <c r="Q204" s="14" t="s">
        <v>899</v>
      </c>
      <c r="R204" s="32" t="s">
        <v>678</v>
      </c>
      <c r="S204" s="133" t="s">
        <v>678</v>
      </c>
      <c r="T204" s="36">
        <v>-0.01</v>
      </c>
      <c r="U204" s="36">
        <v>0.02</v>
      </c>
      <c r="V204" s="36">
        <v>0.11409700229316827</v>
      </c>
      <c r="W204" s="36">
        <v>0.69409009728345039</v>
      </c>
      <c r="X204" s="36">
        <v>1.3881801945669008</v>
      </c>
      <c r="Y204" s="138">
        <v>69.999999999999986</v>
      </c>
      <c r="Z204" s="36">
        <v>10</v>
      </c>
    </row>
    <row r="205" spans="1:26" x14ac:dyDescent="0.25">
      <c r="A205" s="31" t="s">
        <v>426</v>
      </c>
      <c r="B205" s="31" t="s">
        <v>427</v>
      </c>
      <c r="C205" s="32" t="s">
        <v>417</v>
      </c>
      <c r="D205" s="32">
        <v>1</v>
      </c>
      <c r="E205" s="32" t="s">
        <v>103</v>
      </c>
      <c r="F205" s="14" t="s">
        <v>899</v>
      </c>
      <c r="G205" s="14" t="s">
        <v>901</v>
      </c>
      <c r="H205" s="14" t="s">
        <v>901</v>
      </c>
      <c r="I205" s="14" t="s">
        <v>899</v>
      </c>
      <c r="J205" s="14" t="s">
        <v>901</v>
      </c>
      <c r="K205" s="14" t="s">
        <v>901</v>
      </c>
      <c r="L205" s="14" t="s">
        <v>899</v>
      </c>
      <c r="M205" s="14" t="s">
        <v>901</v>
      </c>
      <c r="N205" s="14" t="s">
        <v>901</v>
      </c>
      <c r="O205" s="14" t="s">
        <v>901</v>
      </c>
      <c r="P205" s="14" t="s">
        <v>901</v>
      </c>
      <c r="Q205" s="14" t="s">
        <v>900</v>
      </c>
      <c r="R205" s="32" t="s">
        <v>678</v>
      </c>
      <c r="S205" s="32" t="s">
        <v>678</v>
      </c>
      <c r="T205" s="36">
        <v>-0.03</v>
      </c>
      <c r="U205" s="36">
        <v>0.02</v>
      </c>
      <c r="V205" s="36">
        <v>-1.2740831922737323</v>
      </c>
      <c r="W205" s="36">
        <v>0.69409009728345039</v>
      </c>
      <c r="X205" s="36">
        <v>1.3881801945669008</v>
      </c>
      <c r="Y205" s="138">
        <v>59.999999999999993</v>
      </c>
      <c r="Z205" s="36">
        <v>10</v>
      </c>
    </row>
    <row r="206" spans="1:26" x14ac:dyDescent="0.25">
      <c r="A206" s="31" t="s">
        <v>428</v>
      </c>
      <c r="B206" s="31" t="s">
        <v>429</v>
      </c>
      <c r="C206" s="32" t="s">
        <v>417</v>
      </c>
      <c r="D206" s="32">
        <v>1</v>
      </c>
      <c r="E206" s="32" t="s">
        <v>58</v>
      </c>
      <c r="F206" s="14" t="s">
        <v>899</v>
      </c>
      <c r="G206" s="14" t="s">
        <v>899</v>
      </c>
      <c r="H206" s="14" t="s">
        <v>900</v>
      </c>
      <c r="I206" s="14" t="s">
        <v>899</v>
      </c>
      <c r="J206" s="14" t="s">
        <v>901</v>
      </c>
      <c r="K206" s="14" t="s">
        <v>899</v>
      </c>
      <c r="L206" s="14" t="s">
        <v>899</v>
      </c>
      <c r="M206" s="14" t="s">
        <v>899</v>
      </c>
      <c r="N206" s="14" t="s">
        <v>899</v>
      </c>
      <c r="O206" s="14" t="s">
        <v>901</v>
      </c>
      <c r="P206" s="14" t="s">
        <v>899</v>
      </c>
      <c r="Q206" s="14" t="s">
        <v>899</v>
      </c>
      <c r="R206" s="32"/>
      <c r="S206" s="32"/>
      <c r="T206" s="36">
        <v>0.01</v>
      </c>
      <c r="U206" s="36">
        <v>0.02</v>
      </c>
      <c r="V206" s="36">
        <v>1.502277196860069</v>
      </c>
      <c r="W206" s="36">
        <v>0.69409009728345039</v>
      </c>
      <c r="X206" s="36">
        <v>1.3881801945669008</v>
      </c>
      <c r="Y206" s="138">
        <v>79.999999999999986</v>
      </c>
      <c r="Z206" s="36">
        <v>10</v>
      </c>
    </row>
    <row r="207" spans="1:26" x14ac:dyDescent="0.25">
      <c r="A207" s="31" t="s">
        <v>430</v>
      </c>
      <c r="B207" s="31" t="s">
        <v>431</v>
      </c>
      <c r="C207" s="32" t="s">
        <v>417</v>
      </c>
      <c r="D207" s="32">
        <v>1</v>
      </c>
      <c r="E207" s="32" t="s">
        <v>58</v>
      </c>
      <c r="F207" s="14" t="s">
        <v>899</v>
      </c>
      <c r="G207" s="14" t="s">
        <v>901</v>
      </c>
      <c r="H207" s="14" t="s">
        <v>900</v>
      </c>
      <c r="I207" s="14" t="s">
        <v>899</v>
      </c>
      <c r="J207" s="14" t="s">
        <v>901</v>
      </c>
      <c r="K207" s="14" t="s">
        <v>899</v>
      </c>
      <c r="L207" s="14" t="s">
        <v>899</v>
      </c>
      <c r="M207" s="14" t="s">
        <v>901</v>
      </c>
      <c r="N207" s="14" t="s">
        <v>901</v>
      </c>
      <c r="O207" s="14" t="s">
        <v>900</v>
      </c>
      <c r="P207" s="14" t="s">
        <v>901</v>
      </c>
      <c r="Q207" s="14" t="s">
        <v>899</v>
      </c>
      <c r="R207" s="32" t="s">
        <v>678</v>
      </c>
      <c r="S207" s="133" t="s">
        <v>678</v>
      </c>
      <c r="T207" s="36">
        <v>-0.02</v>
      </c>
      <c r="U207" s="36">
        <v>0.02</v>
      </c>
      <c r="V207" s="36">
        <v>-0.57999309499028207</v>
      </c>
      <c r="W207" s="36">
        <v>0.69409009728345039</v>
      </c>
      <c r="X207" s="36">
        <v>1.3881801945669008</v>
      </c>
      <c r="Y207" s="138">
        <v>64.999999999999986</v>
      </c>
      <c r="Z207" s="36">
        <v>10</v>
      </c>
    </row>
    <row r="208" spans="1:26" x14ac:dyDescent="0.25">
      <c r="A208" s="31" t="s">
        <v>432</v>
      </c>
      <c r="B208" s="31" t="s">
        <v>433</v>
      </c>
      <c r="C208" s="32" t="s">
        <v>417</v>
      </c>
      <c r="D208" s="32">
        <v>1</v>
      </c>
      <c r="E208" s="32" t="s">
        <v>164</v>
      </c>
      <c r="F208" s="14" t="s">
        <v>899</v>
      </c>
      <c r="G208" s="14" t="s">
        <v>899</v>
      </c>
      <c r="H208" s="14" t="s">
        <v>899</v>
      </c>
      <c r="I208" s="14" t="s">
        <v>899</v>
      </c>
      <c r="J208" s="14" t="s">
        <v>901</v>
      </c>
      <c r="K208" s="14" t="s">
        <v>899</v>
      </c>
      <c r="L208" s="14" t="s">
        <v>899</v>
      </c>
      <c r="M208" s="14" t="s">
        <v>901</v>
      </c>
      <c r="N208" s="14" t="s">
        <v>899</v>
      </c>
      <c r="O208" s="14" t="s">
        <v>901</v>
      </c>
      <c r="P208" s="14" t="s">
        <v>899</v>
      </c>
      <c r="Q208" s="14" t="s">
        <v>899</v>
      </c>
      <c r="R208" s="32" t="s">
        <v>678</v>
      </c>
      <c r="S208" s="32" t="s">
        <v>678</v>
      </c>
      <c r="T208" s="36">
        <v>0</v>
      </c>
      <c r="U208" s="36">
        <v>0.02</v>
      </c>
      <c r="V208" s="36">
        <v>0.80818709957661861</v>
      </c>
      <c r="W208" s="36">
        <v>0.69409009728345039</v>
      </c>
      <c r="X208" s="36">
        <v>1.3881801945669008</v>
      </c>
      <c r="Y208" s="138">
        <v>75</v>
      </c>
      <c r="Z208" s="36">
        <v>10</v>
      </c>
    </row>
    <row r="209" spans="1:26" x14ac:dyDescent="0.25">
      <c r="A209" s="31" t="s">
        <v>434</v>
      </c>
      <c r="B209" s="31" t="s">
        <v>435</v>
      </c>
      <c r="C209" s="32" t="s">
        <v>417</v>
      </c>
      <c r="D209" s="32">
        <v>1</v>
      </c>
      <c r="E209" s="32" t="s">
        <v>164</v>
      </c>
      <c r="F209" s="14" t="s">
        <v>899</v>
      </c>
      <c r="G209" s="14" t="s">
        <v>901</v>
      </c>
      <c r="H209" s="14" t="s">
        <v>899</v>
      </c>
      <c r="I209" s="14" t="s">
        <v>899</v>
      </c>
      <c r="J209" s="14" t="s">
        <v>900</v>
      </c>
      <c r="K209" s="14" t="s">
        <v>900</v>
      </c>
      <c r="L209" s="14" t="s">
        <v>900</v>
      </c>
      <c r="M209" s="14" t="s">
        <v>900</v>
      </c>
      <c r="N209" s="14" t="s">
        <v>900</v>
      </c>
      <c r="O209" s="14" t="s">
        <v>901</v>
      </c>
      <c r="P209" s="14" t="s">
        <v>899</v>
      </c>
      <c r="Q209" s="14" t="s">
        <v>899</v>
      </c>
      <c r="R209" s="32"/>
      <c r="S209" s="32"/>
      <c r="T209" s="36">
        <v>-0.01</v>
      </c>
      <c r="U209" s="36">
        <v>0.02</v>
      </c>
      <c r="V209" s="36">
        <v>0.11409700229316827</v>
      </c>
      <c r="W209" s="36">
        <v>0.69409009728345039</v>
      </c>
      <c r="X209" s="36">
        <v>1.3881801945669008</v>
      </c>
      <c r="Y209" s="138">
        <v>69.999999999999986</v>
      </c>
      <c r="Z209" s="36">
        <v>10</v>
      </c>
    </row>
    <row r="210" spans="1:26" x14ac:dyDescent="0.25">
      <c r="A210" s="31" t="s">
        <v>436</v>
      </c>
      <c r="B210" s="31" t="s">
        <v>437</v>
      </c>
      <c r="C210" s="32" t="s">
        <v>417</v>
      </c>
      <c r="D210" s="32">
        <v>4</v>
      </c>
      <c r="E210" s="32" t="s">
        <v>70</v>
      </c>
      <c r="F210" s="14" t="s">
        <v>899</v>
      </c>
      <c r="G210" s="14" t="s">
        <v>901</v>
      </c>
      <c r="H210" s="14" t="s">
        <v>899</v>
      </c>
      <c r="I210" s="14" t="s">
        <v>899</v>
      </c>
      <c r="J210" s="14" t="s">
        <v>899</v>
      </c>
      <c r="K210" s="14" t="s">
        <v>901</v>
      </c>
      <c r="L210" s="14" t="s">
        <v>901</v>
      </c>
      <c r="M210" s="14" t="s">
        <v>899</v>
      </c>
      <c r="N210" s="14" t="s">
        <v>901</v>
      </c>
      <c r="O210" s="14" t="s">
        <v>900</v>
      </c>
      <c r="P210" s="14" t="s">
        <v>901</v>
      </c>
      <c r="Q210" s="14" t="s">
        <v>899</v>
      </c>
      <c r="R210" s="133" t="s">
        <v>882</v>
      </c>
      <c r="S210" s="32" t="s">
        <v>902</v>
      </c>
      <c r="T210" s="36">
        <v>0</v>
      </c>
      <c r="U210" s="36">
        <v>0.02</v>
      </c>
      <c r="V210" s="36">
        <v>0.80818709957661861</v>
      </c>
      <c r="W210" s="36">
        <v>0.69409009728345039</v>
      </c>
      <c r="X210" s="36">
        <v>1.3881801945669008</v>
      </c>
      <c r="Y210" s="138">
        <v>75</v>
      </c>
      <c r="Z210" s="36">
        <v>10</v>
      </c>
    </row>
    <row r="211" spans="1:26" x14ac:dyDescent="0.25">
      <c r="A211" s="31" t="s">
        <v>438</v>
      </c>
      <c r="B211" s="31" t="s">
        <v>439</v>
      </c>
      <c r="C211" s="32" t="s">
        <v>417</v>
      </c>
      <c r="D211" s="32">
        <v>2</v>
      </c>
      <c r="E211" s="32" t="s">
        <v>103</v>
      </c>
      <c r="F211" s="14" t="s">
        <v>899</v>
      </c>
      <c r="G211" s="14" t="s">
        <v>901</v>
      </c>
      <c r="H211" s="14" t="s">
        <v>901</v>
      </c>
      <c r="I211" s="14" t="s">
        <v>901</v>
      </c>
      <c r="J211" s="14" t="s">
        <v>899</v>
      </c>
      <c r="K211" s="14" t="s">
        <v>899</v>
      </c>
      <c r="L211" s="14" t="s">
        <v>899</v>
      </c>
      <c r="M211" s="14" t="s">
        <v>901</v>
      </c>
      <c r="N211" s="14" t="s">
        <v>901</v>
      </c>
      <c r="O211" s="14" t="s">
        <v>901</v>
      </c>
      <c r="P211" s="14" t="s">
        <v>901</v>
      </c>
      <c r="Q211" s="14" t="s">
        <v>901</v>
      </c>
      <c r="R211" s="133" t="s">
        <v>905</v>
      </c>
      <c r="S211" s="133" t="s">
        <v>907</v>
      </c>
      <c r="T211" s="36">
        <v>-0.02</v>
      </c>
      <c r="U211" s="36">
        <v>0.02</v>
      </c>
      <c r="V211" s="36">
        <v>-0.57999309499028207</v>
      </c>
      <c r="W211" s="36">
        <v>0.69409009728345039</v>
      </c>
      <c r="X211" s="36">
        <v>1.3881801945669008</v>
      </c>
      <c r="Y211" s="138">
        <v>64.999999999999986</v>
      </c>
      <c r="Z211" s="36">
        <v>10</v>
      </c>
    </row>
    <row r="212" spans="1:26" x14ac:dyDescent="0.25">
      <c r="A212" s="31" t="s">
        <v>440</v>
      </c>
      <c r="B212" s="31" t="s">
        <v>441</v>
      </c>
      <c r="C212" s="32" t="s">
        <v>417</v>
      </c>
      <c r="D212" s="32">
        <v>1</v>
      </c>
      <c r="E212" s="32" t="s">
        <v>164</v>
      </c>
      <c r="F212" s="14" t="s">
        <v>899</v>
      </c>
      <c r="G212" s="14" t="s">
        <v>901</v>
      </c>
      <c r="H212" s="14" t="s">
        <v>901</v>
      </c>
      <c r="I212" s="14" t="s">
        <v>899</v>
      </c>
      <c r="J212" s="14" t="s">
        <v>901</v>
      </c>
      <c r="K212" s="14" t="s">
        <v>899</v>
      </c>
      <c r="L212" s="14" t="s">
        <v>899</v>
      </c>
      <c r="M212" s="14" t="s">
        <v>901</v>
      </c>
      <c r="N212" s="14" t="s">
        <v>901</v>
      </c>
      <c r="O212" s="14" t="s">
        <v>901</v>
      </c>
      <c r="P212" s="14" t="s">
        <v>901</v>
      </c>
      <c r="Q212" s="14" t="s">
        <v>899</v>
      </c>
      <c r="R212" s="133" t="s">
        <v>905</v>
      </c>
      <c r="S212" s="133" t="s">
        <v>902</v>
      </c>
      <c r="T212" s="36">
        <v>-0.01</v>
      </c>
      <c r="U212" s="36">
        <v>0.02</v>
      </c>
      <c r="V212" s="36">
        <v>0.11409700229316827</v>
      </c>
      <c r="W212" s="36">
        <v>0.69409009728345039</v>
      </c>
      <c r="X212" s="36">
        <v>1.3881801945669008</v>
      </c>
      <c r="Y212" s="138">
        <v>69.999999999999986</v>
      </c>
      <c r="Z212" s="36">
        <v>10</v>
      </c>
    </row>
    <row r="213" spans="1:26" x14ac:dyDescent="0.25">
      <c r="A213" s="31" t="s">
        <v>442</v>
      </c>
      <c r="B213" s="31" t="s">
        <v>443</v>
      </c>
      <c r="C213" s="32" t="s">
        <v>417</v>
      </c>
      <c r="D213" s="32">
        <v>1</v>
      </c>
      <c r="E213" s="32" t="s">
        <v>164</v>
      </c>
      <c r="F213" s="14" t="s">
        <v>899</v>
      </c>
      <c r="G213" s="14" t="s">
        <v>899</v>
      </c>
      <c r="H213" s="14" t="s">
        <v>899</v>
      </c>
      <c r="I213" s="14" t="s">
        <v>899</v>
      </c>
      <c r="J213" s="14" t="s">
        <v>899</v>
      </c>
      <c r="K213" s="14" t="s">
        <v>899</v>
      </c>
      <c r="L213" s="14" t="s">
        <v>899</v>
      </c>
      <c r="M213" s="14" t="s">
        <v>899</v>
      </c>
      <c r="N213" s="14" t="s">
        <v>899</v>
      </c>
      <c r="O213" s="14" t="s">
        <v>899</v>
      </c>
      <c r="P213" s="14" t="s">
        <v>901</v>
      </c>
      <c r="Q213" s="14" t="s">
        <v>899</v>
      </c>
      <c r="R213" s="32" t="s">
        <v>882</v>
      </c>
      <c r="S213" s="32" t="s">
        <v>907</v>
      </c>
      <c r="T213" s="36">
        <v>0.02</v>
      </c>
      <c r="U213" s="36">
        <v>0.02</v>
      </c>
      <c r="V213" s="36">
        <v>2.1963672941435193</v>
      </c>
      <c r="W213" s="36">
        <v>0.69409009728345039</v>
      </c>
      <c r="X213" s="36">
        <v>1.3881801945669008</v>
      </c>
      <c r="Y213" s="138">
        <v>84.999999999999986</v>
      </c>
      <c r="Z213" s="36">
        <v>10</v>
      </c>
    </row>
    <row r="214" spans="1:26" x14ac:dyDescent="0.25">
      <c r="A214" s="31" t="s">
        <v>444</v>
      </c>
      <c r="B214" s="31" t="s">
        <v>445</v>
      </c>
      <c r="C214" s="32" t="s">
        <v>417</v>
      </c>
      <c r="D214" s="32">
        <v>2</v>
      </c>
      <c r="E214" s="32" t="s">
        <v>164</v>
      </c>
      <c r="F214" s="14" t="s">
        <v>899</v>
      </c>
      <c r="G214" s="14" t="s">
        <v>899</v>
      </c>
      <c r="H214" s="14" t="s">
        <v>899</v>
      </c>
      <c r="I214" s="14" t="s">
        <v>899</v>
      </c>
      <c r="J214" s="14" t="s">
        <v>899</v>
      </c>
      <c r="K214" s="14" t="s">
        <v>899</v>
      </c>
      <c r="L214" s="14" t="s">
        <v>899</v>
      </c>
      <c r="M214" s="14" t="s">
        <v>901</v>
      </c>
      <c r="N214" s="14" t="s">
        <v>901</v>
      </c>
      <c r="O214" s="14" t="s">
        <v>901</v>
      </c>
      <c r="P214" s="14" t="s">
        <v>899</v>
      </c>
      <c r="Q214" s="14" t="s">
        <v>899</v>
      </c>
      <c r="R214" s="133" t="s">
        <v>905</v>
      </c>
      <c r="S214" s="133" t="s">
        <v>902</v>
      </c>
      <c r="T214" s="36">
        <v>0.01</v>
      </c>
      <c r="U214" s="36">
        <v>0.02</v>
      </c>
      <c r="V214" s="36">
        <v>1.502277196860069</v>
      </c>
      <c r="W214" s="36">
        <v>0.69409009728345039</v>
      </c>
      <c r="X214" s="36">
        <v>1.3881801945669008</v>
      </c>
      <c r="Y214" s="138">
        <v>79.999999999999986</v>
      </c>
      <c r="Z214" s="36">
        <v>10</v>
      </c>
    </row>
    <row r="215" spans="1:26" x14ac:dyDescent="0.25">
      <c r="A215" s="31" t="s">
        <v>446</v>
      </c>
      <c r="B215" s="31" t="s">
        <v>447</v>
      </c>
      <c r="C215" s="32" t="s">
        <v>417</v>
      </c>
      <c r="D215" s="32">
        <v>2</v>
      </c>
      <c r="E215" s="32" t="s">
        <v>103</v>
      </c>
      <c r="F215" s="14" t="s">
        <v>901</v>
      </c>
      <c r="G215" s="14" t="s">
        <v>901</v>
      </c>
      <c r="H215" s="14" t="s">
        <v>901</v>
      </c>
      <c r="I215" s="14" t="s">
        <v>899</v>
      </c>
      <c r="J215" s="14" t="s">
        <v>901</v>
      </c>
      <c r="K215" s="14" t="s">
        <v>901</v>
      </c>
      <c r="L215" s="14" t="s">
        <v>901</v>
      </c>
      <c r="M215" s="14" t="s">
        <v>901</v>
      </c>
      <c r="N215" s="14" t="s">
        <v>901</v>
      </c>
      <c r="O215" s="14" t="s">
        <v>900</v>
      </c>
      <c r="P215" s="14" t="s">
        <v>901</v>
      </c>
      <c r="Q215" s="14" t="s">
        <v>899</v>
      </c>
      <c r="R215" s="133" t="s">
        <v>882</v>
      </c>
      <c r="S215" s="133" t="s">
        <v>907</v>
      </c>
      <c r="T215" s="36">
        <v>-0.02</v>
      </c>
      <c r="U215" s="36">
        <v>0.02</v>
      </c>
      <c r="V215" s="36">
        <v>-0.57999309499028207</v>
      </c>
      <c r="W215" s="36">
        <v>0.69409009728345039</v>
      </c>
      <c r="X215" s="36">
        <v>1.3881801945669008</v>
      </c>
      <c r="Y215" s="138">
        <v>64.999999999999986</v>
      </c>
      <c r="Z215" s="36">
        <v>10</v>
      </c>
    </row>
    <row r="216" spans="1:26" x14ac:dyDescent="0.25">
      <c r="A216" s="31" t="s">
        <v>448</v>
      </c>
      <c r="B216" s="31" t="s">
        <v>449</v>
      </c>
      <c r="C216" s="32" t="s">
        <v>450</v>
      </c>
      <c r="D216" s="32">
        <v>1</v>
      </c>
      <c r="E216" s="32" t="s">
        <v>58</v>
      </c>
      <c r="F216" s="14" t="s">
        <v>900</v>
      </c>
      <c r="G216" s="14" t="s">
        <v>901</v>
      </c>
      <c r="H216" s="14" t="s">
        <v>900</v>
      </c>
      <c r="I216" s="14" t="s">
        <v>900</v>
      </c>
      <c r="J216" s="14" t="s">
        <v>901</v>
      </c>
      <c r="K216" s="14" t="s">
        <v>899</v>
      </c>
      <c r="L216" s="14" t="s">
        <v>900</v>
      </c>
      <c r="M216" s="14" t="s">
        <v>901</v>
      </c>
      <c r="N216" s="14" t="s">
        <v>901</v>
      </c>
      <c r="O216" s="14" t="s">
        <v>901</v>
      </c>
      <c r="P216" s="14" t="s">
        <v>900</v>
      </c>
      <c r="Q216" s="14" t="s">
        <v>899</v>
      </c>
      <c r="R216" s="32" t="s">
        <v>678</v>
      </c>
      <c r="S216" s="32" t="s">
        <v>678</v>
      </c>
      <c r="T216" s="36">
        <v>-0.03</v>
      </c>
      <c r="U216" s="36">
        <v>0.02</v>
      </c>
      <c r="V216" s="36">
        <v>-1.2740831922737323</v>
      </c>
      <c r="W216" s="36">
        <v>0.69409009728345039</v>
      </c>
      <c r="X216" s="36">
        <v>1.3881801945669008</v>
      </c>
      <c r="Y216" s="138">
        <v>59.999999999999993</v>
      </c>
      <c r="Z216" s="36">
        <v>10</v>
      </c>
    </row>
    <row r="217" spans="1:26" x14ac:dyDescent="0.25">
      <c r="A217" s="31" t="s">
        <v>451</v>
      </c>
      <c r="B217" s="31" t="s">
        <v>452</v>
      </c>
      <c r="C217" s="32" t="s">
        <v>450</v>
      </c>
      <c r="D217" s="32">
        <v>1</v>
      </c>
      <c r="E217" s="32" t="s">
        <v>103</v>
      </c>
      <c r="F217" s="14" t="s">
        <v>899</v>
      </c>
      <c r="G217" s="14" t="s">
        <v>901</v>
      </c>
      <c r="H217" s="14" t="s">
        <v>899</v>
      </c>
      <c r="I217" s="14" t="s">
        <v>899</v>
      </c>
      <c r="J217" s="14" t="s">
        <v>901</v>
      </c>
      <c r="K217" s="14" t="s">
        <v>899</v>
      </c>
      <c r="L217" s="14" t="s">
        <v>899</v>
      </c>
      <c r="M217" s="14" t="s">
        <v>901</v>
      </c>
      <c r="N217" s="14" t="s">
        <v>901</v>
      </c>
      <c r="O217" s="14" t="s">
        <v>901</v>
      </c>
      <c r="P217" s="14" t="s">
        <v>901</v>
      </c>
      <c r="Q217" s="14" t="s">
        <v>899</v>
      </c>
      <c r="R217" s="32" t="s">
        <v>905</v>
      </c>
      <c r="S217" s="32" t="s">
        <v>902</v>
      </c>
      <c r="T217" s="36">
        <v>-0.01</v>
      </c>
      <c r="U217" s="36">
        <v>0.02</v>
      </c>
      <c r="V217" s="36">
        <v>0.11409700229316827</v>
      </c>
      <c r="W217" s="36">
        <v>0.69409009728345039</v>
      </c>
      <c r="X217" s="36">
        <v>1.3881801945669008</v>
      </c>
      <c r="Y217" s="138">
        <v>69.999999999999986</v>
      </c>
      <c r="Z217" s="36">
        <v>10</v>
      </c>
    </row>
    <row r="218" spans="1:26" x14ac:dyDescent="0.25">
      <c r="A218" s="31" t="s">
        <v>453</v>
      </c>
      <c r="B218" s="31" t="s">
        <v>454</v>
      </c>
      <c r="C218" s="32" t="s">
        <v>450</v>
      </c>
      <c r="D218" s="32">
        <v>2</v>
      </c>
      <c r="E218" s="32" t="s">
        <v>58</v>
      </c>
      <c r="F218" s="14" t="s">
        <v>899</v>
      </c>
      <c r="G218" s="14" t="s">
        <v>899</v>
      </c>
      <c r="H218" s="14" t="s">
        <v>899</v>
      </c>
      <c r="I218" s="14" t="s">
        <v>899</v>
      </c>
      <c r="J218" s="14" t="s">
        <v>899</v>
      </c>
      <c r="K218" s="14" t="s">
        <v>899</v>
      </c>
      <c r="L218" s="14" t="s">
        <v>899</v>
      </c>
      <c r="M218" s="14" t="s">
        <v>901</v>
      </c>
      <c r="N218" s="14" t="s">
        <v>901</v>
      </c>
      <c r="O218" s="14" t="s">
        <v>900</v>
      </c>
      <c r="P218" s="14" t="s">
        <v>901</v>
      </c>
      <c r="Q218" s="14" t="s">
        <v>899</v>
      </c>
      <c r="R218" s="133" t="s">
        <v>905</v>
      </c>
      <c r="S218" s="133" t="s">
        <v>678</v>
      </c>
      <c r="T218" s="36">
        <v>0</v>
      </c>
      <c r="U218" s="36">
        <v>0.02</v>
      </c>
      <c r="V218" s="36">
        <v>0.80818709957661861</v>
      </c>
      <c r="W218" s="36">
        <v>0.69409009728345039</v>
      </c>
      <c r="X218" s="36">
        <v>1.3881801945669008</v>
      </c>
      <c r="Y218" s="138">
        <v>75</v>
      </c>
      <c r="Z218" s="36">
        <v>10</v>
      </c>
    </row>
    <row r="219" spans="1:26" x14ac:dyDescent="0.25">
      <c r="A219" s="31" t="s">
        <v>455</v>
      </c>
      <c r="B219" s="31" t="s">
        <v>456</v>
      </c>
      <c r="C219" s="32" t="s">
        <v>450</v>
      </c>
      <c r="D219" s="32">
        <v>1</v>
      </c>
      <c r="E219" s="32" t="s">
        <v>109</v>
      </c>
      <c r="F219" s="14" t="s">
        <v>901</v>
      </c>
      <c r="G219" s="14" t="s">
        <v>901</v>
      </c>
      <c r="H219" s="14" t="s">
        <v>899</v>
      </c>
      <c r="I219" s="14" t="s">
        <v>899</v>
      </c>
      <c r="J219" s="14" t="s">
        <v>901</v>
      </c>
      <c r="K219" s="14" t="s">
        <v>901</v>
      </c>
      <c r="L219" s="14" t="s">
        <v>901</v>
      </c>
      <c r="M219" s="14" t="s">
        <v>901</v>
      </c>
      <c r="N219" s="14" t="s">
        <v>901</v>
      </c>
      <c r="O219" s="14" t="s">
        <v>900</v>
      </c>
      <c r="P219" s="14" t="s">
        <v>901</v>
      </c>
      <c r="Q219" s="14" t="s">
        <v>901</v>
      </c>
      <c r="R219" s="32" t="s">
        <v>678</v>
      </c>
      <c r="S219" s="32" t="s">
        <v>678</v>
      </c>
      <c r="T219" s="36">
        <v>-0.03</v>
      </c>
      <c r="U219" s="36">
        <v>0.02</v>
      </c>
      <c r="V219" s="36">
        <v>-1.2740831922737323</v>
      </c>
      <c r="W219" s="36">
        <v>0.69409009728345039</v>
      </c>
      <c r="X219" s="36">
        <v>1.3881801945669008</v>
      </c>
      <c r="Y219" s="138">
        <v>59.999999999999993</v>
      </c>
      <c r="Z219" s="36">
        <v>10</v>
      </c>
    </row>
    <row r="220" spans="1:26" x14ac:dyDescent="0.25">
      <c r="A220" s="31" t="s">
        <v>457</v>
      </c>
      <c r="B220" s="31" t="s">
        <v>458</v>
      </c>
      <c r="C220" s="32" t="s">
        <v>450</v>
      </c>
      <c r="D220" s="32">
        <v>1</v>
      </c>
      <c r="E220" s="32" t="s">
        <v>164</v>
      </c>
      <c r="F220" s="14" t="s">
        <v>901</v>
      </c>
      <c r="G220" s="14" t="s">
        <v>901</v>
      </c>
      <c r="H220" s="14" t="s">
        <v>899</v>
      </c>
      <c r="I220" s="14" t="s">
        <v>899</v>
      </c>
      <c r="J220" s="14" t="s">
        <v>901</v>
      </c>
      <c r="K220" s="14" t="s">
        <v>899</v>
      </c>
      <c r="L220" s="14" t="s">
        <v>899</v>
      </c>
      <c r="M220" s="14" t="s">
        <v>900</v>
      </c>
      <c r="N220" s="14" t="s">
        <v>901</v>
      </c>
      <c r="O220" s="14" t="s">
        <v>901</v>
      </c>
      <c r="P220" s="14" t="s">
        <v>901</v>
      </c>
      <c r="Q220" s="14" t="s">
        <v>901</v>
      </c>
      <c r="R220" s="133"/>
      <c r="S220" s="133"/>
      <c r="T220" s="36">
        <v>-0.01</v>
      </c>
      <c r="U220" s="36">
        <v>0.02</v>
      </c>
      <c r="V220" s="36">
        <v>0.11409700229316827</v>
      </c>
      <c r="W220" s="36">
        <v>0.69409009728345039</v>
      </c>
      <c r="X220" s="36">
        <v>1.3881801945669008</v>
      </c>
      <c r="Y220" s="138">
        <v>69.999999999999986</v>
      </c>
      <c r="Z220" s="36">
        <v>10</v>
      </c>
    </row>
    <row r="221" spans="1:26" x14ac:dyDescent="0.25">
      <c r="A221" s="31" t="s">
        <v>459</v>
      </c>
      <c r="B221" s="31" t="s">
        <v>460</v>
      </c>
      <c r="C221" s="32" t="s">
        <v>450</v>
      </c>
      <c r="D221" s="32">
        <v>1</v>
      </c>
      <c r="E221" s="32" t="s">
        <v>109</v>
      </c>
      <c r="F221" s="14" t="s">
        <v>900</v>
      </c>
      <c r="G221" s="14" t="s">
        <v>900</v>
      </c>
      <c r="H221" s="14" t="s">
        <v>899</v>
      </c>
      <c r="I221" s="14" t="s">
        <v>900</v>
      </c>
      <c r="J221" s="14" t="s">
        <v>901</v>
      </c>
      <c r="K221" s="14" t="s">
        <v>899</v>
      </c>
      <c r="L221" s="14" t="s">
        <v>900</v>
      </c>
      <c r="M221" s="14" t="s">
        <v>900</v>
      </c>
      <c r="N221" s="14" t="s">
        <v>900</v>
      </c>
      <c r="O221" s="14" t="s">
        <v>901</v>
      </c>
      <c r="P221" s="14" t="s">
        <v>901</v>
      </c>
      <c r="Q221" s="14" t="s">
        <v>899</v>
      </c>
      <c r="R221" s="133" t="s">
        <v>904</v>
      </c>
      <c r="S221" s="133" t="s">
        <v>902</v>
      </c>
      <c r="T221" s="36">
        <v>-0.02</v>
      </c>
      <c r="U221" s="36">
        <v>0.02</v>
      </c>
      <c r="V221" s="36">
        <v>-0.57999309499028207</v>
      </c>
      <c r="W221" s="36">
        <v>0.69409009728345039</v>
      </c>
      <c r="X221" s="36">
        <v>1.3881801945669008</v>
      </c>
      <c r="Y221" s="138">
        <v>64.999999999999986</v>
      </c>
      <c r="Z221" s="36">
        <v>10</v>
      </c>
    </row>
    <row r="222" spans="1:26" x14ac:dyDescent="0.25">
      <c r="A222" s="31" t="s">
        <v>461</v>
      </c>
      <c r="B222" s="31" t="s">
        <v>462</v>
      </c>
      <c r="C222" s="32" t="s">
        <v>450</v>
      </c>
      <c r="D222" s="32">
        <v>4</v>
      </c>
      <c r="E222" s="32" t="s">
        <v>70</v>
      </c>
      <c r="F222" s="14" t="s">
        <v>901</v>
      </c>
      <c r="G222" s="14" t="s">
        <v>901</v>
      </c>
      <c r="H222" s="14" t="s">
        <v>900</v>
      </c>
      <c r="I222" s="14" t="s">
        <v>899</v>
      </c>
      <c r="J222" s="14" t="s">
        <v>901</v>
      </c>
      <c r="K222" s="14" t="s">
        <v>899</v>
      </c>
      <c r="L222" s="14" t="s">
        <v>899</v>
      </c>
      <c r="M222" s="14" t="s">
        <v>899</v>
      </c>
      <c r="N222" s="14" t="s">
        <v>901</v>
      </c>
      <c r="O222" s="14" t="s">
        <v>899</v>
      </c>
      <c r="P222" s="14" t="s">
        <v>900</v>
      </c>
      <c r="Q222" s="14" t="s">
        <v>899</v>
      </c>
      <c r="R222" s="133" t="s">
        <v>678</v>
      </c>
      <c r="S222" s="133" t="s">
        <v>902</v>
      </c>
      <c r="T222" s="36">
        <v>0</v>
      </c>
      <c r="U222" s="36">
        <v>0.02</v>
      </c>
      <c r="V222" s="36">
        <v>0.80818709957661861</v>
      </c>
      <c r="W222" s="36">
        <v>0.69409009728345039</v>
      </c>
      <c r="X222" s="36">
        <v>1.3881801945669008</v>
      </c>
      <c r="Y222" s="138">
        <v>75</v>
      </c>
      <c r="Z222" s="36">
        <v>10</v>
      </c>
    </row>
    <row r="223" spans="1:26" x14ac:dyDescent="0.25">
      <c r="A223" s="31" t="s">
        <v>463</v>
      </c>
      <c r="B223" s="31" t="s">
        <v>464</v>
      </c>
      <c r="C223" s="32" t="s">
        <v>450</v>
      </c>
      <c r="D223" s="32">
        <v>2</v>
      </c>
      <c r="E223" s="32" t="s">
        <v>58</v>
      </c>
      <c r="F223" s="14" t="s">
        <v>899</v>
      </c>
      <c r="G223" s="14" t="s">
        <v>899</v>
      </c>
      <c r="H223" s="14" t="s">
        <v>900</v>
      </c>
      <c r="I223" s="14" t="s">
        <v>899</v>
      </c>
      <c r="J223" s="14" t="s">
        <v>901</v>
      </c>
      <c r="K223" s="14" t="s">
        <v>901</v>
      </c>
      <c r="L223" s="14" t="s">
        <v>901</v>
      </c>
      <c r="M223" s="14" t="s">
        <v>901</v>
      </c>
      <c r="N223" s="14" t="s">
        <v>901</v>
      </c>
      <c r="O223" s="14" t="s">
        <v>899</v>
      </c>
      <c r="P223" s="14" t="s">
        <v>900</v>
      </c>
      <c r="Q223" s="14" t="s">
        <v>899</v>
      </c>
      <c r="R223" s="133" t="s">
        <v>678</v>
      </c>
      <c r="S223" s="133" t="s">
        <v>902</v>
      </c>
      <c r="T223" s="36">
        <v>-0.01</v>
      </c>
      <c r="U223" s="36">
        <v>0.02</v>
      </c>
      <c r="V223" s="36">
        <v>0.11409700229316827</v>
      </c>
      <c r="W223" s="36">
        <v>0.69409009728345039</v>
      </c>
      <c r="X223" s="36">
        <v>1.3881801945669008</v>
      </c>
      <c r="Y223" s="138">
        <v>69.999999999999986</v>
      </c>
      <c r="Z223" s="36">
        <v>10</v>
      </c>
    </row>
    <row r="224" spans="1:26" x14ac:dyDescent="0.25">
      <c r="A224" s="31" t="s">
        <v>465</v>
      </c>
      <c r="B224" s="31" t="s">
        <v>466</v>
      </c>
      <c r="C224" s="32" t="s">
        <v>450</v>
      </c>
      <c r="D224" s="32">
        <v>1</v>
      </c>
      <c r="E224" s="32" t="s">
        <v>103</v>
      </c>
      <c r="F224" s="14" t="s">
        <v>900</v>
      </c>
      <c r="G224" s="14" t="s">
        <v>901</v>
      </c>
      <c r="H224" s="14" t="s">
        <v>899</v>
      </c>
      <c r="I224" s="14" t="s">
        <v>899</v>
      </c>
      <c r="J224" s="14" t="s">
        <v>899</v>
      </c>
      <c r="K224" s="14" t="s">
        <v>899</v>
      </c>
      <c r="L224" s="14" t="s">
        <v>899</v>
      </c>
      <c r="M224" s="14" t="s">
        <v>901</v>
      </c>
      <c r="N224" s="14" t="s">
        <v>901</v>
      </c>
      <c r="O224" s="14" t="s">
        <v>900</v>
      </c>
      <c r="P224" s="14" t="s">
        <v>901</v>
      </c>
      <c r="Q224" s="14" t="s">
        <v>899</v>
      </c>
      <c r="R224" s="32" t="s">
        <v>904</v>
      </c>
      <c r="S224" s="32" t="s">
        <v>902</v>
      </c>
      <c r="T224" s="36">
        <v>0</v>
      </c>
      <c r="U224" s="36">
        <v>0.02</v>
      </c>
      <c r="V224" s="36">
        <v>0.80818709957661861</v>
      </c>
      <c r="W224" s="36">
        <v>0.69409009728345039</v>
      </c>
      <c r="X224" s="36">
        <v>1.3881801945669008</v>
      </c>
      <c r="Y224" s="138">
        <v>75</v>
      </c>
      <c r="Z224" s="36">
        <v>10</v>
      </c>
    </row>
    <row r="225" spans="1:26" x14ac:dyDescent="0.25">
      <c r="A225" s="31" t="s">
        <v>467</v>
      </c>
      <c r="B225" s="31" t="s">
        <v>468</v>
      </c>
      <c r="C225" s="32" t="s">
        <v>450</v>
      </c>
      <c r="D225" s="32">
        <v>3</v>
      </c>
      <c r="E225" s="32" t="s">
        <v>83</v>
      </c>
      <c r="F225" s="14" t="s">
        <v>901</v>
      </c>
      <c r="G225" s="14" t="s">
        <v>901</v>
      </c>
      <c r="H225" s="14" t="s">
        <v>899</v>
      </c>
      <c r="I225" s="14" t="s">
        <v>899</v>
      </c>
      <c r="J225" s="14" t="s">
        <v>899</v>
      </c>
      <c r="K225" s="14" t="s">
        <v>899</v>
      </c>
      <c r="L225" s="14" t="s">
        <v>901</v>
      </c>
      <c r="M225" s="14" t="s">
        <v>901</v>
      </c>
      <c r="N225" s="14" t="s">
        <v>901</v>
      </c>
      <c r="O225" s="14" t="s">
        <v>899</v>
      </c>
      <c r="P225" s="14" t="s">
        <v>899</v>
      </c>
      <c r="Q225" s="14" t="s">
        <v>899</v>
      </c>
      <c r="R225" s="32"/>
      <c r="S225" s="32"/>
      <c r="T225" s="36">
        <v>0</v>
      </c>
      <c r="U225" s="36">
        <v>0.02</v>
      </c>
      <c r="V225" s="36">
        <v>0.80818709957661861</v>
      </c>
      <c r="W225" s="36">
        <v>0.69409009728345039</v>
      </c>
      <c r="X225" s="36">
        <v>1.3881801945669008</v>
      </c>
      <c r="Y225" s="138">
        <v>75</v>
      </c>
      <c r="Z225" s="36">
        <v>10</v>
      </c>
    </row>
    <row r="226" spans="1:26" x14ac:dyDescent="0.25">
      <c r="A226" s="31" t="s">
        <v>469</v>
      </c>
      <c r="B226" s="31" t="s">
        <v>470</v>
      </c>
      <c r="C226" s="32" t="s">
        <v>450</v>
      </c>
      <c r="D226" s="32">
        <v>1</v>
      </c>
      <c r="E226" s="32" t="s">
        <v>58</v>
      </c>
      <c r="F226" s="14" t="s">
        <v>900</v>
      </c>
      <c r="G226" s="14" t="s">
        <v>899</v>
      </c>
      <c r="H226" s="14" t="s">
        <v>899</v>
      </c>
      <c r="I226" s="14" t="s">
        <v>899</v>
      </c>
      <c r="J226" s="14" t="s">
        <v>901</v>
      </c>
      <c r="K226" s="14" t="s">
        <v>899</v>
      </c>
      <c r="L226" s="14" t="s">
        <v>899</v>
      </c>
      <c r="M226" s="14" t="s">
        <v>901</v>
      </c>
      <c r="N226" s="14" t="s">
        <v>901</v>
      </c>
      <c r="O226" s="14" t="s">
        <v>901</v>
      </c>
      <c r="P226" s="14" t="s">
        <v>901</v>
      </c>
      <c r="Q226" s="14" t="s">
        <v>899</v>
      </c>
      <c r="R226" s="32" t="s">
        <v>678</v>
      </c>
      <c r="S226" s="32" t="s">
        <v>678</v>
      </c>
      <c r="T226" s="36">
        <v>-0.01</v>
      </c>
      <c r="U226" s="36">
        <v>0.02</v>
      </c>
      <c r="V226" s="36">
        <v>0.11409700229316827</v>
      </c>
      <c r="W226" s="36">
        <v>0.69409009728345039</v>
      </c>
      <c r="X226" s="36">
        <v>1.3881801945669008</v>
      </c>
      <c r="Y226" s="138">
        <v>69.999999999999986</v>
      </c>
      <c r="Z226" s="36">
        <v>10</v>
      </c>
    </row>
    <row r="227" spans="1:26" x14ac:dyDescent="0.25">
      <c r="A227" s="31" t="s">
        <v>471</v>
      </c>
      <c r="B227" s="31" t="s">
        <v>472</v>
      </c>
      <c r="C227" s="32" t="s">
        <v>450</v>
      </c>
      <c r="D227" s="32">
        <v>2</v>
      </c>
      <c r="E227" s="32" t="s">
        <v>103</v>
      </c>
      <c r="F227" s="14" t="s">
        <v>899</v>
      </c>
      <c r="G227" s="14" t="s">
        <v>900</v>
      </c>
      <c r="H227" s="14" t="s">
        <v>900</v>
      </c>
      <c r="I227" s="14" t="s">
        <v>899</v>
      </c>
      <c r="J227" s="14" t="s">
        <v>901</v>
      </c>
      <c r="K227" s="14" t="s">
        <v>899</v>
      </c>
      <c r="L227" s="14" t="s">
        <v>899</v>
      </c>
      <c r="M227" s="14" t="s">
        <v>900</v>
      </c>
      <c r="N227" s="14" t="s">
        <v>900</v>
      </c>
      <c r="O227" s="14" t="s">
        <v>901</v>
      </c>
      <c r="P227" s="14" t="s">
        <v>899</v>
      </c>
      <c r="Q227" s="14" t="s">
        <v>899</v>
      </c>
      <c r="R227" s="133" t="s">
        <v>904</v>
      </c>
      <c r="S227" s="133" t="s">
        <v>903</v>
      </c>
      <c r="T227" s="36">
        <v>-0.01</v>
      </c>
      <c r="U227" s="36">
        <v>0.02</v>
      </c>
      <c r="V227" s="36">
        <v>0.11409700229316827</v>
      </c>
      <c r="W227" s="36">
        <v>0.69409009728345039</v>
      </c>
      <c r="X227" s="36">
        <v>1.3881801945669008</v>
      </c>
      <c r="Y227" s="138">
        <v>69.999999999999986</v>
      </c>
      <c r="Z227" s="36">
        <v>10</v>
      </c>
    </row>
    <row r="228" spans="1:26" x14ac:dyDescent="0.25">
      <c r="A228" s="31" t="s">
        <v>473</v>
      </c>
      <c r="B228" s="31" t="s">
        <v>474</v>
      </c>
      <c r="C228" s="32" t="s">
        <v>475</v>
      </c>
      <c r="D228" s="32">
        <v>1</v>
      </c>
      <c r="E228" s="32" t="s">
        <v>109</v>
      </c>
      <c r="F228" s="14" t="s">
        <v>900</v>
      </c>
      <c r="G228" s="14" t="s">
        <v>900</v>
      </c>
      <c r="H228" s="14" t="s">
        <v>899</v>
      </c>
      <c r="I228" s="14" t="s">
        <v>899</v>
      </c>
      <c r="J228" s="14" t="s">
        <v>901</v>
      </c>
      <c r="K228" s="14" t="s">
        <v>899</v>
      </c>
      <c r="L228" s="14" t="s">
        <v>899</v>
      </c>
      <c r="M228" s="14" t="s">
        <v>899</v>
      </c>
      <c r="N228" s="14" t="s">
        <v>901</v>
      </c>
      <c r="O228" s="14" t="s">
        <v>899</v>
      </c>
      <c r="P228" s="14" t="s">
        <v>899</v>
      </c>
      <c r="Q228" s="14" t="s">
        <v>901</v>
      </c>
      <c r="R228" s="32" t="s">
        <v>678</v>
      </c>
      <c r="S228" s="32" t="s">
        <v>678</v>
      </c>
      <c r="T228" s="36">
        <v>0</v>
      </c>
      <c r="U228" s="36">
        <v>0.02</v>
      </c>
      <c r="V228" s="36">
        <v>0.80818709957661861</v>
      </c>
      <c r="W228" s="36">
        <v>0.69409009728345039</v>
      </c>
      <c r="X228" s="36">
        <v>1.3881801945669008</v>
      </c>
      <c r="Y228" s="138">
        <v>75</v>
      </c>
      <c r="Z228" s="36">
        <v>10</v>
      </c>
    </row>
    <row r="229" spans="1:26" x14ac:dyDescent="0.25">
      <c r="A229" s="31" t="s">
        <v>476</v>
      </c>
      <c r="B229" s="31" t="s">
        <v>477</v>
      </c>
      <c r="C229" s="32" t="s">
        <v>475</v>
      </c>
      <c r="D229" s="32">
        <v>1</v>
      </c>
      <c r="E229" s="32" t="s">
        <v>58</v>
      </c>
      <c r="F229" s="14" t="s">
        <v>901</v>
      </c>
      <c r="G229" s="14" t="s">
        <v>901</v>
      </c>
      <c r="H229" s="14" t="s">
        <v>901</v>
      </c>
      <c r="I229" s="14" t="s">
        <v>901</v>
      </c>
      <c r="J229" s="14" t="s">
        <v>901</v>
      </c>
      <c r="K229" s="14" t="s">
        <v>899</v>
      </c>
      <c r="L229" s="14" t="s">
        <v>899</v>
      </c>
      <c r="M229" s="14" t="s">
        <v>901</v>
      </c>
      <c r="N229" s="14" t="s">
        <v>901</v>
      </c>
      <c r="O229" s="14" t="s">
        <v>901</v>
      </c>
      <c r="P229" s="14" t="s">
        <v>901</v>
      </c>
      <c r="Q229" s="14" t="s">
        <v>899</v>
      </c>
      <c r="R229" s="133" t="s">
        <v>678</v>
      </c>
      <c r="S229" s="133" t="s">
        <v>902</v>
      </c>
      <c r="T229" s="36">
        <v>-0.02</v>
      </c>
      <c r="U229" s="36">
        <v>0.02</v>
      </c>
      <c r="V229" s="36">
        <v>-0.57999309499028207</v>
      </c>
      <c r="W229" s="36">
        <v>0.69409009728345039</v>
      </c>
      <c r="X229" s="36">
        <v>1.3881801945669008</v>
      </c>
      <c r="Y229" s="138">
        <v>64.999999999999986</v>
      </c>
      <c r="Z229" s="36">
        <v>10</v>
      </c>
    </row>
    <row r="230" spans="1:26" x14ac:dyDescent="0.25">
      <c r="A230" s="31" t="s">
        <v>478</v>
      </c>
      <c r="B230" s="31" t="s">
        <v>479</v>
      </c>
      <c r="C230" s="32" t="s">
        <v>475</v>
      </c>
      <c r="D230" s="32">
        <v>1</v>
      </c>
      <c r="E230" s="32" t="s">
        <v>109</v>
      </c>
      <c r="F230" s="14" t="s">
        <v>901</v>
      </c>
      <c r="G230" s="14" t="s">
        <v>901</v>
      </c>
      <c r="H230" s="14" t="s">
        <v>899</v>
      </c>
      <c r="I230" s="14" t="s">
        <v>900</v>
      </c>
      <c r="J230" s="14" t="s">
        <v>901</v>
      </c>
      <c r="K230" s="14" t="s">
        <v>901</v>
      </c>
      <c r="L230" s="14" t="s">
        <v>899</v>
      </c>
      <c r="M230" s="14" t="s">
        <v>900</v>
      </c>
      <c r="N230" s="14" t="s">
        <v>900</v>
      </c>
      <c r="O230" s="14" t="s">
        <v>901</v>
      </c>
      <c r="P230" s="14" t="s">
        <v>899</v>
      </c>
      <c r="Q230" s="14" t="s">
        <v>899</v>
      </c>
      <c r="R230" s="133" t="s">
        <v>905</v>
      </c>
      <c r="S230" s="133" t="s">
        <v>903</v>
      </c>
      <c r="T230" s="36">
        <v>-0.01</v>
      </c>
      <c r="U230" s="36">
        <v>0.02</v>
      </c>
      <c r="V230" s="36">
        <v>0.11409700229316827</v>
      </c>
      <c r="W230" s="36">
        <v>0.69409009728345039</v>
      </c>
      <c r="X230" s="36">
        <v>1.3881801945669008</v>
      </c>
      <c r="Y230" s="138">
        <v>69.999999999999986</v>
      </c>
      <c r="Z230" s="36">
        <v>10</v>
      </c>
    </row>
    <row r="231" spans="1:26" x14ac:dyDescent="0.25">
      <c r="A231" s="31" t="s">
        <v>480</v>
      </c>
      <c r="B231" s="31" t="s">
        <v>481</v>
      </c>
      <c r="C231" s="32" t="s">
        <v>475</v>
      </c>
      <c r="D231" s="32">
        <v>2</v>
      </c>
      <c r="E231" s="32" t="s">
        <v>58</v>
      </c>
      <c r="F231" s="14" t="s">
        <v>900</v>
      </c>
      <c r="G231" s="14" t="s">
        <v>900</v>
      </c>
      <c r="H231" s="14" t="s">
        <v>899</v>
      </c>
      <c r="I231" s="14" t="s">
        <v>899</v>
      </c>
      <c r="J231" s="14" t="s">
        <v>899</v>
      </c>
      <c r="K231" s="14" t="s">
        <v>899</v>
      </c>
      <c r="L231" s="14" t="s">
        <v>900</v>
      </c>
      <c r="M231" s="14" t="s">
        <v>901</v>
      </c>
      <c r="N231" s="14" t="s">
        <v>900</v>
      </c>
      <c r="O231" s="14" t="s">
        <v>899</v>
      </c>
      <c r="P231" s="14" t="s">
        <v>899</v>
      </c>
      <c r="Q231" s="14" t="s">
        <v>901</v>
      </c>
      <c r="R231" s="133" t="s">
        <v>882</v>
      </c>
      <c r="S231" s="32" t="s">
        <v>678</v>
      </c>
      <c r="T231" s="36">
        <v>0</v>
      </c>
      <c r="U231" s="36">
        <v>0.02</v>
      </c>
      <c r="V231" s="36">
        <v>0.80818709957661861</v>
      </c>
      <c r="W231" s="36">
        <v>0.69409009728345039</v>
      </c>
      <c r="X231" s="36">
        <v>1.3881801945669008</v>
      </c>
      <c r="Y231" s="138">
        <v>75</v>
      </c>
      <c r="Z231" s="36">
        <v>10</v>
      </c>
    </row>
    <row r="232" spans="1:26" x14ac:dyDescent="0.25">
      <c r="A232" s="31" t="s">
        <v>482</v>
      </c>
      <c r="B232" s="31" t="s">
        <v>483</v>
      </c>
      <c r="C232" s="32" t="s">
        <v>475</v>
      </c>
      <c r="D232" s="32">
        <v>1</v>
      </c>
      <c r="E232" s="32" t="s">
        <v>109</v>
      </c>
      <c r="F232" s="14" t="s">
        <v>901</v>
      </c>
      <c r="G232" s="14" t="s">
        <v>901</v>
      </c>
      <c r="H232" s="14" t="s">
        <v>899</v>
      </c>
      <c r="I232" s="14" t="s">
        <v>899</v>
      </c>
      <c r="J232" s="14" t="s">
        <v>901</v>
      </c>
      <c r="K232" s="14" t="s">
        <v>901</v>
      </c>
      <c r="L232" s="14" t="s">
        <v>899</v>
      </c>
      <c r="M232" s="14" t="s">
        <v>900</v>
      </c>
      <c r="N232" s="14" t="s">
        <v>900</v>
      </c>
      <c r="O232" s="14" t="s">
        <v>901</v>
      </c>
      <c r="P232" s="14" t="s">
        <v>900</v>
      </c>
      <c r="Q232" s="14" t="s">
        <v>901</v>
      </c>
      <c r="R232" s="32" t="s">
        <v>678</v>
      </c>
      <c r="S232" s="32" t="s">
        <v>678</v>
      </c>
      <c r="T232" s="36">
        <v>-0.02</v>
      </c>
      <c r="U232" s="36">
        <v>0.02</v>
      </c>
      <c r="V232" s="36">
        <v>-0.57999309499028207</v>
      </c>
      <c r="W232" s="36">
        <v>0.69409009728345039</v>
      </c>
      <c r="X232" s="36">
        <v>1.3881801945669008</v>
      </c>
      <c r="Y232" s="138">
        <v>64.999999999999986</v>
      </c>
      <c r="Z232" s="36">
        <v>10</v>
      </c>
    </row>
    <row r="233" spans="1:26" x14ac:dyDescent="0.25">
      <c r="A233" s="31" t="s">
        <v>484</v>
      </c>
      <c r="B233" s="31" t="s">
        <v>485</v>
      </c>
      <c r="C233" s="32" t="s">
        <v>475</v>
      </c>
      <c r="D233" s="32">
        <v>4</v>
      </c>
      <c r="E233" s="32" t="s">
        <v>70</v>
      </c>
      <c r="F233" s="14" t="s">
        <v>899</v>
      </c>
      <c r="G233" s="14" t="s">
        <v>901</v>
      </c>
      <c r="H233" s="14" t="s">
        <v>899</v>
      </c>
      <c r="I233" s="14" t="s">
        <v>901</v>
      </c>
      <c r="J233" s="14" t="s">
        <v>901</v>
      </c>
      <c r="K233" s="14" t="s">
        <v>900</v>
      </c>
      <c r="L233" s="14" t="s">
        <v>901</v>
      </c>
      <c r="M233" s="14" t="s">
        <v>899</v>
      </c>
      <c r="N233" s="14" t="s">
        <v>900</v>
      </c>
      <c r="O233" s="14" t="s">
        <v>901</v>
      </c>
      <c r="P233" s="14" t="s">
        <v>900</v>
      </c>
      <c r="Q233" s="14" t="s">
        <v>899</v>
      </c>
      <c r="R233" s="32" t="s">
        <v>882</v>
      </c>
      <c r="S233" s="32" t="s">
        <v>908</v>
      </c>
      <c r="T233" s="36">
        <v>-0.02</v>
      </c>
      <c r="U233" s="36">
        <v>0.02</v>
      </c>
      <c r="V233" s="36">
        <v>-0.57999309499028207</v>
      </c>
      <c r="W233" s="36">
        <v>0.69409009728345039</v>
      </c>
      <c r="X233" s="36">
        <v>1.3881801945669008</v>
      </c>
      <c r="Y233" s="138">
        <v>64.999999999999986</v>
      </c>
      <c r="Z233" s="36">
        <v>10</v>
      </c>
    </row>
    <row r="234" spans="1:26" x14ac:dyDescent="0.25">
      <c r="A234" s="31" t="s">
        <v>486</v>
      </c>
      <c r="B234" s="31" t="s">
        <v>487</v>
      </c>
      <c r="C234" s="32" t="s">
        <v>475</v>
      </c>
      <c r="D234" s="32">
        <v>2</v>
      </c>
      <c r="E234" s="32" t="s">
        <v>103</v>
      </c>
      <c r="F234" s="14" t="s">
        <v>899</v>
      </c>
      <c r="G234" s="14" t="s">
        <v>901</v>
      </c>
      <c r="H234" s="14" t="s">
        <v>899</v>
      </c>
      <c r="I234" s="14" t="s">
        <v>899</v>
      </c>
      <c r="J234" s="14" t="s">
        <v>901</v>
      </c>
      <c r="K234" s="14" t="s">
        <v>899</v>
      </c>
      <c r="L234" s="14" t="s">
        <v>899</v>
      </c>
      <c r="M234" s="14" t="s">
        <v>901</v>
      </c>
      <c r="N234" s="14" t="s">
        <v>899</v>
      </c>
      <c r="O234" s="14" t="s">
        <v>899</v>
      </c>
      <c r="P234" s="14" t="s">
        <v>901</v>
      </c>
      <c r="Q234" s="14" t="s">
        <v>899</v>
      </c>
      <c r="R234" s="133" t="s">
        <v>678</v>
      </c>
      <c r="S234" s="32" t="s">
        <v>678</v>
      </c>
      <c r="T234" s="36">
        <v>0</v>
      </c>
      <c r="U234" s="36">
        <v>0.02</v>
      </c>
      <c r="V234" s="36">
        <v>0.80818709957661861</v>
      </c>
      <c r="W234" s="36">
        <v>0.69409009728345039</v>
      </c>
      <c r="X234" s="36">
        <v>1.3881801945669008</v>
      </c>
      <c r="Y234" s="138">
        <v>75</v>
      </c>
      <c r="Z234" s="36">
        <v>10</v>
      </c>
    </row>
    <row r="235" spans="1:26" x14ac:dyDescent="0.25">
      <c r="A235" s="31" t="s">
        <v>488</v>
      </c>
      <c r="B235" s="31" t="s">
        <v>489</v>
      </c>
      <c r="C235" s="32" t="s">
        <v>475</v>
      </c>
      <c r="D235" s="32">
        <v>1</v>
      </c>
      <c r="E235" s="32" t="s">
        <v>109</v>
      </c>
      <c r="F235" s="14" t="s">
        <v>899</v>
      </c>
      <c r="G235" s="14" t="s">
        <v>901</v>
      </c>
      <c r="H235" s="14" t="s">
        <v>901</v>
      </c>
      <c r="I235" s="14" t="s">
        <v>899</v>
      </c>
      <c r="J235" s="14" t="s">
        <v>899</v>
      </c>
      <c r="K235" s="14" t="s">
        <v>901</v>
      </c>
      <c r="L235" s="14" t="s">
        <v>901</v>
      </c>
      <c r="M235" s="14" t="s">
        <v>901</v>
      </c>
      <c r="N235" s="14" t="s">
        <v>901</v>
      </c>
      <c r="O235" s="14" t="s">
        <v>900</v>
      </c>
      <c r="P235" s="14" t="s">
        <v>901</v>
      </c>
      <c r="Q235" s="14" t="s">
        <v>899</v>
      </c>
      <c r="R235" s="32" t="s">
        <v>882</v>
      </c>
      <c r="S235" s="32" t="s">
        <v>902</v>
      </c>
      <c r="T235" s="36">
        <v>-0.01</v>
      </c>
      <c r="U235" s="36">
        <v>0.02</v>
      </c>
      <c r="V235" s="36">
        <v>0.11409700229316827</v>
      </c>
      <c r="W235" s="36">
        <v>0.69409009728345039</v>
      </c>
      <c r="X235" s="36">
        <v>1.3881801945669008</v>
      </c>
      <c r="Y235" s="138">
        <v>69.999999999999986</v>
      </c>
      <c r="Z235" s="36">
        <v>10</v>
      </c>
    </row>
    <row r="236" spans="1:26" x14ac:dyDescent="0.25">
      <c r="A236" s="31" t="s">
        <v>490</v>
      </c>
      <c r="B236" s="31" t="s">
        <v>491</v>
      </c>
      <c r="C236" s="32" t="s">
        <v>475</v>
      </c>
      <c r="D236" s="32">
        <v>2</v>
      </c>
      <c r="E236" s="32" t="s">
        <v>103</v>
      </c>
      <c r="F236" s="14" t="s">
        <v>899</v>
      </c>
      <c r="G236" s="14" t="s">
        <v>899</v>
      </c>
      <c r="H236" s="14" t="s">
        <v>899</v>
      </c>
      <c r="I236" s="14" t="s">
        <v>899</v>
      </c>
      <c r="J236" s="14" t="s">
        <v>901</v>
      </c>
      <c r="K236" s="14" t="s">
        <v>900</v>
      </c>
      <c r="L236" s="14" t="s">
        <v>900</v>
      </c>
      <c r="M236" s="14" t="s">
        <v>899</v>
      </c>
      <c r="N236" s="14" t="s">
        <v>899</v>
      </c>
      <c r="O236" s="14" t="s">
        <v>901</v>
      </c>
      <c r="P236" s="14" t="s">
        <v>900</v>
      </c>
      <c r="Q236" s="14" t="s">
        <v>899</v>
      </c>
      <c r="R236" s="32" t="s">
        <v>678</v>
      </c>
      <c r="S236" s="32" t="s">
        <v>678</v>
      </c>
      <c r="T236" s="36">
        <v>-0.01</v>
      </c>
      <c r="U236" s="36">
        <v>0.02</v>
      </c>
      <c r="V236" s="36">
        <v>0.11409700229316827</v>
      </c>
      <c r="W236" s="36">
        <v>0.69409009728345039</v>
      </c>
      <c r="X236" s="36">
        <v>1.3881801945669008</v>
      </c>
      <c r="Y236" s="138">
        <v>69.999999999999986</v>
      </c>
      <c r="Z236" s="36">
        <v>10</v>
      </c>
    </row>
    <row r="237" spans="1:26" x14ac:dyDescent="0.25">
      <c r="A237" s="31" t="s">
        <v>492</v>
      </c>
      <c r="B237" s="31" t="s">
        <v>493</v>
      </c>
      <c r="C237" s="32" t="s">
        <v>475</v>
      </c>
      <c r="D237" s="32">
        <v>1</v>
      </c>
      <c r="E237" s="32" t="s">
        <v>109</v>
      </c>
      <c r="F237" s="14" t="s">
        <v>901</v>
      </c>
      <c r="G237" s="14" t="s">
        <v>901</v>
      </c>
      <c r="H237" s="14" t="s">
        <v>901</v>
      </c>
      <c r="I237" s="14" t="s">
        <v>899</v>
      </c>
      <c r="J237" s="14" t="s">
        <v>901</v>
      </c>
      <c r="K237" s="14" t="s">
        <v>901</v>
      </c>
      <c r="L237" s="14" t="s">
        <v>901</v>
      </c>
      <c r="M237" s="14" t="s">
        <v>901</v>
      </c>
      <c r="N237" s="14" t="s">
        <v>899</v>
      </c>
      <c r="O237" s="14" t="s">
        <v>901</v>
      </c>
      <c r="P237" s="14" t="s">
        <v>901</v>
      </c>
      <c r="Q237" s="14" t="s">
        <v>899</v>
      </c>
      <c r="R237" s="133" t="s">
        <v>904</v>
      </c>
      <c r="S237" s="133" t="s">
        <v>903</v>
      </c>
      <c r="T237" s="36">
        <v>-0.02</v>
      </c>
      <c r="U237" s="36">
        <v>0.02</v>
      </c>
      <c r="V237" s="36">
        <v>-0.57999309499028207</v>
      </c>
      <c r="W237" s="36">
        <v>0.69409009728345039</v>
      </c>
      <c r="X237" s="36">
        <v>1.3881801945669008</v>
      </c>
      <c r="Y237" s="138">
        <v>64.999999999999986</v>
      </c>
      <c r="Z237" s="36">
        <v>10</v>
      </c>
    </row>
    <row r="238" spans="1:26" x14ac:dyDescent="0.25">
      <c r="A238" s="31" t="s">
        <v>494</v>
      </c>
      <c r="B238" s="31" t="s">
        <v>495</v>
      </c>
      <c r="C238" s="32" t="s">
        <v>496</v>
      </c>
      <c r="D238" s="32">
        <v>1</v>
      </c>
      <c r="E238" s="32" t="s">
        <v>164</v>
      </c>
      <c r="F238" s="14" t="s">
        <v>899</v>
      </c>
      <c r="G238" s="14" t="s">
        <v>901</v>
      </c>
      <c r="H238" s="14" t="s">
        <v>899</v>
      </c>
      <c r="I238" s="14" t="s">
        <v>899</v>
      </c>
      <c r="J238" s="14" t="s">
        <v>901</v>
      </c>
      <c r="K238" s="14" t="s">
        <v>899</v>
      </c>
      <c r="L238" s="14" t="s">
        <v>899</v>
      </c>
      <c r="M238" s="14" t="s">
        <v>901</v>
      </c>
      <c r="N238" s="14" t="s">
        <v>901</v>
      </c>
      <c r="O238" s="14" t="s">
        <v>901</v>
      </c>
      <c r="P238" s="14" t="s">
        <v>901</v>
      </c>
      <c r="Q238" s="14" t="s">
        <v>901</v>
      </c>
      <c r="R238" s="32" t="s">
        <v>678</v>
      </c>
      <c r="S238" s="32" t="s">
        <v>678</v>
      </c>
      <c r="T238" s="36">
        <v>-0.02</v>
      </c>
      <c r="U238" s="36">
        <v>0.02</v>
      </c>
      <c r="V238" s="36">
        <v>-0.57999309499028207</v>
      </c>
      <c r="W238" s="36">
        <v>0.69409009728345039</v>
      </c>
      <c r="X238" s="36">
        <v>1.3881801945669008</v>
      </c>
      <c r="Y238" s="138">
        <v>64.999999999999986</v>
      </c>
      <c r="Z238" s="36">
        <v>10</v>
      </c>
    </row>
    <row r="239" spans="1:26" x14ac:dyDescent="0.25">
      <c r="A239" s="31" t="s">
        <v>497</v>
      </c>
      <c r="B239" s="31" t="s">
        <v>498</v>
      </c>
      <c r="C239" s="32" t="s">
        <v>496</v>
      </c>
      <c r="D239" s="32">
        <v>1</v>
      </c>
      <c r="E239" s="32" t="s">
        <v>223</v>
      </c>
      <c r="F239" s="14" t="s">
        <v>901</v>
      </c>
      <c r="G239" s="14" t="s">
        <v>901</v>
      </c>
      <c r="H239" s="14" t="s">
        <v>900</v>
      </c>
      <c r="I239" s="14" t="s">
        <v>901</v>
      </c>
      <c r="J239" s="14" t="s">
        <v>901</v>
      </c>
      <c r="K239" s="14" t="s">
        <v>899</v>
      </c>
      <c r="L239" s="14" t="s">
        <v>899</v>
      </c>
      <c r="M239" s="14" t="s">
        <v>901</v>
      </c>
      <c r="N239" s="14" t="s">
        <v>901</v>
      </c>
      <c r="O239" s="14" t="s">
        <v>899</v>
      </c>
      <c r="P239" s="14" t="s">
        <v>901</v>
      </c>
      <c r="Q239" s="14" t="s">
        <v>899</v>
      </c>
      <c r="R239" s="133" t="s">
        <v>905</v>
      </c>
      <c r="S239" s="32" t="s">
        <v>678</v>
      </c>
      <c r="T239" s="36">
        <v>-0.01</v>
      </c>
      <c r="U239" s="36">
        <v>0.02</v>
      </c>
      <c r="V239" s="36">
        <v>0.11409700229316827</v>
      </c>
      <c r="W239" s="36">
        <v>0.69409009728345039</v>
      </c>
      <c r="X239" s="36">
        <v>1.3881801945669008</v>
      </c>
      <c r="Y239" s="138">
        <v>69.999999999999986</v>
      </c>
      <c r="Z239" s="36">
        <v>10</v>
      </c>
    </row>
    <row r="240" spans="1:26" x14ac:dyDescent="0.25">
      <c r="A240" s="31" t="s">
        <v>499</v>
      </c>
      <c r="B240" s="31" t="s">
        <v>500</v>
      </c>
      <c r="C240" s="32" t="s">
        <v>496</v>
      </c>
      <c r="D240" s="32">
        <v>1</v>
      </c>
      <c r="E240" s="32" t="s">
        <v>58</v>
      </c>
      <c r="F240" s="14" t="s">
        <v>899</v>
      </c>
      <c r="G240" s="14" t="s">
        <v>899</v>
      </c>
      <c r="H240" s="14" t="s">
        <v>901</v>
      </c>
      <c r="I240" s="14" t="s">
        <v>901</v>
      </c>
      <c r="J240" s="14" t="s">
        <v>901</v>
      </c>
      <c r="K240" s="14" t="s">
        <v>899</v>
      </c>
      <c r="L240" s="14" t="s">
        <v>899</v>
      </c>
      <c r="M240" s="14" t="s">
        <v>901</v>
      </c>
      <c r="N240" s="14" t="s">
        <v>901</v>
      </c>
      <c r="O240" s="14" t="s">
        <v>901</v>
      </c>
      <c r="P240" s="14" t="s">
        <v>901</v>
      </c>
      <c r="Q240" s="14" t="s">
        <v>899</v>
      </c>
      <c r="R240" s="32" t="s">
        <v>678</v>
      </c>
      <c r="S240" s="32" t="s">
        <v>678</v>
      </c>
      <c r="T240" s="36">
        <v>-0.02</v>
      </c>
      <c r="U240" s="36">
        <v>0.02</v>
      </c>
      <c r="V240" s="36">
        <v>-0.57999309499028207</v>
      </c>
      <c r="W240" s="36">
        <v>0.69409009728345039</v>
      </c>
      <c r="X240" s="36">
        <v>1.3881801945669008</v>
      </c>
      <c r="Y240" s="138">
        <v>64.999999999999986</v>
      </c>
      <c r="Z240" s="36">
        <v>10</v>
      </c>
    </row>
    <row r="241" spans="1:26" x14ac:dyDescent="0.25">
      <c r="A241" s="31" t="s">
        <v>501</v>
      </c>
      <c r="B241" s="31" t="s">
        <v>502</v>
      </c>
      <c r="C241" s="32" t="s">
        <v>496</v>
      </c>
      <c r="D241" s="32">
        <v>2</v>
      </c>
      <c r="E241" s="32" t="s">
        <v>223</v>
      </c>
      <c r="F241" s="14" t="s">
        <v>901</v>
      </c>
      <c r="G241" s="14" t="s">
        <v>901</v>
      </c>
      <c r="H241" s="14" t="s">
        <v>899</v>
      </c>
      <c r="I241" s="14" t="s">
        <v>899</v>
      </c>
      <c r="J241" s="14" t="s">
        <v>900</v>
      </c>
      <c r="K241" s="14" t="s">
        <v>899</v>
      </c>
      <c r="L241" s="14" t="s">
        <v>899</v>
      </c>
      <c r="M241" s="14" t="s">
        <v>899</v>
      </c>
      <c r="N241" s="14" t="s">
        <v>901</v>
      </c>
      <c r="O241" s="14" t="s">
        <v>901</v>
      </c>
      <c r="P241" s="14" t="s">
        <v>899</v>
      </c>
      <c r="Q241" s="14" t="s">
        <v>899</v>
      </c>
      <c r="R241" s="32" t="s">
        <v>678</v>
      </c>
      <c r="S241" s="32" t="s">
        <v>678</v>
      </c>
      <c r="T241" s="36">
        <v>0</v>
      </c>
      <c r="U241" s="36">
        <v>0.02</v>
      </c>
      <c r="V241" s="36">
        <v>0.80818709957661861</v>
      </c>
      <c r="W241" s="36">
        <v>0.69409009728345039</v>
      </c>
      <c r="X241" s="36">
        <v>1.3881801945669008</v>
      </c>
      <c r="Y241" s="138">
        <v>75</v>
      </c>
      <c r="Z241" s="36">
        <v>10</v>
      </c>
    </row>
    <row r="242" spans="1:26" x14ac:dyDescent="0.25">
      <c r="A242" s="31" t="s">
        <v>503</v>
      </c>
      <c r="B242" s="31" t="s">
        <v>504</v>
      </c>
      <c r="C242" s="32" t="s">
        <v>496</v>
      </c>
      <c r="D242" s="32">
        <v>1</v>
      </c>
      <c r="E242" s="32" t="s">
        <v>223</v>
      </c>
      <c r="F242" s="14" t="s">
        <v>901</v>
      </c>
      <c r="G242" s="14" t="s">
        <v>901</v>
      </c>
      <c r="H242" s="14" t="s">
        <v>899</v>
      </c>
      <c r="I242" s="14" t="s">
        <v>899</v>
      </c>
      <c r="J242" s="14" t="s">
        <v>901</v>
      </c>
      <c r="K242" s="14" t="s">
        <v>899</v>
      </c>
      <c r="L242" s="14" t="s">
        <v>899</v>
      </c>
      <c r="M242" s="14" t="s">
        <v>900</v>
      </c>
      <c r="N242" s="14" t="s">
        <v>900</v>
      </c>
      <c r="O242" s="14" t="s">
        <v>901</v>
      </c>
      <c r="P242" s="14" t="s">
        <v>901</v>
      </c>
      <c r="Q242" s="14" t="s">
        <v>899</v>
      </c>
      <c r="R242" s="133" t="s">
        <v>882</v>
      </c>
      <c r="S242" s="133" t="s">
        <v>902</v>
      </c>
      <c r="T242" s="36">
        <v>0</v>
      </c>
      <c r="U242" s="36">
        <v>0.02</v>
      </c>
      <c r="V242" s="36">
        <v>0.80818709957661861</v>
      </c>
      <c r="W242" s="36">
        <v>0.69409009728345039</v>
      </c>
      <c r="X242" s="36">
        <v>1.3881801945669008</v>
      </c>
      <c r="Y242" s="138">
        <v>75</v>
      </c>
      <c r="Z242" s="36">
        <v>10</v>
      </c>
    </row>
    <row r="243" spans="1:26" x14ac:dyDescent="0.25">
      <c r="A243" s="31" t="s">
        <v>505</v>
      </c>
      <c r="B243" s="31" t="s">
        <v>506</v>
      </c>
      <c r="C243" s="32" t="s">
        <v>496</v>
      </c>
      <c r="D243" s="32">
        <v>1</v>
      </c>
      <c r="E243" s="32" t="s">
        <v>223</v>
      </c>
      <c r="F243" s="14" t="s">
        <v>899</v>
      </c>
      <c r="G243" s="14" t="s">
        <v>899</v>
      </c>
      <c r="H243" s="14" t="s">
        <v>899</v>
      </c>
      <c r="I243" s="14" t="s">
        <v>899</v>
      </c>
      <c r="J243" s="14" t="s">
        <v>899</v>
      </c>
      <c r="K243" s="14" t="s">
        <v>899</v>
      </c>
      <c r="L243" s="14" t="s">
        <v>899</v>
      </c>
      <c r="M243" s="14" t="s">
        <v>901</v>
      </c>
      <c r="N243" s="14" t="s">
        <v>901</v>
      </c>
      <c r="O243" s="14" t="s">
        <v>901</v>
      </c>
      <c r="P243" s="14" t="s">
        <v>899</v>
      </c>
      <c r="Q243" s="14" t="s">
        <v>899</v>
      </c>
      <c r="R243" s="32" t="s">
        <v>905</v>
      </c>
      <c r="S243" s="133" t="s">
        <v>902</v>
      </c>
      <c r="T243" s="36">
        <v>0.01</v>
      </c>
      <c r="U243" s="36">
        <v>0.02</v>
      </c>
      <c r="V243" s="36">
        <v>1.502277196860069</v>
      </c>
      <c r="W243" s="36">
        <v>0.69409009728345039</v>
      </c>
      <c r="X243" s="36">
        <v>1.3881801945669008</v>
      </c>
      <c r="Y243" s="138">
        <v>79.999999999999986</v>
      </c>
      <c r="Z243" s="36">
        <v>10</v>
      </c>
    </row>
    <row r="244" spans="1:26" x14ac:dyDescent="0.25">
      <c r="A244" s="31" t="s">
        <v>507</v>
      </c>
      <c r="B244" s="31" t="s">
        <v>508</v>
      </c>
      <c r="C244" s="32" t="s">
        <v>496</v>
      </c>
      <c r="D244" s="32">
        <v>1</v>
      </c>
      <c r="E244" s="32" t="s">
        <v>223</v>
      </c>
      <c r="F244" s="14" t="s">
        <v>899</v>
      </c>
      <c r="G244" s="14" t="s">
        <v>901</v>
      </c>
      <c r="H244" s="14" t="s">
        <v>900</v>
      </c>
      <c r="I244" s="14" t="s">
        <v>899</v>
      </c>
      <c r="J244" s="14" t="s">
        <v>901</v>
      </c>
      <c r="K244" s="14" t="s">
        <v>899</v>
      </c>
      <c r="L244" s="14" t="s">
        <v>899</v>
      </c>
      <c r="M244" s="14" t="s">
        <v>899</v>
      </c>
      <c r="N244" s="14" t="s">
        <v>901</v>
      </c>
      <c r="O244" s="14" t="s">
        <v>901</v>
      </c>
      <c r="P244" s="14" t="s">
        <v>899</v>
      </c>
      <c r="Q244" s="14" t="s">
        <v>899</v>
      </c>
      <c r="R244" s="133" t="s">
        <v>904</v>
      </c>
      <c r="S244" s="32" t="s">
        <v>907</v>
      </c>
      <c r="T244" s="36">
        <v>0</v>
      </c>
      <c r="U244" s="36">
        <v>0.02</v>
      </c>
      <c r="V244" s="36">
        <v>0.80818709957661861</v>
      </c>
      <c r="W244" s="36">
        <v>0.69409009728345039</v>
      </c>
      <c r="X244" s="36">
        <v>1.3881801945669008</v>
      </c>
      <c r="Y244" s="138">
        <v>75</v>
      </c>
      <c r="Z244" s="36">
        <v>10</v>
      </c>
    </row>
    <row r="245" spans="1:26" x14ac:dyDescent="0.25">
      <c r="A245" s="31" t="s">
        <v>509</v>
      </c>
      <c r="B245" s="31" t="s">
        <v>510</v>
      </c>
      <c r="C245" s="32" t="s">
        <v>496</v>
      </c>
      <c r="D245" s="32">
        <v>1</v>
      </c>
      <c r="E245" s="32" t="s">
        <v>109</v>
      </c>
      <c r="F245" s="14" t="s">
        <v>900</v>
      </c>
      <c r="G245" s="14" t="s">
        <v>901</v>
      </c>
      <c r="H245" s="14" t="s">
        <v>901</v>
      </c>
      <c r="I245" s="14" t="s">
        <v>899</v>
      </c>
      <c r="J245" s="14" t="s">
        <v>901</v>
      </c>
      <c r="K245" s="14" t="s">
        <v>899</v>
      </c>
      <c r="L245" s="14" t="s">
        <v>899</v>
      </c>
      <c r="M245" s="14" t="s">
        <v>899</v>
      </c>
      <c r="N245" s="14" t="s">
        <v>901</v>
      </c>
      <c r="O245" s="14" t="s">
        <v>901</v>
      </c>
      <c r="P245" s="14" t="s">
        <v>901</v>
      </c>
      <c r="Q245" s="14" t="s">
        <v>899</v>
      </c>
      <c r="R245" s="133" t="s">
        <v>882</v>
      </c>
      <c r="S245" s="32" t="s">
        <v>678</v>
      </c>
      <c r="T245" s="36">
        <v>-0.01</v>
      </c>
      <c r="U245" s="36">
        <v>0.02</v>
      </c>
      <c r="V245" s="36">
        <v>0.11409700229316827</v>
      </c>
      <c r="W245" s="36">
        <v>0.69409009728345039</v>
      </c>
      <c r="X245" s="36">
        <v>1.3881801945669008</v>
      </c>
      <c r="Y245" s="138">
        <v>69.999999999999986</v>
      </c>
      <c r="Z245" s="36">
        <v>10</v>
      </c>
    </row>
    <row r="246" spans="1:26" x14ac:dyDescent="0.25">
      <c r="A246" s="31" t="s">
        <v>511</v>
      </c>
      <c r="B246" s="31" t="s">
        <v>512</v>
      </c>
      <c r="C246" s="32" t="s">
        <v>496</v>
      </c>
      <c r="D246" s="32">
        <v>2</v>
      </c>
      <c r="E246" s="32" t="s">
        <v>164</v>
      </c>
      <c r="F246" s="14" t="s">
        <v>899</v>
      </c>
      <c r="G246" s="14" t="s">
        <v>899</v>
      </c>
      <c r="H246" s="14" t="s">
        <v>899</v>
      </c>
      <c r="I246" s="14" t="s">
        <v>899</v>
      </c>
      <c r="J246" s="14" t="s">
        <v>899</v>
      </c>
      <c r="K246" s="14" t="s">
        <v>899</v>
      </c>
      <c r="L246" s="14" t="s">
        <v>899</v>
      </c>
      <c r="M246" s="14" t="s">
        <v>901</v>
      </c>
      <c r="N246" s="14" t="s">
        <v>899</v>
      </c>
      <c r="O246" s="14" t="s">
        <v>901</v>
      </c>
      <c r="P246" s="14" t="s">
        <v>901</v>
      </c>
      <c r="Q246" s="14" t="s">
        <v>899</v>
      </c>
      <c r="R246" s="133" t="s">
        <v>905</v>
      </c>
      <c r="S246" s="133" t="s">
        <v>903</v>
      </c>
      <c r="T246" s="36">
        <v>0.01</v>
      </c>
      <c r="U246" s="36">
        <v>0.02</v>
      </c>
      <c r="V246" s="36">
        <v>1.502277196860069</v>
      </c>
      <c r="W246" s="36">
        <v>0.69409009728345039</v>
      </c>
      <c r="X246" s="36">
        <v>1.3881801945669008</v>
      </c>
      <c r="Y246" s="138">
        <v>79.999999999999986</v>
      </c>
      <c r="Z246" s="36">
        <v>10</v>
      </c>
    </row>
    <row r="247" spans="1:26" x14ac:dyDescent="0.25">
      <c r="A247" s="31" t="s">
        <v>513</v>
      </c>
      <c r="B247" s="31" t="s">
        <v>514</v>
      </c>
      <c r="C247" s="32" t="s">
        <v>496</v>
      </c>
      <c r="D247" s="32">
        <v>3</v>
      </c>
      <c r="E247" s="32" t="s">
        <v>83</v>
      </c>
      <c r="F247" s="14" t="s">
        <v>899</v>
      </c>
      <c r="G247" s="14" t="s">
        <v>899</v>
      </c>
      <c r="H247" s="14" t="s">
        <v>900</v>
      </c>
      <c r="I247" s="14" t="s">
        <v>899</v>
      </c>
      <c r="J247" s="14" t="s">
        <v>901</v>
      </c>
      <c r="K247" s="14" t="s">
        <v>900</v>
      </c>
      <c r="L247" s="14" t="s">
        <v>900</v>
      </c>
      <c r="M247" s="14" t="s">
        <v>900</v>
      </c>
      <c r="N247" s="14" t="s">
        <v>901</v>
      </c>
      <c r="O247" s="14" t="s">
        <v>900</v>
      </c>
      <c r="P247" s="14" t="s">
        <v>901</v>
      </c>
      <c r="Q247" s="14" t="s">
        <v>899</v>
      </c>
      <c r="R247" s="133" t="s">
        <v>905</v>
      </c>
      <c r="S247" s="133" t="s">
        <v>903</v>
      </c>
      <c r="T247" s="36">
        <v>-0.02</v>
      </c>
      <c r="U247" s="36">
        <v>0.02</v>
      </c>
      <c r="V247" s="36">
        <v>-0.57999309499028207</v>
      </c>
      <c r="W247" s="36">
        <v>0.69409009728345039</v>
      </c>
      <c r="X247" s="36">
        <v>1.3881801945669008</v>
      </c>
      <c r="Y247" s="138">
        <v>64.999999999999986</v>
      </c>
      <c r="Z247" s="36">
        <v>10</v>
      </c>
    </row>
    <row r="248" spans="1:26" x14ac:dyDescent="0.25">
      <c r="A248" s="31" t="s">
        <v>515</v>
      </c>
      <c r="B248" s="31" t="s">
        <v>516</v>
      </c>
      <c r="C248" s="32" t="s">
        <v>496</v>
      </c>
      <c r="D248" s="32">
        <v>3</v>
      </c>
      <c r="E248" s="32" t="s">
        <v>70</v>
      </c>
      <c r="F248" s="14" t="s">
        <v>899</v>
      </c>
      <c r="G248" s="14" t="s">
        <v>899</v>
      </c>
      <c r="H248" s="14" t="s">
        <v>901</v>
      </c>
      <c r="I248" s="14" t="s">
        <v>899</v>
      </c>
      <c r="J248" s="14" t="s">
        <v>901</v>
      </c>
      <c r="K248" s="14" t="s">
        <v>899</v>
      </c>
      <c r="L248" s="14" t="s">
        <v>899</v>
      </c>
      <c r="M248" s="14" t="s">
        <v>901</v>
      </c>
      <c r="N248" s="14" t="s">
        <v>901</v>
      </c>
      <c r="O248" s="14" t="s">
        <v>901</v>
      </c>
      <c r="P248" s="14" t="s">
        <v>901</v>
      </c>
      <c r="Q248" s="14" t="s">
        <v>901</v>
      </c>
      <c r="R248" s="32" t="s">
        <v>678</v>
      </c>
      <c r="S248" s="133" t="s">
        <v>902</v>
      </c>
      <c r="T248" s="36">
        <v>-0.01</v>
      </c>
      <c r="U248" s="36">
        <v>0.02</v>
      </c>
      <c r="V248" s="36">
        <v>0.11409700229316827</v>
      </c>
      <c r="W248" s="36">
        <v>0.69409009728345039</v>
      </c>
      <c r="X248" s="36">
        <v>1.3881801945669008</v>
      </c>
      <c r="Y248" s="138">
        <v>69.999999999999986</v>
      </c>
      <c r="Z248" s="36">
        <v>10</v>
      </c>
    </row>
    <row r="249" spans="1:26" x14ac:dyDescent="0.25">
      <c r="A249" s="31" t="s">
        <v>517</v>
      </c>
      <c r="B249" s="31" t="s">
        <v>518</v>
      </c>
      <c r="C249" s="32" t="s">
        <v>496</v>
      </c>
      <c r="D249" s="32">
        <v>1</v>
      </c>
      <c r="E249" s="32" t="s">
        <v>58</v>
      </c>
      <c r="F249" s="14" t="s">
        <v>899</v>
      </c>
      <c r="G249" s="14" t="s">
        <v>901</v>
      </c>
      <c r="H249" s="14" t="s">
        <v>899</v>
      </c>
      <c r="I249" s="14" t="s">
        <v>899</v>
      </c>
      <c r="J249" s="14" t="s">
        <v>901</v>
      </c>
      <c r="K249" s="14" t="s">
        <v>899</v>
      </c>
      <c r="L249" s="14" t="s">
        <v>901</v>
      </c>
      <c r="M249" s="14" t="s">
        <v>901</v>
      </c>
      <c r="N249" s="14" t="s">
        <v>901</v>
      </c>
      <c r="O249" s="14" t="s">
        <v>901</v>
      </c>
      <c r="P249" s="14" t="s">
        <v>901</v>
      </c>
      <c r="Q249" s="14" t="s">
        <v>899</v>
      </c>
      <c r="R249" s="133" t="s">
        <v>905</v>
      </c>
      <c r="S249" s="133" t="s">
        <v>902</v>
      </c>
      <c r="T249" s="36">
        <v>-0.01</v>
      </c>
      <c r="U249" s="36">
        <v>0.02</v>
      </c>
      <c r="V249" s="36">
        <v>0.11409700229316827</v>
      </c>
      <c r="W249" s="36">
        <v>0.69409009728345039</v>
      </c>
      <c r="X249" s="36">
        <v>1.3881801945669008</v>
      </c>
      <c r="Y249" s="138">
        <v>69.999999999999986</v>
      </c>
      <c r="Z249" s="36">
        <v>10</v>
      </c>
    </row>
    <row r="250" spans="1:26" x14ac:dyDescent="0.25">
      <c r="A250" s="31" t="s">
        <v>519</v>
      </c>
      <c r="B250" s="31" t="s">
        <v>520</v>
      </c>
      <c r="C250" s="32" t="s">
        <v>496</v>
      </c>
      <c r="D250" s="32">
        <v>2</v>
      </c>
      <c r="E250" s="32" t="s">
        <v>109</v>
      </c>
      <c r="F250" s="14" t="s">
        <v>899</v>
      </c>
      <c r="G250" s="14" t="s">
        <v>901</v>
      </c>
      <c r="H250" s="14" t="s">
        <v>899</v>
      </c>
      <c r="I250" s="14" t="s">
        <v>899</v>
      </c>
      <c r="J250" s="14" t="s">
        <v>901</v>
      </c>
      <c r="K250" s="14" t="s">
        <v>899</v>
      </c>
      <c r="L250" s="14" t="s">
        <v>899</v>
      </c>
      <c r="M250" s="14" t="s">
        <v>901</v>
      </c>
      <c r="N250" s="14" t="s">
        <v>901</v>
      </c>
      <c r="O250" s="14" t="s">
        <v>901</v>
      </c>
      <c r="P250" s="14" t="s">
        <v>901</v>
      </c>
      <c r="Q250" s="14" t="s">
        <v>899</v>
      </c>
      <c r="R250" s="133" t="s">
        <v>678</v>
      </c>
      <c r="S250" s="32" t="s">
        <v>902</v>
      </c>
      <c r="T250" s="36">
        <v>-0.01</v>
      </c>
      <c r="U250" s="36">
        <v>0.02</v>
      </c>
      <c r="V250" s="36">
        <v>0.11409700229316827</v>
      </c>
      <c r="W250" s="36">
        <v>0.69409009728345039</v>
      </c>
      <c r="X250" s="36">
        <v>1.3881801945669008</v>
      </c>
      <c r="Y250" s="138">
        <v>69.999999999999986</v>
      </c>
      <c r="Z250" s="36">
        <v>10</v>
      </c>
    </row>
    <row r="251" spans="1:26" x14ac:dyDescent="0.25">
      <c r="A251" s="31" t="s">
        <v>521</v>
      </c>
      <c r="B251" s="31" t="s">
        <v>522</v>
      </c>
      <c r="C251" s="32" t="s">
        <v>496</v>
      </c>
      <c r="D251" s="32">
        <v>2</v>
      </c>
      <c r="E251" s="32" t="s">
        <v>83</v>
      </c>
      <c r="F251" s="14" t="s">
        <v>899</v>
      </c>
      <c r="G251" s="14" t="s">
        <v>899</v>
      </c>
      <c r="H251" s="14" t="s">
        <v>899</v>
      </c>
      <c r="I251" s="14" t="s">
        <v>899</v>
      </c>
      <c r="J251" s="14" t="s">
        <v>901</v>
      </c>
      <c r="K251" s="14" t="s">
        <v>899</v>
      </c>
      <c r="L251" s="14" t="s">
        <v>899</v>
      </c>
      <c r="M251" s="14" t="s">
        <v>900</v>
      </c>
      <c r="N251" s="14" t="s">
        <v>901</v>
      </c>
      <c r="O251" s="14" t="s">
        <v>901</v>
      </c>
      <c r="P251" s="14" t="s">
        <v>899</v>
      </c>
      <c r="Q251" s="14" t="s">
        <v>899</v>
      </c>
      <c r="R251" s="32" t="s">
        <v>904</v>
      </c>
      <c r="S251" s="32" t="s">
        <v>907</v>
      </c>
      <c r="T251" s="36">
        <v>0</v>
      </c>
      <c r="U251" s="36">
        <v>0.02</v>
      </c>
      <c r="V251" s="36">
        <v>0.80818709957661861</v>
      </c>
      <c r="W251" s="36">
        <v>0.69409009728345039</v>
      </c>
      <c r="X251" s="36">
        <v>1.3881801945669008</v>
      </c>
      <c r="Y251" s="138">
        <v>75</v>
      </c>
      <c r="Z251" s="36">
        <v>10</v>
      </c>
    </row>
    <row r="252" spans="1:26" x14ac:dyDescent="0.25">
      <c r="A252" s="31" t="s">
        <v>523</v>
      </c>
      <c r="B252" s="31" t="s">
        <v>524</v>
      </c>
      <c r="C252" s="32" t="s">
        <v>496</v>
      </c>
      <c r="D252" s="32">
        <v>2</v>
      </c>
      <c r="E252" s="32" t="s">
        <v>164</v>
      </c>
      <c r="F252" s="14" t="s">
        <v>901</v>
      </c>
      <c r="G252" s="14" t="s">
        <v>901</v>
      </c>
      <c r="H252" s="14" t="s">
        <v>901</v>
      </c>
      <c r="I252" s="14" t="s">
        <v>899</v>
      </c>
      <c r="J252" s="14" t="s">
        <v>901</v>
      </c>
      <c r="K252" s="14" t="s">
        <v>899</v>
      </c>
      <c r="L252" s="14" t="s">
        <v>899</v>
      </c>
      <c r="M252" s="14" t="s">
        <v>901</v>
      </c>
      <c r="N252" s="14" t="s">
        <v>901</v>
      </c>
      <c r="O252" s="14" t="s">
        <v>899</v>
      </c>
      <c r="P252" s="14" t="s">
        <v>901</v>
      </c>
      <c r="Q252" s="14" t="s">
        <v>899</v>
      </c>
      <c r="R252" s="32" t="s">
        <v>678</v>
      </c>
      <c r="S252" s="32" t="s">
        <v>678</v>
      </c>
      <c r="T252" s="36">
        <v>-0.01</v>
      </c>
      <c r="U252" s="36">
        <v>0.02</v>
      </c>
      <c r="V252" s="36">
        <v>0.11409700229316827</v>
      </c>
      <c r="W252" s="36">
        <v>0.69409009728345039</v>
      </c>
      <c r="X252" s="36">
        <v>1.3881801945669008</v>
      </c>
      <c r="Y252" s="138">
        <v>69.999999999999986</v>
      </c>
      <c r="Z252" s="36">
        <v>10</v>
      </c>
    </row>
    <row r="253" spans="1:26" x14ac:dyDescent="0.25">
      <c r="A253" s="31" t="s">
        <v>525</v>
      </c>
      <c r="B253" s="31" t="s">
        <v>526</v>
      </c>
      <c r="C253" s="32" t="s">
        <v>527</v>
      </c>
      <c r="D253" s="32">
        <v>1</v>
      </c>
      <c r="E253" s="32" t="s">
        <v>103</v>
      </c>
      <c r="F253" s="14" t="s">
        <v>901</v>
      </c>
      <c r="G253" s="14" t="s">
        <v>901</v>
      </c>
      <c r="H253" s="14" t="s">
        <v>901</v>
      </c>
      <c r="I253" s="14" t="s">
        <v>899</v>
      </c>
      <c r="J253" s="14" t="s">
        <v>901</v>
      </c>
      <c r="K253" s="14" t="s">
        <v>899</v>
      </c>
      <c r="L253" s="14" t="s">
        <v>899</v>
      </c>
      <c r="M253" s="14" t="s">
        <v>901</v>
      </c>
      <c r="N253" s="14" t="s">
        <v>901</v>
      </c>
      <c r="O253" s="14" t="s">
        <v>901</v>
      </c>
      <c r="P253" s="14" t="s">
        <v>901</v>
      </c>
      <c r="Q253" s="14" t="s">
        <v>899</v>
      </c>
      <c r="R253" s="32" t="s">
        <v>905</v>
      </c>
      <c r="S253" s="32" t="s">
        <v>907</v>
      </c>
      <c r="T253" s="36">
        <v>-0.01</v>
      </c>
      <c r="U253" s="36">
        <v>0.02</v>
      </c>
      <c r="V253" s="36">
        <v>0.11409700229316827</v>
      </c>
      <c r="W253" s="36">
        <v>0.69409009728345039</v>
      </c>
      <c r="X253" s="36">
        <v>1.3881801945669008</v>
      </c>
      <c r="Y253" s="138">
        <v>69.999999999999986</v>
      </c>
      <c r="Z253" s="36">
        <v>10</v>
      </c>
    </row>
    <row r="254" spans="1:26" x14ac:dyDescent="0.25">
      <c r="A254" s="31" t="s">
        <v>528</v>
      </c>
      <c r="B254" s="31" t="s">
        <v>529</v>
      </c>
      <c r="C254" s="32" t="s">
        <v>527</v>
      </c>
      <c r="D254" s="32">
        <v>1</v>
      </c>
      <c r="E254" s="32" t="s">
        <v>103</v>
      </c>
      <c r="F254" s="14" t="s">
        <v>901</v>
      </c>
      <c r="G254" s="14" t="s">
        <v>901</v>
      </c>
      <c r="H254" s="14" t="s">
        <v>900</v>
      </c>
      <c r="I254" s="14" t="s">
        <v>901</v>
      </c>
      <c r="J254" s="14" t="s">
        <v>901</v>
      </c>
      <c r="K254" s="14" t="s">
        <v>899</v>
      </c>
      <c r="L254" s="14" t="s">
        <v>899</v>
      </c>
      <c r="M254" s="14" t="s">
        <v>901</v>
      </c>
      <c r="N254" s="14" t="s">
        <v>901</v>
      </c>
      <c r="O254" s="14" t="s">
        <v>900</v>
      </c>
      <c r="P254" s="14" t="s">
        <v>901</v>
      </c>
      <c r="Q254" s="14" t="s">
        <v>901</v>
      </c>
      <c r="R254" s="133" t="s">
        <v>904</v>
      </c>
      <c r="S254" s="32" t="s">
        <v>678</v>
      </c>
      <c r="T254" s="36">
        <v>-0.03</v>
      </c>
      <c r="U254" s="36">
        <v>0.02</v>
      </c>
      <c r="V254" s="36">
        <v>-1.2740831922737323</v>
      </c>
      <c r="W254" s="36">
        <v>0.69409009728345039</v>
      </c>
      <c r="X254" s="36">
        <v>1.3881801945669008</v>
      </c>
      <c r="Y254" s="138">
        <v>59.999999999999993</v>
      </c>
      <c r="Z254" s="36">
        <v>10</v>
      </c>
    </row>
    <row r="255" spans="1:26" x14ac:dyDescent="0.25">
      <c r="A255" s="31" t="s">
        <v>530</v>
      </c>
      <c r="B255" s="31" t="s">
        <v>531</v>
      </c>
      <c r="C255" s="32" t="s">
        <v>527</v>
      </c>
      <c r="D255" s="32">
        <v>1</v>
      </c>
      <c r="E255" s="32" t="s">
        <v>164</v>
      </c>
      <c r="F255" s="14" t="s">
        <v>899</v>
      </c>
      <c r="G255" s="14" t="s">
        <v>901</v>
      </c>
      <c r="H255" s="14" t="s">
        <v>901</v>
      </c>
      <c r="I255" s="14" t="s">
        <v>901</v>
      </c>
      <c r="J255" s="14" t="s">
        <v>901</v>
      </c>
      <c r="K255" s="14" t="s">
        <v>901</v>
      </c>
      <c r="L255" s="14" t="s">
        <v>901</v>
      </c>
      <c r="M255" s="14" t="s">
        <v>901</v>
      </c>
      <c r="N255" s="14" t="s">
        <v>901</v>
      </c>
      <c r="O255" s="14" t="s">
        <v>901</v>
      </c>
      <c r="P255" s="14" t="s">
        <v>901</v>
      </c>
      <c r="Q255" s="14" t="s">
        <v>899</v>
      </c>
      <c r="R255" s="133" t="s">
        <v>904</v>
      </c>
      <c r="S255" s="133" t="s">
        <v>902</v>
      </c>
      <c r="T255" s="36">
        <v>-0.03</v>
      </c>
      <c r="U255" s="36">
        <v>0.02</v>
      </c>
      <c r="V255" s="36">
        <v>-1.2740831922737323</v>
      </c>
      <c r="W255" s="36">
        <v>0.69409009728345039</v>
      </c>
      <c r="X255" s="36">
        <v>1.3881801945669008</v>
      </c>
      <c r="Y255" s="138">
        <v>59.999999999999993</v>
      </c>
      <c r="Z255" s="36">
        <v>10</v>
      </c>
    </row>
    <row r="256" spans="1:26" x14ac:dyDescent="0.25">
      <c r="A256" s="31" t="s">
        <v>532</v>
      </c>
      <c r="B256" s="31" t="s">
        <v>533</v>
      </c>
      <c r="C256" s="32" t="s">
        <v>527</v>
      </c>
      <c r="D256" s="32">
        <v>1</v>
      </c>
      <c r="E256" s="32" t="s">
        <v>109</v>
      </c>
      <c r="F256" s="14" t="s">
        <v>899</v>
      </c>
      <c r="G256" s="14" t="s">
        <v>900</v>
      </c>
      <c r="H256" s="14" t="s">
        <v>900</v>
      </c>
      <c r="I256" s="14" t="s">
        <v>899</v>
      </c>
      <c r="J256" s="14" t="s">
        <v>901</v>
      </c>
      <c r="K256" s="14" t="s">
        <v>900</v>
      </c>
      <c r="L256" s="14" t="s">
        <v>900</v>
      </c>
      <c r="M256" s="14" t="s">
        <v>901</v>
      </c>
      <c r="N256" s="14" t="s">
        <v>901</v>
      </c>
      <c r="O256" s="14" t="s">
        <v>901</v>
      </c>
      <c r="P256" s="14" t="s">
        <v>901</v>
      </c>
      <c r="Q256" s="14" t="s">
        <v>899</v>
      </c>
      <c r="R256" s="133" t="s">
        <v>904</v>
      </c>
      <c r="S256" s="133" t="s">
        <v>903</v>
      </c>
      <c r="T256" s="36">
        <v>-0.02</v>
      </c>
      <c r="U256" s="36">
        <v>0.02</v>
      </c>
      <c r="V256" s="36">
        <v>-0.57999309499028207</v>
      </c>
      <c r="W256" s="36">
        <v>0.69409009728345039</v>
      </c>
      <c r="X256" s="36">
        <v>1.3881801945669008</v>
      </c>
      <c r="Y256" s="138">
        <v>64.999999999999986</v>
      </c>
      <c r="Z256" s="36">
        <v>10</v>
      </c>
    </row>
    <row r="257" spans="1:26" x14ac:dyDescent="0.25">
      <c r="A257" s="31" t="s">
        <v>534</v>
      </c>
      <c r="B257" s="31" t="s">
        <v>535</v>
      </c>
      <c r="C257" s="32" t="s">
        <v>527</v>
      </c>
      <c r="D257" s="32">
        <v>2</v>
      </c>
      <c r="E257" s="32" t="s">
        <v>164</v>
      </c>
      <c r="F257" s="14" t="s">
        <v>901</v>
      </c>
      <c r="G257" s="14" t="s">
        <v>901</v>
      </c>
      <c r="H257" s="14" t="s">
        <v>901</v>
      </c>
      <c r="I257" s="14" t="s">
        <v>899</v>
      </c>
      <c r="J257" s="14" t="s">
        <v>901</v>
      </c>
      <c r="K257" s="14" t="s">
        <v>899</v>
      </c>
      <c r="L257" s="14" t="s">
        <v>901</v>
      </c>
      <c r="M257" s="14" t="s">
        <v>899</v>
      </c>
      <c r="N257" s="14" t="s">
        <v>901</v>
      </c>
      <c r="O257" s="14" t="s">
        <v>901</v>
      </c>
      <c r="P257" s="14" t="s">
        <v>901</v>
      </c>
      <c r="Q257" s="14" t="s">
        <v>901</v>
      </c>
      <c r="R257" s="133" t="s">
        <v>678</v>
      </c>
      <c r="S257" s="133" t="s">
        <v>678</v>
      </c>
      <c r="T257" s="36">
        <v>-0.02</v>
      </c>
      <c r="U257" s="36">
        <v>0.02</v>
      </c>
      <c r="V257" s="36">
        <v>-0.57999309499028207</v>
      </c>
      <c r="W257" s="36">
        <v>0.69409009728345039</v>
      </c>
      <c r="X257" s="36">
        <v>1.3881801945669008</v>
      </c>
      <c r="Y257" s="138">
        <v>64.999999999999986</v>
      </c>
      <c r="Z257" s="36">
        <v>10</v>
      </c>
    </row>
    <row r="258" spans="1:26" x14ac:dyDescent="0.25">
      <c r="A258" s="31" t="s">
        <v>536</v>
      </c>
      <c r="B258" s="31" t="s">
        <v>537</v>
      </c>
      <c r="C258" s="32" t="s">
        <v>527</v>
      </c>
      <c r="D258" s="32">
        <v>4</v>
      </c>
      <c r="E258" s="32" t="s">
        <v>70</v>
      </c>
      <c r="F258" s="14" t="s">
        <v>899</v>
      </c>
      <c r="G258" s="14" t="s">
        <v>900</v>
      </c>
      <c r="H258" s="14" t="s">
        <v>900</v>
      </c>
      <c r="I258" s="14" t="s">
        <v>900</v>
      </c>
      <c r="J258" s="14" t="s">
        <v>901</v>
      </c>
      <c r="K258" s="14" t="s">
        <v>900</v>
      </c>
      <c r="L258" s="14" t="s">
        <v>900</v>
      </c>
      <c r="M258" s="14" t="s">
        <v>900</v>
      </c>
      <c r="N258" s="14" t="s">
        <v>901</v>
      </c>
      <c r="O258" s="14" t="s">
        <v>900</v>
      </c>
      <c r="P258" s="14" t="s">
        <v>901</v>
      </c>
      <c r="Q258" s="14" t="s">
        <v>899</v>
      </c>
      <c r="R258" s="32" t="s">
        <v>905</v>
      </c>
      <c r="S258" s="32" t="s">
        <v>906</v>
      </c>
      <c r="T258" s="36">
        <v>-0.03</v>
      </c>
      <c r="U258" s="36">
        <v>0.02</v>
      </c>
      <c r="V258" s="36">
        <v>-1.2740831922737323</v>
      </c>
      <c r="W258" s="36">
        <v>0.69409009728345039</v>
      </c>
      <c r="X258" s="36">
        <v>1.3881801945669008</v>
      </c>
      <c r="Y258" s="138">
        <v>59.999999999999993</v>
      </c>
      <c r="Z258" s="36">
        <v>10</v>
      </c>
    </row>
    <row r="259" spans="1:26" x14ac:dyDescent="0.25">
      <c r="A259" s="31" t="s">
        <v>538</v>
      </c>
      <c r="B259" s="31" t="s">
        <v>539</v>
      </c>
      <c r="C259" s="32" t="s">
        <v>527</v>
      </c>
      <c r="D259" s="32">
        <v>3</v>
      </c>
      <c r="E259" s="32" t="s">
        <v>103</v>
      </c>
      <c r="F259" s="14" t="s">
        <v>899</v>
      </c>
      <c r="G259" s="14" t="s">
        <v>901</v>
      </c>
      <c r="H259" s="14" t="s">
        <v>901</v>
      </c>
      <c r="I259" s="14" t="s">
        <v>899</v>
      </c>
      <c r="J259" s="14" t="s">
        <v>901</v>
      </c>
      <c r="K259" s="14" t="s">
        <v>899</v>
      </c>
      <c r="L259" s="14" t="s">
        <v>901</v>
      </c>
      <c r="M259" s="14" t="s">
        <v>901</v>
      </c>
      <c r="N259" s="14" t="s">
        <v>901</v>
      </c>
      <c r="O259" s="14" t="s">
        <v>899</v>
      </c>
      <c r="P259" s="14" t="s">
        <v>901</v>
      </c>
      <c r="Q259" s="14" t="s">
        <v>899</v>
      </c>
      <c r="R259" s="133" t="s">
        <v>904</v>
      </c>
      <c r="S259" s="32" t="s">
        <v>678</v>
      </c>
      <c r="T259" s="36">
        <v>-0.02</v>
      </c>
      <c r="U259" s="36">
        <v>0.02</v>
      </c>
      <c r="V259" s="36">
        <v>-0.57999309499028207</v>
      </c>
      <c r="W259" s="36">
        <v>0.69409009728345039</v>
      </c>
      <c r="X259" s="36">
        <v>1.3881801945669008</v>
      </c>
      <c r="Y259" s="138">
        <v>64.999999999999986</v>
      </c>
      <c r="Z259" s="36">
        <v>10</v>
      </c>
    </row>
    <row r="260" spans="1:26" x14ac:dyDescent="0.25">
      <c r="A260" s="31" t="s">
        <v>540</v>
      </c>
      <c r="B260" s="31" t="s">
        <v>541</v>
      </c>
      <c r="C260" s="32" t="s">
        <v>527</v>
      </c>
      <c r="D260" s="32">
        <v>2</v>
      </c>
      <c r="E260" s="32" t="s">
        <v>164</v>
      </c>
      <c r="F260" s="14" t="s">
        <v>899</v>
      </c>
      <c r="G260" s="14" t="s">
        <v>901</v>
      </c>
      <c r="H260" s="14" t="s">
        <v>901</v>
      </c>
      <c r="I260" s="14" t="s">
        <v>901</v>
      </c>
      <c r="J260" s="14" t="s">
        <v>901</v>
      </c>
      <c r="K260" s="14" t="s">
        <v>900</v>
      </c>
      <c r="L260" s="14" t="s">
        <v>899</v>
      </c>
      <c r="M260" s="14" t="s">
        <v>899</v>
      </c>
      <c r="N260" s="14" t="s">
        <v>899</v>
      </c>
      <c r="O260" s="14" t="s">
        <v>900</v>
      </c>
      <c r="P260" s="14" t="s">
        <v>901</v>
      </c>
      <c r="Q260" s="14" t="s">
        <v>899</v>
      </c>
      <c r="R260" s="133" t="s">
        <v>882</v>
      </c>
      <c r="S260" s="133" t="s">
        <v>907</v>
      </c>
      <c r="T260" s="36">
        <v>-0.01</v>
      </c>
      <c r="U260" s="36">
        <v>0.02</v>
      </c>
      <c r="V260" s="36">
        <v>0.11409700229316827</v>
      </c>
      <c r="W260" s="36">
        <v>0.69409009728345039</v>
      </c>
      <c r="X260" s="36">
        <v>1.3881801945669008</v>
      </c>
      <c r="Y260" s="138">
        <v>69.999999999999986</v>
      </c>
      <c r="Z260" s="36">
        <v>10</v>
      </c>
    </row>
    <row r="261" spans="1:26" x14ac:dyDescent="0.25">
      <c r="A261" s="31" t="s">
        <v>542</v>
      </c>
      <c r="B261" s="31" t="s">
        <v>543</v>
      </c>
      <c r="C261" s="32" t="s">
        <v>527</v>
      </c>
      <c r="D261" s="32">
        <v>2</v>
      </c>
      <c r="E261" s="32" t="s">
        <v>164</v>
      </c>
      <c r="F261" s="14" t="s">
        <v>899</v>
      </c>
      <c r="G261" s="14" t="s">
        <v>899</v>
      </c>
      <c r="H261" s="14" t="s">
        <v>901</v>
      </c>
      <c r="I261" s="14" t="s">
        <v>899</v>
      </c>
      <c r="J261" s="14" t="s">
        <v>901</v>
      </c>
      <c r="K261" s="14" t="s">
        <v>901</v>
      </c>
      <c r="L261" s="14" t="s">
        <v>901</v>
      </c>
      <c r="M261" s="14" t="s">
        <v>899</v>
      </c>
      <c r="N261" s="14" t="s">
        <v>899</v>
      </c>
      <c r="O261" s="14" t="s">
        <v>901</v>
      </c>
      <c r="P261" s="14" t="s">
        <v>899</v>
      </c>
      <c r="Q261" s="14" t="s">
        <v>899</v>
      </c>
      <c r="R261" s="133" t="s">
        <v>905</v>
      </c>
      <c r="S261" s="133" t="s">
        <v>907</v>
      </c>
      <c r="T261" s="36">
        <v>0</v>
      </c>
      <c r="U261" s="36">
        <v>0.02</v>
      </c>
      <c r="V261" s="36">
        <v>0.80818709957661861</v>
      </c>
      <c r="W261" s="36">
        <v>0.69409009728345039</v>
      </c>
      <c r="X261" s="36">
        <v>1.3881801945669008</v>
      </c>
      <c r="Y261" s="138">
        <v>75</v>
      </c>
      <c r="Z261" s="36">
        <v>10</v>
      </c>
    </row>
    <row r="262" spans="1:26" x14ac:dyDescent="0.25">
      <c r="A262" s="31" t="s">
        <v>544</v>
      </c>
      <c r="B262" s="31" t="s">
        <v>545</v>
      </c>
      <c r="C262" s="32" t="s">
        <v>527</v>
      </c>
      <c r="D262" s="32">
        <v>3</v>
      </c>
      <c r="E262" s="32" t="s">
        <v>83</v>
      </c>
      <c r="F262" s="14" t="s">
        <v>899</v>
      </c>
      <c r="G262" s="14" t="s">
        <v>899</v>
      </c>
      <c r="H262" s="14" t="s">
        <v>899</v>
      </c>
      <c r="I262" s="14" t="s">
        <v>899</v>
      </c>
      <c r="J262" s="14" t="s">
        <v>901</v>
      </c>
      <c r="K262" s="14" t="s">
        <v>901</v>
      </c>
      <c r="L262" s="14" t="s">
        <v>901</v>
      </c>
      <c r="M262" s="14" t="s">
        <v>901</v>
      </c>
      <c r="N262" s="14" t="s">
        <v>901</v>
      </c>
      <c r="O262" s="14" t="s">
        <v>901</v>
      </c>
      <c r="P262" s="14" t="s">
        <v>901</v>
      </c>
      <c r="Q262" s="14" t="s">
        <v>899</v>
      </c>
      <c r="R262" s="32"/>
      <c r="S262" s="32"/>
      <c r="T262" s="36">
        <v>-0.01</v>
      </c>
      <c r="U262" s="36">
        <v>0.02</v>
      </c>
      <c r="V262" s="36">
        <v>0.11409700229316827</v>
      </c>
      <c r="W262" s="36">
        <v>0.69409009728345039</v>
      </c>
      <c r="X262" s="36">
        <v>1.3881801945669008</v>
      </c>
      <c r="Y262" s="138">
        <v>69.999999999999986</v>
      </c>
      <c r="Z262" s="36">
        <v>10</v>
      </c>
    </row>
    <row r="263" spans="1:26" x14ac:dyDescent="0.25">
      <c r="A263" s="31" t="s">
        <v>546</v>
      </c>
      <c r="B263" s="31" t="s">
        <v>547</v>
      </c>
      <c r="C263" s="32" t="s">
        <v>548</v>
      </c>
      <c r="D263" s="32">
        <v>1</v>
      </c>
      <c r="E263" s="32" t="s">
        <v>164</v>
      </c>
      <c r="F263" s="14" t="s">
        <v>900</v>
      </c>
      <c r="G263" s="14" t="s">
        <v>899</v>
      </c>
      <c r="H263" s="14" t="s">
        <v>900</v>
      </c>
      <c r="I263" s="14" t="s">
        <v>899</v>
      </c>
      <c r="J263" s="14" t="s">
        <v>901</v>
      </c>
      <c r="K263" s="14" t="s">
        <v>901</v>
      </c>
      <c r="L263" s="14" t="s">
        <v>900</v>
      </c>
      <c r="M263" s="14" t="s">
        <v>901</v>
      </c>
      <c r="N263" s="14" t="s">
        <v>901</v>
      </c>
      <c r="O263" s="14" t="s">
        <v>901</v>
      </c>
      <c r="P263" s="14" t="s">
        <v>901</v>
      </c>
      <c r="Q263" s="14" t="s">
        <v>899</v>
      </c>
      <c r="R263" s="32" t="s">
        <v>882</v>
      </c>
      <c r="S263" s="32" t="s">
        <v>902</v>
      </c>
      <c r="T263" s="36">
        <v>-0.01</v>
      </c>
      <c r="U263" s="36">
        <v>0.02</v>
      </c>
      <c r="V263" s="36">
        <v>0.11409700229316827</v>
      </c>
      <c r="W263" s="36">
        <v>0.69409009728345039</v>
      </c>
      <c r="X263" s="36">
        <v>1.3881801945669008</v>
      </c>
      <c r="Y263" s="138">
        <v>69.999999999999986</v>
      </c>
      <c r="Z263" s="36">
        <v>10</v>
      </c>
    </row>
    <row r="264" spans="1:26" x14ac:dyDescent="0.25">
      <c r="A264" s="31" t="s">
        <v>549</v>
      </c>
      <c r="B264" s="31" t="s">
        <v>550</v>
      </c>
      <c r="C264" s="32" t="s">
        <v>548</v>
      </c>
      <c r="D264" s="32">
        <v>2</v>
      </c>
      <c r="E264" s="32" t="s">
        <v>58</v>
      </c>
      <c r="F264" s="14" t="s">
        <v>900</v>
      </c>
      <c r="G264" s="14" t="s">
        <v>901</v>
      </c>
      <c r="H264" s="14" t="s">
        <v>900</v>
      </c>
      <c r="I264" s="14" t="s">
        <v>900</v>
      </c>
      <c r="J264" s="14" t="s">
        <v>901</v>
      </c>
      <c r="K264" s="14" t="s">
        <v>900</v>
      </c>
      <c r="L264" s="14" t="s">
        <v>901</v>
      </c>
      <c r="M264" s="14" t="s">
        <v>901</v>
      </c>
      <c r="N264" s="14" t="s">
        <v>901</v>
      </c>
      <c r="O264" s="14" t="s">
        <v>901</v>
      </c>
      <c r="P264" s="14" t="s">
        <v>901</v>
      </c>
      <c r="Q264" s="14" t="s">
        <v>899</v>
      </c>
      <c r="R264" s="133" t="s">
        <v>904</v>
      </c>
      <c r="S264" s="133" t="s">
        <v>902</v>
      </c>
      <c r="T264" s="36">
        <v>-0.03</v>
      </c>
      <c r="U264" s="36">
        <v>0.02</v>
      </c>
      <c r="V264" s="36">
        <v>-1.2740831922737323</v>
      </c>
      <c r="W264" s="36">
        <v>0.69409009728345039</v>
      </c>
      <c r="X264" s="36">
        <v>1.3881801945669008</v>
      </c>
      <c r="Y264" s="138">
        <v>59.999999999999993</v>
      </c>
      <c r="Z264" s="36">
        <v>10</v>
      </c>
    </row>
    <row r="265" spans="1:26" x14ac:dyDescent="0.25">
      <c r="A265" s="31" t="s">
        <v>551</v>
      </c>
      <c r="B265" s="31" t="s">
        <v>552</v>
      </c>
      <c r="C265" s="32" t="s">
        <v>548</v>
      </c>
      <c r="D265" s="32">
        <v>2</v>
      </c>
      <c r="E265" s="32" t="s">
        <v>83</v>
      </c>
      <c r="F265" s="14" t="s">
        <v>899</v>
      </c>
      <c r="G265" s="14" t="s">
        <v>899</v>
      </c>
      <c r="H265" s="14" t="s">
        <v>899</v>
      </c>
      <c r="I265" s="14" t="s">
        <v>899</v>
      </c>
      <c r="J265" s="14" t="s">
        <v>899</v>
      </c>
      <c r="K265" s="14" t="s">
        <v>900</v>
      </c>
      <c r="L265" s="14" t="s">
        <v>900</v>
      </c>
      <c r="M265" s="14" t="s">
        <v>901</v>
      </c>
      <c r="N265" s="14" t="s">
        <v>901</v>
      </c>
      <c r="O265" s="14" t="s">
        <v>901</v>
      </c>
      <c r="P265" s="14" t="s">
        <v>900</v>
      </c>
      <c r="Q265" s="14" t="s">
        <v>899</v>
      </c>
      <c r="R265" s="32" t="s">
        <v>678</v>
      </c>
      <c r="S265" s="32" t="s">
        <v>678</v>
      </c>
      <c r="T265" s="36">
        <v>-0.01</v>
      </c>
      <c r="U265" s="36">
        <v>0.02</v>
      </c>
      <c r="V265" s="36">
        <v>0.11409700229316827</v>
      </c>
      <c r="W265" s="36">
        <v>0.69409009728345039</v>
      </c>
      <c r="X265" s="36">
        <v>1.3881801945669008</v>
      </c>
      <c r="Y265" s="138">
        <v>69.999999999999986</v>
      </c>
      <c r="Z265" s="36">
        <v>10</v>
      </c>
    </row>
    <row r="266" spans="1:26" x14ac:dyDescent="0.25">
      <c r="A266" s="31" t="s">
        <v>553</v>
      </c>
      <c r="B266" s="31" t="s">
        <v>554</v>
      </c>
      <c r="C266" s="32" t="s">
        <v>548</v>
      </c>
      <c r="D266" s="32">
        <v>4</v>
      </c>
      <c r="E266" s="32" t="s">
        <v>70</v>
      </c>
      <c r="F266" s="14" t="s">
        <v>900</v>
      </c>
      <c r="G266" s="14" t="s">
        <v>901</v>
      </c>
      <c r="H266" s="14" t="s">
        <v>901</v>
      </c>
      <c r="I266" s="14" t="s">
        <v>899</v>
      </c>
      <c r="J266" s="14" t="s">
        <v>901</v>
      </c>
      <c r="K266" s="14" t="s">
        <v>900</v>
      </c>
      <c r="L266" s="14" t="s">
        <v>900</v>
      </c>
      <c r="M266" s="14" t="s">
        <v>901</v>
      </c>
      <c r="N266" s="14" t="s">
        <v>901</v>
      </c>
      <c r="O266" s="14" t="s">
        <v>901</v>
      </c>
      <c r="P266" s="14" t="s">
        <v>901</v>
      </c>
      <c r="Q266" s="14" t="s">
        <v>899</v>
      </c>
      <c r="R266" s="32" t="s">
        <v>678</v>
      </c>
      <c r="S266" s="32" t="s">
        <v>678</v>
      </c>
      <c r="T266" s="36">
        <v>-0.03</v>
      </c>
      <c r="U266" s="36">
        <v>0.02</v>
      </c>
      <c r="V266" s="36">
        <v>-1.2740831922737323</v>
      </c>
      <c r="W266" s="36">
        <v>0.69409009728345039</v>
      </c>
      <c r="X266" s="36">
        <v>1.3881801945669008</v>
      </c>
      <c r="Y266" s="138">
        <v>59.999999999999993</v>
      </c>
      <c r="Z266" s="36">
        <v>10</v>
      </c>
    </row>
    <row r="267" spans="1:26" x14ac:dyDescent="0.25">
      <c r="A267" s="31" t="s">
        <v>555</v>
      </c>
      <c r="B267" s="31" t="s">
        <v>556</v>
      </c>
      <c r="C267" s="32" t="s">
        <v>548</v>
      </c>
      <c r="D267" s="32">
        <v>2</v>
      </c>
      <c r="E267" s="32" t="s">
        <v>164</v>
      </c>
      <c r="F267" s="14" t="s">
        <v>899</v>
      </c>
      <c r="G267" s="14" t="s">
        <v>901</v>
      </c>
      <c r="H267" s="14" t="s">
        <v>899</v>
      </c>
      <c r="I267" s="14" t="s">
        <v>899</v>
      </c>
      <c r="J267" s="14" t="s">
        <v>901</v>
      </c>
      <c r="K267" s="14" t="s">
        <v>899</v>
      </c>
      <c r="L267" s="14" t="s">
        <v>899</v>
      </c>
      <c r="M267" s="14" t="s">
        <v>899</v>
      </c>
      <c r="N267" s="14" t="s">
        <v>901</v>
      </c>
      <c r="O267" s="14" t="s">
        <v>899</v>
      </c>
      <c r="P267" s="14" t="s">
        <v>899</v>
      </c>
      <c r="Q267" s="14" t="s">
        <v>899</v>
      </c>
      <c r="R267" s="32"/>
      <c r="S267" s="133"/>
      <c r="T267" s="36">
        <v>0.01</v>
      </c>
      <c r="U267" s="36">
        <v>0.02</v>
      </c>
      <c r="V267" s="36">
        <v>1.502277196860069</v>
      </c>
      <c r="W267" s="36">
        <v>0.69409009728345039</v>
      </c>
      <c r="X267" s="36">
        <v>1.3881801945669008</v>
      </c>
      <c r="Y267" s="138">
        <v>79.999999999999986</v>
      </c>
      <c r="Z267" s="36">
        <v>10</v>
      </c>
    </row>
    <row r="268" spans="1:26" x14ac:dyDescent="0.25">
      <c r="A268" s="31" t="s">
        <v>557</v>
      </c>
      <c r="B268" s="31" t="s">
        <v>558</v>
      </c>
      <c r="C268" s="32" t="s">
        <v>548</v>
      </c>
      <c r="D268" s="32">
        <v>2</v>
      </c>
      <c r="E268" s="32" t="s">
        <v>164</v>
      </c>
      <c r="F268" s="14" t="s">
        <v>899</v>
      </c>
      <c r="G268" s="14" t="s">
        <v>900</v>
      </c>
      <c r="H268" s="14" t="s">
        <v>900</v>
      </c>
      <c r="I268" s="14" t="s">
        <v>899</v>
      </c>
      <c r="J268" s="14" t="s">
        <v>901</v>
      </c>
      <c r="K268" s="14" t="s">
        <v>900</v>
      </c>
      <c r="L268" s="14" t="s">
        <v>901</v>
      </c>
      <c r="M268" s="14" t="s">
        <v>900</v>
      </c>
      <c r="N268" s="14" t="s">
        <v>901</v>
      </c>
      <c r="O268" s="14" t="s">
        <v>901</v>
      </c>
      <c r="P268" s="14" t="s">
        <v>900</v>
      </c>
      <c r="Q268" s="14" t="s">
        <v>900</v>
      </c>
      <c r="R268" s="32" t="s">
        <v>905</v>
      </c>
      <c r="S268" s="32" t="s">
        <v>678</v>
      </c>
      <c r="T268" s="36">
        <v>-0.03</v>
      </c>
      <c r="U268" s="36">
        <v>0.02</v>
      </c>
      <c r="V268" s="36">
        <v>-1.2740831922737323</v>
      </c>
      <c r="W268" s="36">
        <v>0.69409009728345039</v>
      </c>
      <c r="X268" s="36">
        <v>1.3881801945669008</v>
      </c>
      <c r="Y268" s="138">
        <v>59.999999999999993</v>
      </c>
      <c r="Z268" s="36">
        <v>10</v>
      </c>
    </row>
    <row r="269" spans="1:26" x14ac:dyDescent="0.25">
      <c r="A269" s="31" t="s">
        <v>559</v>
      </c>
      <c r="B269" s="31" t="s">
        <v>560</v>
      </c>
      <c r="C269" s="32" t="s">
        <v>548</v>
      </c>
      <c r="D269" s="32">
        <v>3</v>
      </c>
      <c r="E269" s="32" t="s">
        <v>83</v>
      </c>
      <c r="F269" s="14" t="s">
        <v>899</v>
      </c>
      <c r="G269" s="14" t="s">
        <v>899</v>
      </c>
      <c r="H269" s="14" t="s">
        <v>901</v>
      </c>
      <c r="I269" s="14" t="s">
        <v>899</v>
      </c>
      <c r="J269" s="14" t="s">
        <v>901</v>
      </c>
      <c r="K269" s="14" t="s">
        <v>901</v>
      </c>
      <c r="L269" s="14" t="s">
        <v>901</v>
      </c>
      <c r="M269" s="14" t="s">
        <v>899</v>
      </c>
      <c r="N269" s="14" t="s">
        <v>901</v>
      </c>
      <c r="O269" s="14" t="s">
        <v>901</v>
      </c>
      <c r="P269" s="14" t="s">
        <v>900</v>
      </c>
      <c r="Q269" s="14" t="s">
        <v>899</v>
      </c>
      <c r="R269" s="32" t="s">
        <v>678</v>
      </c>
      <c r="S269" s="32" t="s">
        <v>907</v>
      </c>
      <c r="T269" s="36">
        <v>-0.02</v>
      </c>
      <c r="U269" s="36">
        <v>0.02</v>
      </c>
      <c r="V269" s="36">
        <v>-0.57999309499028207</v>
      </c>
      <c r="W269" s="36">
        <v>0.69409009728345039</v>
      </c>
      <c r="X269" s="36">
        <v>1.3881801945669008</v>
      </c>
      <c r="Y269" s="138">
        <v>64.999999999999986</v>
      </c>
      <c r="Z269" s="36">
        <v>10</v>
      </c>
    </row>
    <row r="270" spans="1:26" x14ac:dyDescent="0.25">
      <c r="A270" s="31" t="s">
        <v>561</v>
      </c>
      <c r="B270" s="31" t="s">
        <v>562</v>
      </c>
      <c r="C270" s="32" t="s">
        <v>563</v>
      </c>
      <c r="D270" s="32">
        <v>1</v>
      </c>
      <c r="E270" s="32" t="s">
        <v>164</v>
      </c>
      <c r="F270" s="14" t="s">
        <v>901</v>
      </c>
      <c r="G270" s="14" t="s">
        <v>901</v>
      </c>
      <c r="H270" s="14" t="s">
        <v>899</v>
      </c>
      <c r="I270" s="14" t="s">
        <v>899</v>
      </c>
      <c r="J270" s="14" t="s">
        <v>901</v>
      </c>
      <c r="K270" s="14" t="s">
        <v>899</v>
      </c>
      <c r="L270" s="14" t="s">
        <v>899</v>
      </c>
      <c r="M270" s="14" t="s">
        <v>901</v>
      </c>
      <c r="N270" s="14" t="s">
        <v>900</v>
      </c>
      <c r="O270" s="14" t="s">
        <v>900</v>
      </c>
      <c r="P270" s="14" t="s">
        <v>900</v>
      </c>
      <c r="Q270" s="14" t="s">
        <v>901</v>
      </c>
      <c r="R270" s="32" t="s">
        <v>678</v>
      </c>
      <c r="S270" s="32" t="s">
        <v>678</v>
      </c>
      <c r="T270" s="36">
        <v>-0.02</v>
      </c>
      <c r="U270" s="36">
        <v>0.02</v>
      </c>
      <c r="V270" s="36">
        <v>-0.57999309499028207</v>
      </c>
      <c r="W270" s="36">
        <v>0.69409009728345039</v>
      </c>
      <c r="X270" s="36">
        <v>1.3881801945669008</v>
      </c>
      <c r="Y270" s="138">
        <v>64.999999999999986</v>
      </c>
      <c r="Z270" s="36">
        <v>10</v>
      </c>
    </row>
    <row r="271" spans="1:26" x14ac:dyDescent="0.25">
      <c r="A271" s="31" t="s">
        <v>564</v>
      </c>
      <c r="B271" s="31" t="s">
        <v>565</v>
      </c>
      <c r="C271" s="32" t="s">
        <v>563</v>
      </c>
      <c r="D271" s="32">
        <v>1</v>
      </c>
      <c r="E271" s="32" t="s">
        <v>103</v>
      </c>
      <c r="F271" s="14" t="s">
        <v>899</v>
      </c>
      <c r="G271" s="14" t="s">
        <v>901</v>
      </c>
      <c r="H271" s="14" t="s">
        <v>899</v>
      </c>
      <c r="I271" s="14" t="s">
        <v>899</v>
      </c>
      <c r="J271" s="14" t="s">
        <v>901</v>
      </c>
      <c r="K271" s="14" t="s">
        <v>901</v>
      </c>
      <c r="L271" s="14" t="s">
        <v>899</v>
      </c>
      <c r="M271" s="14" t="s">
        <v>901</v>
      </c>
      <c r="N271" s="14" t="s">
        <v>901</v>
      </c>
      <c r="O271" s="14" t="s">
        <v>901</v>
      </c>
      <c r="P271" s="14" t="s">
        <v>900</v>
      </c>
      <c r="Q271" s="14" t="s">
        <v>899</v>
      </c>
      <c r="R271" s="32" t="s">
        <v>905</v>
      </c>
      <c r="S271" s="32" t="s">
        <v>678</v>
      </c>
      <c r="T271" s="36">
        <v>-0.01</v>
      </c>
      <c r="U271" s="36">
        <v>0.02</v>
      </c>
      <c r="V271" s="36">
        <v>0.11409700229316827</v>
      </c>
      <c r="W271" s="36">
        <v>0.69409009728345039</v>
      </c>
      <c r="X271" s="36">
        <v>1.3881801945669008</v>
      </c>
      <c r="Y271" s="138">
        <v>69.999999999999986</v>
      </c>
      <c r="Z271" s="36">
        <v>10</v>
      </c>
    </row>
    <row r="272" spans="1:26" x14ac:dyDescent="0.25">
      <c r="A272" s="31" t="s">
        <v>566</v>
      </c>
      <c r="B272" s="31" t="s">
        <v>567</v>
      </c>
      <c r="C272" s="32" t="s">
        <v>563</v>
      </c>
      <c r="D272" s="32">
        <v>2</v>
      </c>
      <c r="E272" s="32" t="s">
        <v>58</v>
      </c>
      <c r="F272" s="14" t="s">
        <v>899</v>
      </c>
      <c r="G272" s="14" t="s">
        <v>901</v>
      </c>
      <c r="H272" s="14" t="s">
        <v>899</v>
      </c>
      <c r="I272" s="14" t="s">
        <v>899</v>
      </c>
      <c r="J272" s="14" t="s">
        <v>900</v>
      </c>
      <c r="K272" s="14" t="s">
        <v>901</v>
      </c>
      <c r="L272" s="14" t="s">
        <v>899</v>
      </c>
      <c r="M272" s="14" t="s">
        <v>901</v>
      </c>
      <c r="N272" s="14" t="s">
        <v>901</v>
      </c>
      <c r="O272" s="14" t="s">
        <v>901</v>
      </c>
      <c r="P272" s="14" t="s">
        <v>901</v>
      </c>
      <c r="Q272" s="14" t="s">
        <v>899</v>
      </c>
      <c r="R272" s="32" t="s">
        <v>678</v>
      </c>
      <c r="S272" s="32" t="s">
        <v>678</v>
      </c>
      <c r="T272" s="36">
        <v>-0.02</v>
      </c>
      <c r="U272" s="36">
        <v>0.02</v>
      </c>
      <c r="V272" s="36">
        <v>-0.57999309499028207</v>
      </c>
      <c r="W272" s="36">
        <v>0.69409009728345039</v>
      </c>
      <c r="X272" s="36">
        <v>1.3881801945669008</v>
      </c>
      <c r="Y272" s="138">
        <v>64.999999999999986</v>
      </c>
      <c r="Z272" s="36">
        <v>10</v>
      </c>
    </row>
    <row r="273" spans="1:26" x14ac:dyDescent="0.25">
      <c r="A273" s="31" t="s">
        <v>568</v>
      </c>
      <c r="B273" s="31" t="s">
        <v>569</v>
      </c>
      <c r="C273" s="32" t="s">
        <v>563</v>
      </c>
      <c r="D273" s="32">
        <v>1</v>
      </c>
      <c r="E273" s="32" t="s">
        <v>164</v>
      </c>
      <c r="F273" s="14" t="s">
        <v>901</v>
      </c>
      <c r="G273" s="14" t="s">
        <v>901</v>
      </c>
      <c r="H273" s="14" t="s">
        <v>900</v>
      </c>
      <c r="I273" s="14" t="s">
        <v>899</v>
      </c>
      <c r="J273" s="14" t="s">
        <v>901</v>
      </c>
      <c r="K273" s="14" t="s">
        <v>900</v>
      </c>
      <c r="L273" s="14" t="s">
        <v>899</v>
      </c>
      <c r="M273" s="14" t="s">
        <v>901</v>
      </c>
      <c r="N273" s="14" t="s">
        <v>901</v>
      </c>
      <c r="O273" s="14" t="s">
        <v>901</v>
      </c>
      <c r="P273" s="14" t="s">
        <v>901</v>
      </c>
      <c r="Q273" s="14" t="s">
        <v>899</v>
      </c>
      <c r="R273" s="32" t="s">
        <v>678</v>
      </c>
      <c r="S273" s="32" t="s">
        <v>678</v>
      </c>
      <c r="T273" s="36">
        <v>-0.02</v>
      </c>
      <c r="U273" s="36">
        <v>0.02</v>
      </c>
      <c r="V273" s="36">
        <v>-0.57999309499028207</v>
      </c>
      <c r="W273" s="36">
        <v>0.69409009728345039</v>
      </c>
      <c r="X273" s="36">
        <v>1.3881801945669008</v>
      </c>
      <c r="Y273" s="138">
        <v>64.999999999999986</v>
      </c>
      <c r="Z273" s="36">
        <v>10</v>
      </c>
    </row>
    <row r="274" spans="1:26" x14ac:dyDescent="0.25">
      <c r="A274" s="31" t="s">
        <v>570</v>
      </c>
      <c r="B274" s="31" t="s">
        <v>571</v>
      </c>
      <c r="C274" s="32" t="s">
        <v>563</v>
      </c>
      <c r="D274" s="32">
        <v>1</v>
      </c>
      <c r="E274" s="32" t="s">
        <v>223</v>
      </c>
      <c r="F274" s="14" t="s">
        <v>901</v>
      </c>
      <c r="G274" s="14" t="s">
        <v>901</v>
      </c>
      <c r="H274" s="14" t="s">
        <v>900</v>
      </c>
      <c r="I274" s="14" t="s">
        <v>901</v>
      </c>
      <c r="J274" s="14" t="s">
        <v>901</v>
      </c>
      <c r="K274" s="14" t="s">
        <v>901</v>
      </c>
      <c r="L274" s="14" t="s">
        <v>899</v>
      </c>
      <c r="M274" s="14" t="s">
        <v>901</v>
      </c>
      <c r="N274" s="14" t="s">
        <v>901</v>
      </c>
      <c r="O274" s="14" t="s">
        <v>901</v>
      </c>
      <c r="P274" s="14" t="s">
        <v>900</v>
      </c>
      <c r="Q274" s="14" t="s">
        <v>899</v>
      </c>
      <c r="R274" s="32" t="s">
        <v>678</v>
      </c>
      <c r="S274" s="32" t="s">
        <v>678</v>
      </c>
      <c r="T274" s="36">
        <v>-0.03</v>
      </c>
      <c r="U274" s="36">
        <v>0.02</v>
      </c>
      <c r="V274" s="36">
        <v>-1.2740831922737323</v>
      </c>
      <c r="W274" s="36">
        <v>0.69409009728345039</v>
      </c>
      <c r="X274" s="36">
        <v>1.3881801945669008</v>
      </c>
      <c r="Y274" s="138">
        <v>59.999999999999993</v>
      </c>
      <c r="Z274" s="36">
        <v>10</v>
      </c>
    </row>
    <row r="275" spans="1:26" x14ac:dyDescent="0.25">
      <c r="A275" s="31" t="s">
        <v>572</v>
      </c>
      <c r="B275" s="31" t="s">
        <v>573</v>
      </c>
      <c r="C275" s="32" t="s">
        <v>563</v>
      </c>
      <c r="D275" s="32">
        <v>1</v>
      </c>
      <c r="E275" s="32" t="s">
        <v>103</v>
      </c>
      <c r="F275" s="14" t="s">
        <v>899</v>
      </c>
      <c r="G275" s="14" t="s">
        <v>901</v>
      </c>
      <c r="H275" s="14" t="s">
        <v>899</v>
      </c>
      <c r="I275" s="14" t="s">
        <v>899</v>
      </c>
      <c r="J275" s="14" t="s">
        <v>901</v>
      </c>
      <c r="K275" s="14" t="s">
        <v>899</v>
      </c>
      <c r="L275" s="14" t="s">
        <v>899</v>
      </c>
      <c r="M275" s="14" t="s">
        <v>900</v>
      </c>
      <c r="N275" s="14" t="s">
        <v>899</v>
      </c>
      <c r="O275" s="14" t="s">
        <v>901</v>
      </c>
      <c r="P275" s="14" t="s">
        <v>900</v>
      </c>
      <c r="Q275" s="14" t="s">
        <v>899</v>
      </c>
      <c r="R275" s="32" t="s">
        <v>678</v>
      </c>
      <c r="S275" s="32" t="s">
        <v>678</v>
      </c>
      <c r="T275" s="36">
        <v>-0.01</v>
      </c>
      <c r="U275" s="36">
        <v>0.02</v>
      </c>
      <c r="V275" s="36">
        <v>0.11409700229316827</v>
      </c>
      <c r="W275" s="36">
        <v>0.69409009728345039</v>
      </c>
      <c r="X275" s="36">
        <v>1.3881801945669008</v>
      </c>
      <c r="Y275" s="138">
        <v>69.999999999999986</v>
      </c>
      <c r="Z275" s="36">
        <v>10</v>
      </c>
    </row>
    <row r="276" spans="1:26" x14ac:dyDescent="0.25">
      <c r="A276" s="31" t="s">
        <v>574</v>
      </c>
      <c r="B276" s="31" t="s">
        <v>575</v>
      </c>
      <c r="C276" s="32" t="s">
        <v>563</v>
      </c>
      <c r="D276" s="32">
        <v>1</v>
      </c>
      <c r="E276" s="32" t="s">
        <v>223</v>
      </c>
      <c r="F276" s="14" t="s">
        <v>900</v>
      </c>
      <c r="G276" s="14" t="s">
        <v>901</v>
      </c>
      <c r="H276" s="14" t="s">
        <v>900</v>
      </c>
      <c r="I276" s="14" t="s">
        <v>899</v>
      </c>
      <c r="J276" s="14" t="s">
        <v>901</v>
      </c>
      <c r="K276" s="14" t="s">
        <v>899</v>
      </c>
      <c r="L276" s="14" t="s">
        <v>901</v>
      </c>
      <c r="M276" s="14" t="s">
        <v>901</v>
      </c>
      <c r="N276" s="14" t="s">
        <v>901</v>
      </c>
      <c r="O276" s="14" t="s">
        <v>901</v>
      </c>
      <c r="P276" s="14" t="s">
        <v>901</v>
      </c>
      <c r="Q276" s="14" t="s">
        <v>899</v>
      </c>
      <c r="R276" s="32" t="s">
        <v>678</v>
      </c>
      <c r="S276" s="32" t="s">
        <v>678</v>
      </c>
      <c r="T276" s="36">
        <v>-0.02</v>
      </c>
      <c r="U276" s="36">
        <v>0.02</v>
      </c>
      <c r="V276" s="36">
        <v>-0.57999309499028207</v>
      </c>
      <c r="W276" s="36">
        <v>0.69409009728345039</v>
      </c>
      <c r="X276" s="36">
        <v>1.3881801945669008</v>
      </c>
      <c r="Y276" s="138">
        <v>64.999999999999986</v>
      </c>
      <c r="Z276" s="36">
        <v>10</v>
      </c>
    </row>
    <row r="277" spans="1:26" x14ac:dyDescent="0.25">
      <c r="A277" s="31" t="s">
        <v>576</v>
      </c>
      <c r="B277" s="31" t="s">
        <v>577</v>
      </c>
      <c r="C277" s="32" t="s">
        <v>563</v>
      </c>
      <c r="D277" s="32">
        <v>3</v>
      </c>
      <c r="E277" s="32" t="s">
        <v>70</v>
      </c>
      <c r="F277" s="14" t="s">
        <v>899</v>
      </c>
      <c r="G277" s="14" t="s">
        <v>900</v>
      </c>
      <c r="H277" s="14" t="s">
        <v>899</v>
      </c>
      <c r="I277" s="14" t="s">
        <v>899</v>
      </c>
      <c r="J277" s="14" t="s">
        <v>901</v>
      </c>
      <c r="K277" s="14" t="s">
        <v>899</v>
      </c>
      <c r="L277" s="14" t="s">
        <v>899</v>
      </c>
      <c r="M277" s="14" t="s">
        <v>899</v>
      </c>
      <c r="N277" s="14" t="s">
        <v>899</v>
      </c>
      <c r="O277" s="14" t="s">
        <v>900</v>
      </c>
      <c r="P277" s="14" t="s">
        <v>900</v>
      </c>
      <c r="Q277" s="14" t="s">
        <v>899</v>
      </c>
      <c r="R277" s="133" t="s">
        <v>882</v>
      </c>
      <c r="S277" s="133" t="s">
        <v>902</v>
      </c>
      <c r="T277" s="36">
        <v>0.01</v>
      </c>
      <c r="U277" s="36">
        <v>0.02</v>
      </c>
      <c r="V277" s="36">
        <v>1.502277196860069</v>
      </c>
      <c r="W277" s="36">
        <v>0.69409009728345039</v>
      </c>
      <c r="X277" s="36">
        <v>1.3881801945669008</v>
      </c>
      <c r="Y277" s="138">
        <v>79.999999999999986</v>
      </c>
      <c r="Z277" s="36">
        <v>10</v>
      </c>
    </row>
    <row r="278" spans="1:26" x14ac:dyDescent="0.25">
      <c r="A278" s="31" t="s">
        <v>578</v>
      </c>
      <c r="B278" s="31" t="s">
        <v>579</v>
      </c>
      <c r="C278" s="32" t="s">
        <v>580</v>
      </c>
      <c r="D278" s="32">
        <v>1</v>
      </c>
      <c r="E278" s="32" t="s">
        <v>58</v>
      </c>
      <c r="F278" s="14" t="s">
        <v>899</v>
      </c>
      <c r="G278" s="14" t="s">
        <v>901</v>
      </c>
      <c r="H278" s="14" t="s">
        <v>899</v>
      </c>
      <c r="I278" s="14" t="s">
        <v>899</v>
      </c>
      <c r="J278" s="14" t="s">
        <v>901</v>
      </c>
      <c r="K278" s="14" t="s">
        <v>899</v>
      </c>
      <c r="L278" s="14" t="s">
        <v>899</v>
      </c>
      <c r="M278" s="14" t="s">
        <v>901</v>
      </c>
      <c r="N278" s="14" t="s">
        <v>901</v>
      </c>
      <c r="O278" s="14" t="s">
        <v>901</v>
      </c>
      <c r="P278" s="14" t="s">
        <v>899</v>
      </c>
      <c r="Q278" s="14" t="s">
        <v>901</v>
      </c>
      <c r="R278" s="32" t="s">
        <v>678</v>
      </c>
      <c r="S278" s="32" t="s">
        <v>678</v>
      </c>
      <c r="T278" s="36">
        <v>-0.01</v>
      </c>
      <c r="U278" s="36">
        <v>0.02</v>
      </c>
      <c r="V278" s="36">
        <v>0.11409700229316827</v>
      </c>
      <c r="W278" s="36">
        <v>0.69409009728345039</v>
      </c>
      <c r="X278" s="36">
        <v>1.3881801945669008</v>
      </c>
      <c r="Y278" s="138">
        <v>69.999999999999986</v>
      </c>
      <c r="Z278" s="36">
        <v>10</v>
      </c>
    </row>
    <row r="279" spans="1:26" x14ac:dyDescent="0.25">
      <c r="A279" s="31" t="s">
        <v>581</v>
      </c>
      <c r="B279" s="31" t="s">
        <v>582</v>
      </c>
      <c r="C279" s="32" t="s">
        <v>580</v>
      </c>
      <c r="D279" s="32">
        <v>1</v>
      </c>
      <c r="E279" s="32" t="s">
        <v>58</v>
      </c>
      <c r="F279" s="14" t="s">
        <v>901</v>
      </c>
      <c r="G279" s="14" t="s">
        <v>901</v>
      </c>
      <c r="H279" s="14" t="s">
        <v>901</v>
      </c>
      <c r="I279" s="14" t="s">
        <v>899</v>
      </c>
      <c r="J279" s="14" t="s">
        <v>901</v>
      </c>
      <c r="K279" s="14" t="s">
        <v>901</v>
      </c>
      <c r="L279" s="14" t="s">
        <v>901</v>
      </c>
      <c r="M279" s="14" t="s">
        <v>901</v>
      </c>
      <c r="N279" s="14" t="s">
        <v>901</v>
      </c>
      <c r="O279" s="14" t="s">
        <v>901</v>
      </c>
      <c r="P279" s="14" t="s">
        <v>901</v>
      </c>
      <c r="Q279" s="14" t="s">
        <v>901</v>
      </c>
      <c r="R279" s="32"/>
      <c r="S279" s="32"/>
      <c r="T279" s="36">
        <v>-0.04</v>
      </c>
      <c r="U279" s="36">
        <v>0.02</v>
      </c>
      <c r="V279" s="36">
        <v>-1.9681732895571828</v>
      </c>
      <c r="W279" s="36">
        <v>0.69409009728345039</v>
      </c>
      <c r="X279" s="36">
        <v>1.3881801945669008</v>
      </c>
      <c r="Y279" s="138">
        <v>54.999999999999986</v>
      </c>
      <c r="Z279" s="36">
        <v>10</v>
      </c>
    </row>
    <row r="280" spans="1:26" x14ac:dyDescent="0.25">
      <c r="A280" s="31" t="s">
        <v>583</v>
      </c>
      <c r="B280" s="31" t="s">
        <v>584</v>
      </c>
      <c r="C280" s="32" t="s">
        <v>580</v>
      </c>
      <c r="D280" s="32">
        <v>1</v>
      </c>
      <c r="E280" s="32" t="s">
        <v>103</v>
      </c>
      <c r="F280" s="14" t="s">
        <v>901</v>
      </c>
      <c r="G280" s="14" t="s">
        <v>901</v>
      </c>
      <c r="H280" s="14" t="s">
        <v>900</v>
      </c>
      <c r="I280" s="14" t="s">
        <v>899</v>
      </c>
      <c r="J280" s="14" t="s">
        <v>901</v>
      </c>
      <c r="K280" s="14" t="s">
        <v>901</v>
      </c>
      <c r="L280" s="14" t="s">
        <v>899</v>
      </c>
      <c r="M280" s="14" t="s">
        <v>901</v>
      </c>
      <c r="N280" s="14" t="s">
        <v>901</v>
      </c>
      <c r="O280" s="14" t="s">
        <v>901</v>
      </c>
      <c r="P280" s="14" t="s">
        <v>899</v>
      </c>
      <c r="Q280" s="14" t="s">
        <v>899</v>
      </c>
      <c r="R280" s="32" t="s">
        <v>678</v>
      </c>
      <c r="S280" s="32" t="s">
        <v>678</v>
      </c>
      <c r="T280" s="36">
        <v>-0.02</v>
      </c>
      <c r="U280" s="36">
        <v>0.02</v>
      </c>
      <c r="V280" s="36">
        <v>-0.57999309499028207</v>
      </c>
      <c r="W280" s="36">
        <v>0.69409009728345039</v>
      </c>
      <c r="X280" s="36">
        <v>1.3881801945669008</v>
      </c>
      <c r="Y280" s="138">
        <v>64.999999999999986</v>
      </c>
      <c r="Z280" s="36">
        <v>10</v>
      </c>
    </row>
    <row r="281" spans="1:26" x14ac:dyDescent="0.25">
      <c r="A281" s="31" t="s">
        <v>585</v>
      </c>
      <c r="B281" s="31" t="s">
        <v>586</v>
      </c>
      <c r="C281" s="32" t="s">
        <v>580</v>
      </c>
      <c r="D281" s="32">
        <v>1</v>
      </c>
      <c r="E281" s="32" t="s">
        <v>103</v>
      </c>
      <c r="F281" s="14" t="s">
        <v>899</v>
      </c>
      <c r="G281" s="14" t="s">
        <v>899</v>
      </c>
      <c r="H281" s="14" t="s">
        <v>899</v>
      </c>
      <c r="I281" s="14" t="s">
        <v>899</v>
      </c>
      <c r="J281" s="14" t="s">
        <v>901</v>
      </c>
      <c r="K281" s="14" t="s">
        <v>900</v>
      </c>
      <c r="L281" s="14" t="s">
        <v>901</v>
      </c>
      <c r="M281" s="14" t="s">
        <v>900</v>
      </c>
      <c r="N281" s="14" t="s">
        <v>901</v>
      </c>
      <c r="O281" s="14" t="s">
        <v>901</v>
      </c>
      <c r="P281" s="14" t="s">
        <v>899</v>
      </c>
      <c r="Q281" s="14" t="s">
        <v>899</v>
      </c>
      <c r="R281" s="133" t="s">
        <v>882</v>
      </c>
      <c r="S281" s="133" t="s">
        <v>903</v>
      </c>
      <c r="T281" s="36">
        <v>-0.01</v>
      </c>
      <c r="U281" s="36">
        <v>0.02</v>
      </c>
      <c r="V281" s="36">
        <v>0.11409700229316827</v>
      </c>
      <c r="W281" s="36">
        <v>0.69409009728345039</v>
      </c>
      <c r="X281" s="36">
        <v>1.3881801945669008</v>
      </c>
      <c r="Y281" s="138">
        <v>69.999999999999986</v>
      </c>
      <c r="Z281" s="36">
        <v>10</v>
      </c>
    </row>
    <row r="282" spans="1:26" x14ac:dyDescent="0.25">
      <c r="A282" s="31" t="s">
        <v>587</v>
      </c>
      <c r="B282" s="31" t="s">
        <v>588</v>
      </c>
      <c r="C282" s="32" t="s">
        <v>580</v>
      </c>
      <c r="D282" s="32">
        <v>1</v>
      </c>
      <c r="E282" s="32" t="s">
        <v>164</v>
      </c>
      <c r="F282" s="14" t="s">
        <v>900</v>
      </c>
      <c r="G282" s="14" t="s">
        <v>900</v>
      </c>
      <c r="H282" s="14" t="s">
        <v>899</v>
      </c>
      <c r="I282" s="14" t="s">
        <v>899</v>
      </c>
      <c r="J282" s="14" t="s">
        <v>901</v>
      </c>
      <c r="K282" s="14" t="s">
        <v>899</v>
      </c>
      <c r="L282" s="14" t="s">
        <v>899</v>
      </c>
      <c r="M282" s="14" t="s">
        <v>901</v>
      </c>
      <c r="N282" s="14" t="s">
        <v>901</v>
      </c>
      <c r="O282" s="14" t="s">
        <v>901</v>
      </c>
      <c r="P282" s="14" t="s">
        <v>899</v>
      </c>
      <c r="Q282" s="14" t="s">
        <v>901</v>
      </c>
      <c r="R282" s="32" t="s">
        <v>904</v>
      </c>
      <c r="S282" s="133" t="s">
        <v>907</v>
      </c>
      <c r="T282" s="36">
        <v>-0.01</v>
      </c>
      <c r="U282" s="36">
        <v>0.02</v>
      </c>
      <c r="V282" s="36">
        <v>0.11409700229316827</v>
      </c>
      <c r="W282" s="36">
        <v>0.69409009728345039</v>
      </c>
      <c r="X282" s="36">
        <v>1.3881801945669008</v>
      </c>
      <c r="Y282" s="138">
        <v>69.999999999999986</v>
      </c>
      <c r="Z282" s="36">
        <v>10</v>
      </c>
    </row>
    <row r="283" spans="1:26" x14ac:dyDescent="0.25">
      <c r="A283" s="31" t="s">
        <v>589</v>
      </c>
      <c r="B283" s="31" t="s">
        <v>590</v>
      </c>
      <c r="C283" s="32" t="s">
        <v>580</v>
      </c>
      <c r="D283" s="32">
        <v>1</v>
      </c>
      <c r="E283" s="32" t="s">
        <v>164</v>
      </c>
      <c r="F283" s="14" t="s">
        <v>900</v>
      </c>
      <c r="G283" s="14" t="s">
        <v>900</v>
      </c>
      <c r="H283" s="14" t="s">
        <v>899</v>
      </c>
      <c r="I283" s="14" t="s">
        <v>899</v>
      </c>
      <c r="J283" s="14" t="s">
        <v>899</v>
      </c>
      <c r="K283" s="14" t="s">
        <v>899</v>
      </c>
      <c r="L283" s="14" t="s">
        <v>899</v>
      </c>
      <c r="M283" s="14" t="s">
        <v>901</v>
      </c>
      <c r="N283" s="14" t="s">
        <v>901</v>
      </c>
      <c r="O283" s="14" t="s">
        <v>901</v>
      </c>
      <c r="P283" s="14" t="s">
        <v>899</v>
      </c>
      <c r="Q283" s="14" t="s">
        <v>900</v>
      </c>
      <c r="R283" s="32" t="s">
        <v>678</v>
      </c>
      <c r="S283" s="32" t="s">
        <v>678</v>
      </c>
      <c r="T283" s="36">
        <v>-0.01</v>
      </c>
      <c r="U283" s="36">
        <v>0.02</v>
      </c>
      <c r="V283" s="36">
        <v>0.11409700229316827</v>
      </c>
      <c r="W283" s="36">
        <v>0.69409009728345039</v>
      </c>
      <c r="X283" s="36">
        <v>1.3881801945669008</v>
      </c>
      <c r="Y283" s="138">
        <v>69.999999999999986</v>
      </c>
      <c r="Z283" s="36">
        <v>10</v>
      </c>
    </row>
    <row r="284" spans="1:26" x14ac:dyDescent="0.25">
      <c r="A284" s="31" t="s">
        <v>591</v>
      </c>
      <c r="B284" s="31" t="s">
        <v>592</v>
      </c>
      <c r="C284" s="32" t="s">
        <v>580</v>
      </c>
      <c r="D284" s="32">
        <v>1</v>
      </c>
      <c r="E284" s="32" t="s">
        <v>223</v>
      </c>
      <c r="F284" s="14" t="s">
        <v>899</v>
      </c>
      <c r="G284" s="14" t="s">
        <v>901</v>
      </c>
      <c r="H284" s="14" t="s">
        <v>899</v>
      </c>
      <c r="I284" s="14" t="s">
        <v>899</v>
      </c>
      <c r="J284" s="14" t="s">
        <v>901</v>
      </c>
      <c r="K284" s="14" t="s">
        <v>899</v>
      </c>
      <c r="L284" s="14" t="s">
        <v>899</v>
      </c>
      <c r="M284" s="14" t="s">
        <v>901</v>
      </c>
      <c r="N284" s="14" t="s">
        <v>901</v>
      </c>
      <c r="O284" s="14" t="s">
        <v>901</v>
      </c>
      <c r="P284" s="14" t="s">
        <v>899</v>
      </c>
      <c r="Q284" s="14" t="s">
        <v>901</v>
      </c>
      <c r="R284" s="32" t="s">
        <v>678</v>
      </c>
      <c r="S284" s="32" t="s">
        <v>678</v>
      </c>
      <c r="T284" s="36">
        <v>-0.01</v>
      </c>
      <c r="U284" s="36">
        <v>0.02</v>
      </c>
      <c r="V284" s="36">
        <v>0.11409700229316827</v>
      </c>
      <c r="W284" s="36">
        <v>0.69409009728345039</v>
      </c>
      <c r="X284" s="36">
        <v>1.3881801945669008</v>
      </c>
      <c r="Y284" s="138">
        <v>69.999999999999986</v>
      </c>
      <c r="Z284" s="36">
        <v>10</v>
      </c>
    </row>
    <row r="285" spans="1:26" x14ac:dyDescent="0.25">
      <c r="A285" s="31" t="s">
        <v>593</v>
      </c>
      <c r="B285" s="31" t="s">
        <v>594</v>
      </c>
      <c r="C285" s="32" t="s">
        <v>580</v>
      </c>
      <c r="D285" s="32">
        <v>1</v>
      </c>
      <c r="E285" s="32" t="s">
        <v>164</v>
      </c>
      <c r="F285" s="14" t="s">
        <v>900</v>
      </c>
      <c r="G285" s="14" t="s">
        <v>901</v>
      </c>
      <c r="H285" s="14" t="s">
        <v>899</v>
      </c>
      <c r="I285" s="14" t="s">
        <v>899</v>
      </c>
      <c r="J285" s="14" t="s">
        <v>901</v>
      </c>
      <c r="K285" s="14" t="s">
        <v>900</v>
      </c>
      <c r="L285" s="14" t="s">
        <v>899</v>
      </c>
      <c r="M285" s="14" t="s">
        <v>901</v>
      </c>
      <c r="N285" s="14" t="s">
        <v>901</v>
      </c>
      <c r="O285" s="14" t="s">
        <v>901</v>
      </c>
      <c r="P285" s="14" t="s">
        <v>900</v>
      </c>
      <c r="Q285" s="14" t="s">
        <v>901</v>
      </c>
      <c r="R285" s="133"/>
      <c r="S285" s="32"/>
      <c r="T285" s="36">
        <v>-0.02</v>
      </c>
      <c r="U285" s="36">
        <v>0.02</v>
      </c>
      <c r="V285" s="36">
        <v>-0.57999309499028207</v>
      </c>
      <c r="W285" s="36">
        <v>0.69409009728345039</v>
      </c>
      <c r="X285" s="36">
        <v>1.3881801945669008</v>
      </c>
      <c r="Y285" s="138">
        <v>64.999999999999986</v>
      </c>
      <c r="Z285" s="36">
        <v>10</v>
      </c>
    </row>
    <row r="286" spans="1:26" x14ac:dyDescent="0.25">
      <c r="A286" s="31" t="s">
        <v>595</v>
      </c>
      <c r="B286" s="31" t="s">
        <v>596</v>
      </c>
      <c r="C286" s="32" t="s">
        <v>580</v>
      </c>
      <c r="D286" s="32">
        <v>1</v>
      </c>
      <c r="E286" s="32" t="s">
        <v>164</v>
      </c>
      <c r="F286" s="14" t="s">
        <v>899</v>
      </c>
      <c r="G286" s="14" t="s">
        <v>900</v>
      </c>
      <c r="H286" s="14" t="s">
        <v>901</v>
      </c>
      <c r="I286" s="14" t="s">
        <v>901</v>
      </c>
      <c r="J286" s="14" t="s">
        <v>900</v>
      </c>
      <c r="K286" s="14" t="s">
        <v>899</v>
      </c>
      <c r="L286" s="14" t="s">
        <v>899</v>
      </c>
      <c r="M286" s="14" t="s">
        <v>900</v>
      </c>
      <c r="N286" s="14" t="s">
        <v>900</v>
      </c>
      <c r="O286" s="14" t="s">
        <v>901</v>
      </c>
      <c r="P286" s="14" t="s">
        <v>899</v>
      </c>
      <c r="Q286" s="14" t="s">
        <v>901</v>
      </c>
      <c r="R286" s="133" t="s">
        <v>678</v>
      </c>
      <c r="S286" s="32" t="s">
        <v>678</v>
      </c>
      <c r="T286" s="36">
        <v>-0.02</v>
      </c>
      <c r="U286" s="36">
        <v>0.02</v>
      </c>
      <c r="V286" s="36">
        <v>-0.57999309499028207</v>
      </c>
      <c r="W286" s="36">
        <v>0.69409009728345039</v>
      </c>
      <c r="X286" s="36">
        <v>1.3881801945669008</v>
      </c>
      <c r="Y286" s="138">
        <v>64.999999999999986</v>
      </c>
      <c r="Z286" s="36">
        <v>10</v>
      </c>
    </row>
    <row r="287" spans="1:26" x14ac:dyDescent="0.25">
      <c r="A287" s="31" t="s">
        <v>597</v>
      </c>
      <c r="B287" s="31" t="s">
        <v>598</v>
      </c>
      <c r="C287" s="32" t="s">
        <v>580</v>
      </c>
      <c r="D287" s="32">
        <v>1</v>
      </c>
      <c r="E287" s="32" t="s">
        <v>58</v>
      </c>
      <c r="F287" s="14" t="s">
        <v>899</v>
      </c>
      <c r="G287" s="14" t="s">
        <v>900</v>
      </c>
      <c r="H287" s="14" t="s">
        <v>900</v>
      </c>
      <c r="I287" s="14" t="s">
        <v>900</v>
      </c>
      <c r="J287" s="14" t="s">
        <v>901</v>
      </c>
      <c r="K287" s="14" t="s">
        <v>899</v>
      </c>
      <c r="L287" s="14" t="s">
        <v>899</v>
      </c>
      <c r="M287" s="14" t="s">
        <v>899</v>
      </c>
      <c r="N287" s="14" t="s">
        <v>899</v>
      </c>
      <c r="O287" s="14" t="s">
        <v>901</v>
      </c>
      <c r="P287" s="14" t="s">
        <v>900</v>
      </c>
      <c r="Q287" s="14" t="s">
        <v>899</v>
      </c>
      <c r="R287" s="32" t="s">
        <v>882</v>
      </c>
      <c r="S287" s="133" t="s">
        <v>678</v>
      </c>
      <c r="T287" s="36">
        <v>-0.01</v>
      </c>
      <c r="U287" s="36">
        <v>0.02</v>
      </c>
      <c r="V287" s="36">
        <v>0.11409700229316827</v>
      </c>
      <c r="W287" s="36">
        <v>0.69409009728345039</v>
      </c>
      <c r="X287" s="36">
        <v>1.3881801945669008</v>
      </c>
      <c r="Y287" s="138">
        <v>69.999999999999986</v>
      </c>
      <c r="Z287" s="36">
        <v>10</v>
      </c>
    </row>
    <row r="288" spans="1:26" x14ac:dyDescent="0.25">
      <c r="A288" s="31" t="s">
        <v>599</v>
      </c>
      <c r="B288" s="31" t="s">
        <v>600</v>
      </c>
      <c r="C288" s="32" t="s">
        <v>580</v>
      </c>
      <c r="D288" s="32">
        <v>1</v>
      </c>
      <c r="E288" s="32" t="s">
        <v>164</v>
      </c>
      <c r="F288" s="14" t="s">
        <v>901</v>
      </c>
      <c r="G288" s="14" t="s">
        <v>901</v>
      </c>
      <c r="H288" s="14" t="s">
        <v>900</v>
      </c>
      <c r="I288" s="14" t="s">
        <v>901</v>
      </c>
      <c r="J288" s="14" t="s">
        <v>901</v>
      </c>
      <c r="K288" s="14" t="s">
        <v>900</v>
      </c>
      <c r="L288" s="14" t="s">
        <v>900</v>
      </c>
      <c r="M288" s="14" t="s">
        <v>901</v>
      </c>
      <c r="N288" s="14" t="s">
        <v>901</v>
      </c>
      <c r="O288" s="14" t="s">
        <v>900</v>
      </c>
      <c r="P288" s="14" t="s">
        <v>900</v>
      </c>
      <c r="Q288" s="14" t="s">
        <v>899</v>
      </c>
      <c r="R288" s="32" t="s">
        <v>678</v>
      </c>
      <c r="S288" s="32" t="s">
        <v>678</v>
      </c>
      <c r="T288" s="36">
        <v>-0.04</v>
      </c>
      <c r="U288" s="36">
        <v>0.02</v>
      </c>
      <c r="V288" s="36">
        <v>-1.9681732895571828</v>
      </c>
      <c r="W288" s="36">
        <v>0.69409009728345039</v>
      </c>
      <c r="X288" s="36">
        <v>1.3881801945669008</v>
      </c>
      <c r="Y288" s="138">
        <v>54.999999999999986</v>
      </c>
      <c r="Z288" s="36">
        <v>10</v>
      </c>
    </row>
    <row r="289" spans="1:26" x14ac:dyDescent="0.25">
      <c r="A289" s="31" t="s">
        <v>601</v>
      </c>
      <c r="B289" s="31" t="s">
        <v>602</v>
      </c>
      <c r="C289" s="32" t="s">
        <v>580</v>
      </c>
      <c r="D289" s="32">
        <v>1</v>
      </c>
      <c r="E289" s="32" t="s">
        <v>164</v>
      </c>
      <c r="F289" s="14" t="s">
        <v>899</v>
      </c>
      <c r="G289" s="14" t="s">
        <v>901</v>
      </c>
      <c r="H289" s="14" t="s">
        <v>900</v>
      </c>
      <c r="I289" s="14" t="s">
        <v>899</v>
      </c>
      <c r="J289" s="14" t="s">
        <v>901</v>
      </c>
      <c r="K289" s="14" t="s">
        <v>899</v>
      </c>
      <c r="L289" s="14" t="s">
        <v>899</v>
      </c>
      <c r="M289" s="14" t="s">
        <v>901</v>
      </c>
      <c r="N289" s="14" t="s">
        <v>901</v>
      </c>
      <c r="O289" s="14" t="s">
        <v>901</v>
      </c>
      <c r="P289" s="14" t="s">
        <v>900</v>
      </c>
      <c r="Q289" s="14" t="s">
        <v>901</v>
      </c>
      <c r="R289" s="133" t="s">
        <v>905</v>
      </c>
      <c r="S289" s="133" t="s">
        <v>902</v>
      </c>
      <c r="T289" s="36">
        <v>-0.02</v>
      </c>
      <c r="U289" s="36">
        <v>0.02</v>
      </c>
      <c r="V289" s="36">
        <v>-0.57999309499028207</v>
      </c>
      <c r="W289" s="36">
        <v>0.69409009728345039</v>
      </c>
      <c r="X289" s="36">
        <v>1.3881801945669008</v>
      </c>
      <c r="Y289" s="138">
        <v>64.999999999999986</v>
      </c>
      <c r="Z289" s="36">
        <v>10</v>
      </c>
    </row>
    <row r="290" spans="1:26" x14ac:dyDescent="0.25">
      <c r="A290" s="31" t="s">
        <v>603</v>
      </c>
      <c r="B290" s="31" t="s">
        <v>604</v>
      </c>
      <c r="C290" s="32" t="s">
        <v>580</v>
      </c>
      <c r="D290" s="32">
        <v>4</v>
      </c>
      <c r="E290" s="32" t="s">
        <v>70</v>
      </c>
      <c r="F290" s="14" t="s">
        <v>899</v>
      </c>
      <c r="G290" s="14" t="s">
        <v>900</v>
      </c>
      <c r="H290" s="14" t="s">
        <v>901</v>
      </c>
      <c r="I290" s="14" t="s">
        <v>901</v>
      </c>
      <c r="J290" s="14" t="s">
        <v>901</v>
      </c>
      <c r="K290" s="14" t="s">
        <v>899</v>
      </c>
      <c r="L290" s="14" t="s">
        <v>899</v>
      </c>
      <c r="M290" s="14" t="s">
        <v>901</v>
      </c>
      <c r="N290" s="14" t="s">
        <v>901</v>
      </c>
      <c r="O290" s="14" t="s">
        <v>901</v>
      </c>
      <c r="P290" s="14" t="s">
        <v>900</v>
      </c>
      <c r="Q290" s="14" t="s">
        <v>901</v>
      </c>
      <c r="R290" s="32" t="s">
        <v>678</v>
      </c>
      <c r="S290" s="32" t="s">
        <v>678</v>
      </c>
      <c r="T290" s="36">
        <v>-0.03</v>
      </c>
      <c r="U290" s="36">
        <v>0.02</v>
      </c>
      <c r="V290" s="36">
        <v>-1.2740831922737323</v>
      </c>
      <c r="W290" s="36">
        <v>0.69409009728345039</v>
      </c>
      <c r="X290" s="36">
        <v>1.3881801945669008</v>
      </c>
      <c r="Y290" s="138">
        <v>59.999999999999993</v>
      </c>
      <c r="Z290" s="36">
        <v>10</v>
      </c>
    </row>
    <row r="291" spans="1:26" x14ac:dyDescent="0.25">
      <c r="A291" s="31" t="s">
        <v>605</v>
      </c>
      <c r="B291" s="31" t="s">
        <v>606</v>
      </c>
      <c r="C291" s="32" t="s">
        <v>580</v>
      </c>
      <c r="D291" s="32">
        <v>1</v>
      </c>
      <c r="E291" s="32" t="s">
        <v>164</v>
      </c>
      <c r="F291" s="14" t="s">
        <v>899</v>
      </c>
      <c r="G291" s="14" t="s">
        <v>899</v>
      </c>
      <c r="H291" s="14" t="s">
        <v>900</v>
      </c>
      <c r="I291" s="14" t="s">
        <v>899</v>
      </c>
      <c r="J291" s="14" t="s">
        <v>899</v>
      </c>
      <c r="K291" s="14" t="s">
        <v>899</v>
      </c>
      <c r="L291" s="14" t="s">
        <v>899</v>
      </c>
      <c r="M291" s="14" t="s">
        <v>901</v>
      </c>
      <c r="N291" s="14" t="s">
        <v>901</v>
      </c>
      <c r="O291" s="14" t="s">
        <v>901</v>
      </c>
      <c r="P291" s="14" t="s">
        <v>901</v>
      </c>
      <c r="Q291" s="14" t="s">
        <v>899</v>
      </c>
      <c r="R291" s="133" t="s">
        <v>904</v>
      </c>
      <c r="S291" s="133" t="s">
        <v>903</v>
      </c>
      <c r="T291" s="36">
        <v>0</v>
      </c>
      <c r="U291" s="36">
        <v>0.02</v>
      </c>
      <c r="V291" s="36">
        <v>0.80818709957661861</v>
      </c>
      <c r="W291" s="36">
        <v>0.69409009728345039</v>
      </c>
      <c r="X291" s="36">
        <v>1.3881801945669008</v>
      </c>
      <c r="Y291" s="138">
        <v>75</v>
      </c>
      <c r="Z291" s="36">
        <v>10</v>
      </c>
    </row>
    <row r="292" spans="1:26" x14ac:dyDescent="0.25">
      <c r="A292" s="31" t="s">
        <v>607</v>
      </c>
      <c r="B292" s="31" t="s">
        <v>608</v>
      </c>
      <c r="C292" s="32" t="s">
        <v>580</v>
      </c>
      <c r="D292" s="32">
        <v>4</v>
      </c>
      <c r="E292" s="32" t="s">
        <v>83</v>
      </c>
      <c r="F292" s="14" t="s">
        <v>899</v>
      </c>
      <c r="G292" s="14" t="s">
        <v>901</v>
      </c>
      <c r="H292" s="14" t="s">
        <v>900</v>
      </c>
      <c r="I292" s="14" t="s">
        <v>900</v>
      </c>
      <c r="J292" s="14" t="s">
        <v>901</v>
      </c>
      <c r="K292" s="14" t="s">
        <v>900</v>
      </c>
      <c r="L292" s="14" t="s">
        <v>900</v>
      </c>
      <c r="M292" s="14" t="s">
        <v>900</v>
      </c>
      <c r="N292" s="14" t="s">
        <v>901</v>
      </c>
      <c r="O292" s="14" t="s">
        <v>899</v>
      </c>
      <c r="P292" s="14" t="s">
        <v>900</v>
      </c>
      <c r="Q292" s="14" t="s">
        <v>900</v>
      </c>
      <c r="R292" s="32" t="s">
        <v>678</v>
      </c>
      <c r="S292" s="32" t="s">
        <v>678</v>
      </c>
      <c r="T292" s="36">
        <v>-0.04</v>
      </c>
      <c r="U292" s="36">
        <v>0.02</v>
      </c>
      <c r="V292" s="36">
        <v>-1.9681732895571828</v>
      </c>
      <c r="W292" s="36">
        <v>0.69409009728345039</v>
      </c>
      <c r="X292" s="36">
        <v>1.3881801945669008</v>
      </c>
      <c r="Y292" s="138">
        <v>54.999999999999986</v>
      </c>
      <c r="Z292" s="36">
        <v>10</v>
      </c>
    </row>
    <row r="293" spans="1:26" x14ac:dyDescent="0.25">
      <c r="A293" s="31" t="s">
        <v>609</v>
      </c>
      <c r="B293" s="31" t="s">
        <v>610</v>
      </c>
      <c r="C293" s="32" t="s">
        <v>611</v>
      </c>
      <c r="D293" s="32">
        <v>1</v>
      </c>
      <c r="E293" s="32" t="s">
        <v>164</v>
      </c>
      <c r="F293" s="14" t="s">
        <v>900</v>
      </c>
      <c r="G293" s="14" t="s">
        <v>901</v>
      </c>
      <c r="H293" s="14" t="s">
        <v>901</v>
      </c>
      <c r="I293" s="14" t="s">
        <v>899</v>
      </c>
      <c r="J293" s="14" t="s">
        <v>899</v>
      </c>
      <c r="K293" s="14" t="s">
        <v>901</v>
      </c>
      <c r="L293" s="14" t="s">
        <v>899</v>
      </c>
      <c r="M293" s="14" t="s">
        <v>901</v>
      </c>
      <c r="N293" s="14" t="s">
        <v>901</v>
      </c>
      <c r="O293" s="14" t="s">
        <v>901</v>
      </c>
      <c r="P293" s="14" t="s">
        <v>900</v>
      </c>
      <c r="Q293" s="14" t="s">
        <v>901</v>
      </c>
      <c r="R293" s="133" t="s">
        <v>904</v>
      </c>
      <c r="S293" s="133" t="s">
        <v>902</v>
      </c>
      <c r="T293" s="36">
        <v>-0.02</v>
      </c>
      <c r="U293" s="36">
        <v>0.02</v>
      </c>
      <c r="V293" s="36">
        <v>-0.57999309499028207</v>
      </c>
      <c r="W293" s="36">
        <v>0.69409009728345039</v>
      </c>
      <c r="X293" s="36">
        <v>1.3881801945669008</v>
      </c>
      <c r="Y293" s="138">
        <v>64.999999999999986</v>
      </c>
      <c r="Z293" s="36">
        <v>10</v>
      </c>
    </row>
    <row r="294" spans="1:26" x14ac:dyDescent="0.25">
      <c r="A294" s="31" t="s">
        <v>612</v>
      </c>
      <c r="B294" s="31" t="s">
        <v>613</v>
      </c>
      <c r="C294" s="32" t="s">
        <v>611</v>
      </c>
      <c r="D294" s="32">
        <v>1</v>
      </c>
      <c r="E294" s="32" t="s">
        <v>223</v>
      </c>
      <c r="F294" s="14" t="s">
        <v>901</v>
      </c>
      <c r="G294" s="14" t="s">
        <v>901</v>
      </c>
      <c r="H294" s="14" t="s">
        <v>900</v>
      </c>
      <c r="I294" s="14" t="s">
        <v>899</v>
      </c>
      <c r="J294" s="14" t="s">
        <v>899</v>
      </c>
      <c r="K294" s="14" t="s">
        <v>899</v>
      </c>
      <c r="L294" s="14" t="s">
        <v>899</v>
      </c>
      <c r="M294" s="14" t="s">
        <v>901</v>
      </c>
      <c r="N294" s="14" t="s">
        <v>901</v>
      </c>
      <c r="O294" s="14" t="s">
        <v>901</v>
      </c>
      <c r="P294" s="14" t="s">
        <v>901</v>
      </c>
      <c r="Q294" s="14" t="s">
        <v>900</v>
      </c>
      <c r="R294" s="133" t="s">
        <v>905</v>
      </c>
      <c r="S294" s="133" t="s">
        <v>902</v>
      </c>
      <c r="T294" s="36">
        <v>-0.01</v>
      </c>
      <c r="U294" s="36">
        <v>0.02</v>
      </c>
      <c r="V294" s="36">
        <v>0.11409700229316827</v>
      </c>
      <c r="W294" s="36">
        <v>0.69409009728345039</v>
      </c>
      <c r="X294" s="36">
        <v>1.3881801945669008</v>
      </c>
      <c r="Y294" s="138">
        <v>69.999999999999986</v>
      </c>
      <c r="Z294" s="36">
        <v>10</v>
      </c>
    </row>
    <row r="295" spans="1:26" x14ac:dyDescent="0.25">
      <c r="A295" s="31" t="s">
        <v>614</v>
      </c>
      <c r="B295" s="31" t="s">
        <v>615</v>
      </c>
      <c r="C295" s="32" t="s">
        <v>611</v>
      </c>
      <c r="D295" s="32">
        <v>1</v>
      </c>
      <c r="E295" s="32" t="s">
        <v>164</v>
      </c>
      <c r="F295" s="14" t="s">
        <v>899</v>
      </c>
      <c r="G295" s="14" t="s">
        <v>901</v>
      </c>
      <c r="H295" s="14" t="s">
        <v>901</v>
      </c>
      <c r="I295" s="14" t="s">
        <v>899</v>
      </c>
      <c r="J295" s="14" t="s">
        <v>899</v>
      </c>
      <c r="K295" s="14" t="s">
        <v>899</v>
      </c>
      <c r="L295" s="14" t="s">
        <v>899</v>
      </c>
      <c r="M295" s="14" t="s">
        <v>900</v>
      </c>
      <c r="N295" s="14" t="s">
        <v>901</v>
      </c>
      <c r="O295" s="14" t="s">
        <v>901</v>
      </c>
      <c r="P295" s="14" t="s">
        <v>901</v>
      </c>
      <c r="Q295" s="14" t="s">
        <v>901</v>
      </c>
      <c r="R295" s="32" t="s">
        <v>905</v>
      </c>
      <c r="S295" s="133" t="s">
        <v>907</v>
      </c>
      <c r="T295" s="36">
        <v>-0.01</v>
      </c>
      <c r="U295" s="36">
        <v>0.02</v>
      </c>
      <c r="V295" s="36">
        <v>0.11409700229316827</v>
      </c>
      <c r="W295" s="36">
        <v>0.69409009728345039</v>
      </c>
      <c r="X295" s="36">
        <v>1.3881801945669008</v>
      </c>
      <c r="Y295" s="138">
        <v>69.999999999999986</v>
      </c>
      <c r="Z295" s="36">
        <v>10</v>
      </c>
    </row>
    <row r="296" spans="1:26" x14ac:dyDescent="0.25">
      <c r="A296" s="31" t="s">
        <v>616</v>
      </c>
      <c r="B296" s="31" t="s">
        <v>617</v>
      </c>
      <c r="C296" s="32" t="s">
        <v>611</v>
      </c>
      <c r="D296" s="32">
        <v>1</v>
      </c>
      <c r="E296" s="32" t="s">
        <v>164</v>
      </c>
      <c r="F296" s="14" t="s">
        <v>901</v>
      </c>
      <c r="G296" s="14" t="s">
        <v>901</v>
      </c>
      <c r="H296" s="14" t="s">
        <v>901</v>
      </c>
      <c r="I296" s="14" t="s">
        <v>899</v>
      </c>
      <c r="J296" s="14" t="s">
        <v>901</v>
      </c>
      <c r="K296" s="14" t="s">
        <v>901</v>
      </c>
      <c r="L296" s="14" t="s">
        <v>901</v>
      </c>
      <c r="M296" s="14" t="s">
        <v>901</v>
      </c>
      <c r="N296" s="14" t="s">
        <v>901</v>
      </c>
      <c r="O296" s="14" t="s">
        <v>901</v>
      </c>
      <c r="P296" s="14" t="s">
        <v>901</v>
      </c>
      <c r="Q296" s="14" t="s">
        <v>901</v>
      </c>
      <c r="R296" s="133" t="s">
        <v>678</v>
      </c>
      <c r="S296" s="133" t="s">
        <v>678</v>
      </c>
      <c r="T296" s="36">
        <v>-0.04</v>
      </c>
      <c r="U296" s="36">
        <v>0.02</v>
      </c>
      <c r="V296" s="36">
        <v>-1.9681732895571828</v>
      </c>
      <c r="W296" s="36">
        <v>0.69409009728345039</v>
      </c>
      <c r="X296" s="36">
        <v>1.3881801945669008</v>
      </c>
      <c r="Y296" s="138">
        <v>54.999999999999986</v>
      </c>
      <c r="Z296" s="36">
        <v>10</v>
      </c>
    </row>
    <row r="297" spans="1:26" x14ac:dyDescent="0.25">
      <c r="A297" s="31" t="s">
        <v>618</v>
      </c>
      <c r="B297" s="31" t="s">
        <v>619</v>
      </c>
      <c r="C297" s="32" t="s">
        <v>611</v>
      </c>
      <c r="D297" s="32">
        <v>2</v>
      </c>
      <c r="E297" s="32" t="s">
        <v>164</v>
      </c>
      <c r="F297" s="14" t="s">
        <v>899</v>
      </c>
      <c r="G297" s="14" t="s">
        <v>901</v>
      </c>
      <c r="H297" s="14" t="s">
        <v>900</v>
      </c>
      <c r="I297" s="14" t="s">
        <v>901</v>
      </c>
      <c r="J297" s="14" t="s">
        <v>901</v>
      </c>
      <c r="K297" s="14" t="s">
        <v>899</v>
      </c>
      <c r="L297" s="14" t="s">
        <v>899</v>
      </c>
      <c r="M297" s="14" t="s">
        <v>900</v>
      </c>
      <c r="N297" s="14" t="s">
        <v>900</v>
      </c>
      <c r="O297" s="14" t="s">
        <v>901</v>
      </c>
      <c r="P297" s="14" t="s">
        <v>900</v>
      </c>
      <c r="Q297" s="14" t="s">
        <v>899</v>
      </c>
      <c r="R297" s="32" t="s">
        <v>678</v>
      </c>
      <c r="S297" s="32" t="s">
        <v>907</v>
      </c>
      <c r="T297" s="36">
        <v>-0.02</v>
      </c>
      <c r="U297" s="36">
        <v>0.02</v>
      </c>
      <c r="V297" s="36">
        <v>-0.57999309499028207</v>
      </c>
      <c r="W297" s="36">
        <v>0.69409009728345039</v>
      </c>
      <c r="X297" s="36">
        <v>1.3881801945669008</v>
      </c>
      <c r="Y297" s="138">
        <v>64.999999999999986</v>
      </c>
      <c r="Z297" s="36">
        <v>10</v>
      </c>
    </row>
    <row r="298" spans="1:26" x14ac:dyDescent="0.25">
      <c r="A298" s="31" t="s">
        <v>620</v>
      </c>
      <c r="B298" s="31" t="s">
        <v>621</v>
      </c>
      <c r="C298" s="32" t="s">
        <v>611</v>
      </c>
      <c r="D298" s="32">
        <v>1</v>
      </c>
      <c r="E298" s="32" t="s">
        <v>164</v>
      </c>
      <c r="F298" s="14" t="s">
        <v>899</v>
      </c>
      <c r="G298" s="14" t="s">
        <v>901</v>
      </c>
      <c r="H298" s="14" t="s">
        <v>899</v>
      </c>
      <c r="I298" s="14" t="s">
        <v>899</v>
      </c>
      <c r="J298" s="14" t="s">
        <v>901</v>
      </c>
      <c r="K298" s="14" t="s">
        <v>899</v>
      </c>
      <c r="L298" s="14" t="s">
        <v>899</v>
      </c>
      <c r="M298" s="14" t="s">
        <v>900</v>
      </c>
      <c r="N298" s="14" t="s">
        <v>901</v>
      </c>
      <c r="O298" s="14" t="s">
        <v>901</v>
      </c>
      <c r="P298" s="14" t="s">
        <v>899</v>
      </c>
      <c r="Q298" s="14" t="s">
        <v>899</v>
      </c>
      <c r="R298" s="133" t="s">
        <v>882</v>
      </c>
      <c r="S298" s="133" t="s">
        <v>907</v>
      </c>
      <c r="T298" s="36">
        <v>0</v>
      </c>
      <c r="U298" s="36">
        <v>0.02</v>
      </c>
      <c r="V298" s="36">
        <v>0.80818709957661861</v>
      </c>
      <c r="W298" s="36">
        <v>0.69409009728345039</v>
      </c>
      <c r="X298" s="36">
        <v>1.3881801945669008</v>
      </c>
      <c r="Y298" s="138">
        <v>75</v>
      </c>
      <c r="Z298" s="36">
        <v>10</v>
      </c>
    </row>
    <row r="299" spans="1:26" x14ac:dyDescent="0.25">
      <c r="A299" s="31" t="s">
        <v>622</v>
      </c>
      <c r="B299" s="31" t="s">
        <v>623</v>
      </c>
      <c r="C299" s="32" t="s">
        <v>611</v>
      </c>
      <c r="D299" s="32">
        <v>1</v>
      </c>
      <c r="E299" s="32" t="s">
        <v>164</v>
      </c>
      <c r="F299" s="14" t="s">
        <v>901</v>
      </c>
      <c r="G299" s="14" t="s">
        <v>901</v>
      </c>
      <c r="H299" s="14" t="s">
        <v>899</v>
      </c>
      <c r="I299" s="14" t="s">
        <v>899</v>
      </c>
      <c r="J299" s="14" t="s">
        <v>901</v>
      </c>
      <c r="K299" s="14" t="s">
        <v>899</v>
      </c>
      <c r="L299" s="14" t="s">
        <v>899</v>
      </c>
      <c r="M299" s="14" t="s">
        <v>901</v>
      </c>
      <c r="N299" s="14" t="s">
        <v>901</v>
      </c>
      <c r="O299" s="14" t="s">
        <v>901</v>
      </c>
      <c r="P299" s="14" t="s">
        <v>899</v>
      </c>
      <c r="Q299" s="14" t="s">
        <v>900</v>
      </c>
      <c r="R299" s="32" t="s">
        <v>904</v>
      </c>
      <c r="S299" s="32" t="s">
        <v>908</v>
      </c>
      <c r="T299" s="36">
        <v>-0.01</v>
      </c>
      <c r="U299" s="36">
        <v>0.02</v>
      </c>
      <c r="V299" s="36">
        <v>0.11409700229316827</v>
      </c>
      <c r="W299" s="36">
        <v>0.69409009728345039</v>
      </c>
      <c r="X299" s="36">
        <v>1.3881801945669008</v>
      </c>
      <c r="Y299" s="138">
        <v>69.999999999999986</v>
      </c>
      <c r="Z299" s="36">
        <v>10</v>
      </c>
    </row>
    <row r="300" spans="1:26" x14ac:dyDescent="0.25">
      <c r="A300" s="31" t="s">
        <v>624</v>
      </c>
      <c r="B300" s="31" t="s">
        <v>625</v>
      </c>
      <c r="C300" s="32" t="s">
        <v>611</v>
      </c>
      <c r="D300" s="32">
        <v>2</v>
      </c>
      <c r="E300" s="32" t="s">
        <v>164</v>
      </c>
      <c r="F300" s="84" t="s">
        <v>679</v>
      </c>
      <c r="G300" s="84" t="s">
        <v>679</v>
      </c>
      <c r="H300" s="84" t="s">
        <v>679</v>
      </c>
      <c r="I300" s="84" t="s">
        <v>679</v>
      </c>
      <c r="J300" s="84" t="s">
        <v>679</v>
      </c>
      <c r="K300" s="84" t="s">
        <v>679</v>
      </c>
      <c r="L300" s="84" t="s">
        <v>679</v>
      </c>
      <c r="M300" s="84" t="s">
        <v>679</v>
      </c>
      <c r="N300" s="84" t="s">
        <v>679</v>
      </c>
      <c r="O300" s="84" t="s">
        <v>679</v>
      </c>
      <c r="P300" s="84" t="s">
        <v>679</v>
      </c>
      <c r="Q300" s="84" t="s">
        <v>679</v>
      </c>
      <c r="R300" s="32" t="s">
        <v>678</v>
      </c>
      <c r="S300" s="133" t="s">
        <v>902</v>
      </c>
      <c r="T300" s="36">
        <v>-0.04</v>
      </c>
      <c r="U300" s="36">
        <v>0.02</v>
      </c>
      <c r="V300" s="36">
        <v>-1.9681732895571828</v>
      </c>
      <c r="W300" s="36">
        <v>0.69409009728345039</v>
      </c>
      <c r="X300" s="36">
        <v>1.3881801945669008</v>
      </c>
      <c r="Y300" s="138">
        <v>54.999999999999986</v>
      </c>
      <c r="Z300" s="36">
        <v>10</v>
      </c>
    </row>
    <row r="301" spans="1:26" x14ac:dyDescent="0.25">
      <c r="A301" s="31" t="s">
        <v>626</v>
      </c>
      <c r="B301" s="31" t="s">
        <v>627</v>
      </c>
      <c r="C301" s="32" t="s">
        <v>611</v>
      </c>
      <c r="D301" s="32">
        <v>1</v>
      </c>
      <c r="E301" s="32" t="s">
        <v>103</v>
      </c>
      <c r="F301" s="14" t="s">
        <v>901</v>
      </c>
      <c r="G301" s="14" t="s">
        <v>900</v>
      </c>
      <c r="H301" s="14" t="s">
        <v>900</v>
      </c>
      <c r="I301" s="14" t="s">
        <v>899</v>
      </c>
      <c r="J301" s="14" t="s">
        <v>899</v>
      </c>
      <c r="K301" s="14" t="s">
        <v>901</v>
      </c>
      <c r="L301" s="14" t="s">
        <v>901</v>
      </c>
      <c r="M301" s="14" t="s">
        <v>901</v>
      </c>
      <c r="N301" s="14" t="s">
        <v>901</v>
      </c>
      <c r="O301" s="14" t="s">
        <v>900</v>
      </c>
      <c r="P301" s="14" t="s">
        <v>900</v>
      </c>
      <c r="Q301" s="14" t="s">
        <v>899</v>
      </c>
      <c r="R301" s="133" t="s">
        <v>905</v>
      </c>
      <c r="S301" s="133" t="s">
        <v>907</v>
      </c>
      <c r="T301" s="36">
        <v>-0.02</v>
      </c>
      <c r="U301" s="36">
        <v>0.02</v>
      </c>
      <c r="V301" s="36">
        <v>-0.57999309499028207</v>
      </c>
      <c r="W301" s="36">
        <v>0.69409009728345039</v>
      </c>
      <c r="X301" s="36">
        <v>1.3881801945669008</v>
      </c>
      <c r="Y301" s="138">
        <v>64.999999999999986</v>
      </c>
      <c r="Z301" s="36">
        <v>10</v>
      </c>
    </row>
    <row r="302" spans="1:26" x14ac:dyDescent="0.25">
      <c r="A302" s="31" t="s">
        <v>628</v>
      </c>
      <c r="B302" s="31" t="s">
        <v>629</v>
      </c>
      <c r="C302" s="32" t="s">
        <v>611</v>
      </c>
      <c r="D302" s="32">
        <v>4</v>
      </c>
      <c r="E302" s="32" t="s">
        <v>70</v>
      </c>
      <c r="F302" s="14" t="s">
        <v>899</v>
      </c>
      <c r="G302" s="14" t="s">
        <v>901</v>
      </c>
      <c r="H302" s="14" t="s">
        <v>900</v>
      </c>
      <c r="I302" s="14" t="s">
        <v>899</v>
      </c>
      <c r="J302" s="14" t="s">
        <v>901</v>
      </c>
      <c r="K302" s="14" t="s">
        <v>899</v>
      </c>
      <c r="L302" s="14" t="s">
        <v>899</v>
      </c>
      <c r="M302" s="14" t="s">
        <v>899</v>
      </c>
      <c r="N302" s="14" t="s">
        <v>899</v>
      </c>
      <c r="O302" s="14" t="s">
        <v>901</v>
      </c>
      <c r="P302" s="14" t="s">
        <v>900</v>
      </c>
      <c r="Q302" s="14" t="s">
        <v>900</v>
      </c>
      <c r="R302" s="32" t="s">
        <v>882</v>
      </c>
      <c r="S302" s="32" t="s">
        <v>678</v>
      </c>
      <c r="T302" s="36">
        <v>-0.01</v>
      </c>
      <c r="U302" s="36">
        <v>0.02</v>
      </c>
      <c r="V302" s="36">
        <v>0.11409700229316827</v>
      </c>
      <c r="W302" s="36">
        <v>0.69409009728345039</v>
      </c>
      <c r="X302" s="36">
        <v>1.3881801945669008</v>
      </c>
      <c r="Y302" s="138">
        <v>69.999999999999986</v>
      </c>
      <c r="Z302" s="36">
        <v>10</v>
      </c>
    </row>
    <row r="303" spans="1:26" x14ac:dyDescent="0.25">
      <c r="A303" s="31" t="s">
        <v>630</v>
      </c>
      <c r="B303" s="31" t="s">
        <v>631</v>
      </c>
      <c r="C303" s="32" t="s">
        <v>611</v>
      </c>
      <c r="D303" s="32">
        <v>3</v>
      </c>
      <c r="E303" s="32" t="s">
        <v>83</v>
      </c>
      <c r="F303" s="14" t="s">
        <v>899</v>
      </c>
      <c r="G303" s="14" t="s">
        <v>901</v>
      </c>
      <c r="H303" s="14" t="s">
        <v>901</v>
      </c>
      <c r="I303" s="14" t="s">
        <v>899</v>
      </c>
      <c r="J303" s="14" t="s">
        <v>901</v>
      </c>
      <c r="K303" s="14" t="s">
        <v>899</v>
      </c>
      <c r="L303" s="14" t="s">
        <v>899</v>
      </c>
      <c r="M303" s="14" t="s">
        <v>901</v>
      </c>
      <c r="N303" s="14" t="s">
        <v>899</v>
      </c>
      <c r="O303" s="14" t="s">
        <v>901</v>
      </c>
      <c r="P303" s="14" t="s">
        <v>901</v>
      </c>
      <c r="Q303" s="14" t="s">
        <v>901</v>
      </c>
      <c r="R303" s="133" t="s">
        <v>905</v>
      </c>
      <c r="S303" s="133" t="s">
        <v>908</v>
      </c>
      <c r="T303" s="36">
        <v>-0.01</v>
      </c>
      <c r="U303" s="36">
        <v>0.02</v>
      </c>
      <c r="V303" s="36">
        <v>0.11409700229316827</v>
      </c>
      <c r="W303" s="36">
        <v>0.69409009728345039</v>
      </c>
      <c r="X303" s="36">
        <v>1.3881801945669008</v>
      </c>
      <c r="Y303" s="138">
        <v>69.999999999999986</v>
      </c>
      <c r="Z303" s="36">
        <v>10</v>
      </c>
    </row>
    <row r="304" spans="1:26" x14ac:dyDescent="0.25">
      <c r="A304" s="31" t="s">
        <v>632</v>
      </c>
      <c r="B304" s="31" t="s">
        <v>633</v>
      </c>
      <c r="C304" s="32" t="s">
        <v>611</v>
      </c>
      <c r="D304" s="32">
        <v>2</v>
      </c>
      <c r="E304" s="32" t="s">
        <v>103</v>
      </c>
      <c r="F304" s="14" t="s">
        <v>899</v>
      </c>
      <c r="G304" s="14" t="s">
        <v>901</v>
      </c>
      <c r="H304" s="14" t="s">
        <v>900</v>
      </c>
      <c r="I304" s="14" t="s">
        <v>899</v>
      </c>
      <c r="J304" s="14" t="s">
        <v>901</v>
      </c>
      <c r="K304" s="14" t="s">
        <v>899</v>
      </c>
      <c r="L304" s="14" t="s">
        <v>899</v>
      </c>
      <c r="M304" s="14" t="s">
        <v>901</v>
      </c>
      <c r="N304" s="14" t="s">
        <v>901</v>
      </c>
      <c r="O304" s="14" t="s">
        <v>901</v>
      </c>
      <c r="P304" s="14" t="s">
        <v>901</v>
      </c>
      <c r="Q304" s="14" t="s">
        <v>901</v>
      </c>
      <c r="R304" s="133" t="s">
        <v>678</v>
      </c>
      <c r="S304" s="133" t="s">
        <v>907</v>
      </c>
      <c r="T304" s="36">
        <v>-0.02</v>
      </c>
      <c r="U304" s="36">
        <v>0.02</v>
      </c>
      <c r="V304" s="36">
        <v>-0.57999309499028207</v>
      </c>
      <c r="W304" s="36">
        <v>0.69409009728345039</v>
      </c>
      <c r="X304" s="36">
        <v>1.3881801945669008</v>
      </c>
      <c r="Y304" s="138">
        <v>64.999999999999986</v>
      </c>
      <c r="Z304" s="36">
        <v>10</v>
      </c>
    </row>
    <row r="305" spans="1:26" x14ac:dyDescent="0.25">
      <c r="A305" s="31" t="s">
        <v>634</v>
      </c>
      <c r="B305" s="31" t="s">
        <v>635</v>
      </c>
      <c r="C305" s="32" t="s">
        <v>611</v>
      </c>
      <c r="D305" s="32">
        <v>1</v>
      </c>
      <c r="E305" s="32" t="s">
        <v>164</v>
      </c>
      <c r="F305" s="14" t="s">
        <v>900</v>
      </c>
      <c r="G305" s="14" t="s">
        <v>900</v>
      </c>
      <c r="H305" s="14" t="s">
        <v>900</v>
      </c>
      <c r="I305" s="14" t="s">
        <v>900</v>
      </c>
      <c r="J305" s="14" t="s">
        <v>900</v>
      </c>
      <c r="K305" s="14" t="s">
        <v>899</v>
      </c>
      <c r="L305" s="14" t="s">
        <v>899</v>
      </c>
      <c r="M305" s="14" t="s">
        <v>901</v>
      </c>
      <c r="N305" s="14" t="s">
        <v>900</v>
      </c>
      <c r="O305" s="14" t="s">
        <v>901</v>
      </c>
      <c r="P305" s="14" t="s">
        <v>901</v>
      </c>
      <c r="Q305" s="14" t="s">
        <v>900</v>
      </c>
      <c r="R305" s="32" t="s">
        <v>678</v>
      </c>
      <c r="S305" s="32" t="s">
        <v>907</v>
      </c>
      <c r="T305" s="36">
        <v>-0.03</v>
      </c>
      <c r="U305" s="36">
        <v>0.02</v>
      </c>
      <c r="V305" s="36">
        <v>-1.2740831922737323</v>
      </c>
      <c r="W305" s="36">
        <v>0.69409009728345039</v>
      </c>
      <c r="X305" s="36">
        <v>1.3881801945669008</v>
      </c>
      <c r="Y305" s="138">
        <v>59.999999999999993</v>
      </c>
      <c r="Z305" s="36">
        <v>10</v>
      </c>
    </row>
    <row r="306" spans="1:26" x14ac:dyDescent="0.25">
      <c r="A306" s="31" t="s">
        <v>636</v>
      </c>
      <c r="B306" s="31" t="s">
        <v>637</v>
      </c>
      <c r="C306" s="32" t="s">
        <v>611</v>
      </c>
      <c r="D306" s="32">
        <v>2</v>
      </c>
      <c r="E306" s="32" t="s">
        <v>83</v>
      </c>
      <c r="F306" s="14" t="s">
        <v>899</v>
      </c>
      <c r="G306" s="14" t="s">
        <v>901</v>
      </c>
      <c r="H306" s="14" t="s">
        <v>901</v>
      </c>
      <c r="I306" s="14" t="s">
        <v>899</v>
      </c>
      <c r="J306" s="14" t="s">
        <v>901</v>
      </c>
      <c r="K306" s="14" t="s">
        <v>899</v>
      </c>
      <c r="L306" s="14" t="s">
        <v>899</v>
      </c>
      <c r="M306" s="14" t="s">
        <v>901</v>
      </c>
      <c r="N306" s="14" t="s">
        <v>901</v>
      </c>
      <c r="O306" s="14" t="s">
        <v>901</v>
      </c>
      <c r="P306" s="14" t="s">
        <v>899</v>
      </c>
      <c r="Q306" s="14" t="s">
        <v>899</v>
      </c>
      <c r="R306" s="32" t="s">
        <v>678</v>
      </c>
      <c r="S306" s="32" t="s">
        <v>678</v>
      </c>
      <c r="T306" s="36">
        <v>-0.01</v>
      </c>
      <c r="U306" s="36">
        <v>0.02</v>
      </c>
      <c r="V306" s="36">
        <v>0.11409700229316827</v>
      </c>
      <c r="W306" s="36">
        <v>0.69409009728345039</v>
      </c>
      <c r="X306" s="36">
        <v>1.3881801945669008</v>
      </c>
      <c r="Y306" s="138">
        <v>69.999999999999986</v>
      </c>
      <c r="Z306" s="36">
        <v>10</v>
      </c>
    </row>
  </sheetData>
  <pageMargins left="0.7" right="0.7" top="0.75" bottom="0.75" header="0.3" footer="0.3"/>
  <pageSetup paperSize="9"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55FA7-6C68-4C6C-9C00-83D47DA50722}">
  <dimension ref="A1:O306"/>
  <sheetViews>
    <sheetView topLeftCell="A13" zoomScale="90" zoomScaleNormal="90" workbookViewId="0">
      <selection activeCell="C285" sqref="C285"/>
    </sheetView>
  </sheetViews>
  <sheetFormatPr defaultColWidth="8.85546875" defaultRowHeight="12.75" x14ac:dyDescent="0.2"/>
  <cols>
    <col min="1" max="8" width="15.7109375" style="14" customWidth="1"/>
    <col min="9" max="15" width="15.7109375" style="36" customWidth="1"/>
    <col min="16" max="16384" width="8.85546875" style="14"/>
  </cols>
  <sheetData>
    <row r="1" spans="1:15" s="5" customFormat="1" ht="26.25" x14ac:dyDescent="0.4">
      <c r="A1" s="43" t="s">
        <v>1076</v>
      </c>
      <c r="I1" s="86"/>
      <c r="J1" s="86"/>
      <c r="K1" s="86"/>
      <c r="L1" s="86"/>
      <c r="M1" s="86"/>
      <c r="N1" s="86"/>
      <c r="O1" s="86"/>
    </row>
    <row r="3" spans="1:15" x14ac:dyDescent="0.2">
      <c r="A3" s="75" t="s">
        <v>909</v>
      </c>
    </row>
    <row r="4" spans="1:15" x14ac:dyDescent="0.2">
      <c r="A4" s="17" t="s">
        <v>910</v>
      </c>
    </row>
    <row r="8" spans="1:15" ht="38.25" customHeight="1" x14ac:dyDescent="0.2">
      <c r="A8" s="47"/>
      <c r="B8" s="47"/>
      <c r="C8" s="47"/>
      <c r="D8" s="47"/>
      <c r="E8" s="38" t="s">
        <v>661</v>
      </c>
      <c r="F8" s="89" t="s">
        <v>911</v>
      </c>
      <c r="G8" s="89" t="s">
        <v>911</v>
      </c>
      <c r="H8" s="89" t="s">
        <v>912</v>
      </c>
      <c r="I8" s="90"/>
      <c r="J8" s="91"/>
      <c r="K8" s="91"/>
      <c r="L8" s="91"/>
      <c r="M8" s="91"/>
      <c r="N8" s="91"/>
      <c r="O8" s="91"/>
    </row>
    <row r="9" spans="1:15" ht="44.25" customHeight="1" x14ac:dyDescent="0.2">
      <c r="A9" s="47"/>
      <c r="B9" s="47"/>
      <c r="C9" s="47"/>
      <c r="D9" s="47"/>
      <c r="E9" s="38" t="s">
        <v>664</v>
      </c>
      <c r="F9" s="88" t="s">
        <v>867</v>
      </c>
      <c r="G9" s="88" t="s">
        <v>867</v>
      </c>
      <c r="H9" s="88" t="s">
        <v>718</v>
      </c>
      <c r="I9" s="91"/>
      <c r="J9" s="91"/>
      <c r="K9" s="91"/>
      <c r="L9" s="91"/>
      <c r="M9" s="91"/>
      <c r="N9" s="91"/>
      <c r="O9" s="91"/>
    </row>
    <row r="10" spans="1:15" ht="44.25" customHeight="1" x14ac:dyDescent="0.2">
      <c r="A10" s="47"/>
      <c r="B10" s="47"/>
      <c r="C10" s="47"/>
      <c r="D10" s="47"/>
      <c r="E10" s="39" t="s">
        <v>667</v>
      </c>
      <c r="F10" s="88" t="s">
        <v>719</v>
      </c>
      <c r="G10" s="88" t="s">
        <v>719</v>
      </c>
      <c r="H10" s="92">
        <v>1</v>
      </c>
      <c r="I10" s="91"/>
      <c r="J10" s="91"/>
      <c r="K10" s="91"/>
      <c r="L10" s="91"/>
      <c r="M10" s="91"/>
      <c r="N10" s="91"/>
      <c r="O10" s="91"/>
    </row>
    <row r="11" spans="1:15" ht="44.25" customHeight="1" x14ac:dyDescent="0.2">
      <c r="A11" s="47"/>
      <c r="B11" s="47"/>
      <c r="C11" s="47"/>
      <c r="D11" s="47"/>
      <c r="E11" s="39" t="s">
        <v>669</v>
      </c>
      <c r="F11" s="88" t="s">
        <v>867</v>
      </c>
      <c r="G11" s="88" t="s">
        <v>867</v>
      </c>
      <c r="H11" s="88" t="s">
        <v>718</v>
      </c>
      <c r="I11" s="91"/>
      <c r="J11" s="91"/>
      <c r="K11" s="91"/>
      <c r="L11" s="91"/>
      <c r="M11" s="91"/>
      <c r="N11" s="91"/>
      <c r="O11" s="91"/>
    </row>
    <row r="12" spans="1:15" ht="178.5" customHeight="1" x14ac:dyDescent="0.2">
      <c r="A12" s="47"/>
      <c r="B12" s="47"/>
      <c r="C12" s="47"/>
      <c r="D12" s="47"/>
      <c r="E12" s="39" t="s">
        <v>671</v>
      </c>
      <c r="F12" s="89" t="s">
        <v>1174</v>
      </c>
      <c r="G12" s="89" t="s">
        <v>1175</v>
      </c>
      <c r="H12" s="89" t="s">
        <v>1176</v>
      </c>
      <c r="I12" s="90"/>
      <c r="J12" s="91"/>
      <c r="K12" s="91"/>
      <c r="L12" s="91"/>
      <c r="M12" s="91"/>
      <c r="N12" s="91"/>
      <c r="O12" s="91"/>
    </row>
    <row r="13" spans="1:15" ht="60" customHeight="1" x14ac:dyDescent="0.2">
      <c r="A13" s="38" t="s">
        <v>25</v>
      </c>
      <c r="B13" s="38" t="s">
        <v>26</v>
      </c>
      <c r="C13" s="38" t="s">
        <v>27</v>
      </c>
      <c r="D13" s="39" t="s">
        <v>28</v>
      </c>
      <c r="E13" s="39" t="s">
        <v>29</v>
      </c>
      <c r="F13" s="39" t="s">
        <v>672</v>
      </c>
      <c r="G13" s="39" t="s">
        <v>672</v>
      </c>
      <c r="H13" s="39" t="s">
        <v>672</v>
      </c>
      <c r="I13" s="90"/>
      <c r="J13" s="90"/>
      <c r="K13" s="91"/>
      <c r="L13" s="91"/>
      <c r="M13" s="91"/>
      <c r="N13" s="91"/>
      <c r="O13" s="91"/>
    </row>
    <row r="14" spans="1:15" ht="38.25" x14ac:dyDescent="0.2">
      <c r="A14" s="93" t="s">
        <v>25</v>
      </c>
      <c r="B14" s="93" t="s">
        <v>26</v>
      </c>
      <c r="C14" s="93" t="s">
        <v>27</v>
      </c>
      <c r="D14" s="94" t="s">
        <v>28</v>
      </c>
      <c r="E14" s="94" t="s">
        <v>29</v>
      </c>
      <c r="F14" s="95" t="s">
        <v>913</v>
      </c>
      <c r="G14" s="95" t="s">
        <v>914</v>
      </c>
      <c r="H14" s="96" t="s">
        <v>915</v>
      </c>
      <c r="I14" s="81" t="s">
        <v>1044</v>
      </c>
      <c r="J14" s="81" t="s">
        <v>1045</v>
      </c>
      <c r="K14" s="81" t="s">
        <v>1046</v>
      </c>
      <c r="L14" s="81" t="s">
        <v>1105</v>
      </c>
      <c r="M14" s="81" t="s">
        <v>1047</v>
      </c>
      <c r="N14" s="81" t="s">
        <v>1048</v>
      </c>
      <c r="O14" s="81" t="s">
        <v>1049</v>
      </c>
    </row>
    <row r="15" spans="1:15" x14ac:dyDescent="0.2">
      <c r="A15" s="26" t="s">
        <v>958</v>
      </c>
      <c r="B15" s="26"/>
      <c r="C15" s="26"/>
      <c r="D15" s="26"/>
      <c r="E15" s="26"/>
      <c r="F15" s="82" t="s">
        <v>677</v>
      </c>
      <c r="G15" s="82" t="s">
        <v>668</v>
      </c>
      <c r="H15" s="82">
        <v>100</v>
      </c>
      <c r="I15" s="50">
        <v>2.59</v>
      </c>
      <c r="J15" s="50">
        <v>5.0999999999999996</v>
      </c>
      <c r="K15" s="50">
        <v>2.2921253696891588</v>
      </c>
      <c r="L15" s="50">
        <v>1.3899135539245284</v>
      </c>
      <c r="M15" s="50">
        <v>2.7798271078490568</v>
      </c>
      <c r="N15" s="51">
        <v>99.999999999999986</v>
      </c>
      <c r="O15" s="50">
        <v>94.619666048237477</v>
      </c>
    </row>
    <row r="16" spans="1:15" x14ac:dyDescent="0.2">
      <c r="A16" s="29" t="s">
        <v>959</v>
      </c>
      <c r="B16" s="29"/>
      <c r="C16" s="29"/>
      <c r="D16" s="29"/>
      <c r="E16" s="29"/>
      <c r="F16" s="83" t="s">
        <v>678</v>
      </c>
      <c r="G16" s="83" t="s">
        <v>678</v>
      </c>
      <c r="H16" s="83">
        <v>0</v>
      </c>
      <c r="I16" s="54">
        <v>-2.8</v>
      </c>
      <c r="J16" s="54">
        <v>0.52</v>
      </c>
      <c r="K16" s="54">
        <v>-0.64577033841013864</v>
      </c>
      <c r="L16" s="54">
        <v>0.14171667608642252</v>
      </c>
      <c r="M16" s="54">
        <v>0.28343335217284504</v>
      </c>
      <c r="N16" s="55">
        <v>0</v>
      </c>
      <c r="O16" s="54">
        <v>9.6474953617810772</v>
      </c>
    </row>
    <row r="17" spans="1:15" x14ac:dyDescent="0.2">
      <c r="A17" s="31" t="s">
        <v>30</v>
      </c>
      <c r="B17" s="31" t="s">
        <v>31</v>
      </c>
      <c r="C17" s="32" t="s">
        <v>32</v>
      </c>
      <c r="D17" s="32">
        <v>3</v>
      </c>
      <c r="E17" s="32" t="s">
        <v>33</v>
      </c>
      <c r="F17" s="32" t="s">
        <v>668</v>
      </c>
      <c r="G17" s="32" t="s">
        <v>668</v>
      </c>
      <c r="H17" s="32">
        <v>71</v>
      </c>
      <c r="I17" s="36">
        <v>0.56999999999999995</v>
      </c>
      <c r="J17" s="36">
        <v>0.52</v>
      </c>
      <c r="K17" s="36">
        <v>1.1910958093254147</v>
      </c>
      <c r="L17" s="36">
        <v>0.14171667608642252</v>
      </c>
      <c r="M17" s="36">
        <v>0.28343335217284504</v>
      </c>
      <c r="N17" s="138">
        <v>62.523191094619662</v>
      </c>
      <c r="O17" s="36">
        <v>9.6474953617810772</v>
      </c>
    </row>
    <row r="18" spans="1:15" x14ac:dyDescent="0.2">
      <c r="A18" s="31" t="s">
        <v>34</v>
      </c>
      <c r="B18" s="31" t="s">
        <v>35</v>
      </c>
      <c r="C18" s="32" t="s">
        <v>32</v>
      </c>
      <c r="D18" s="32">
        <v>3</v>
      </c>
      <c r="E18" s="32" t="s">
        <v>33</v>
      </c>
      <c r="F18" s="32" t="s">
        <v>668</v>
      </c>
      <c r="G18" s="32" t="s">
        <v>668</v>
      </c>
      <c r="H18" s="32">
        <v>0</v>
      </c>
      <c r="I18" s="36">
        <v>-2.66</v>
      </c>
      <c r="J18" s="36">
        <v>0.18</v>
      </c>
      <c r="K18" s="36">
        <v>-0.5694613589789882</v>
      </c>
      <c r="L18" s="36">
        <v>4.9055772491453951E-2</v>
      </c>
      <c r="M18" s="36">
        <v>9.8111544982907903E-2</v>
      </c>
      <c r="N18" s="138">
        <v>2.5974025974025925</v>
      </c>
      <c r="O18" s="36">
        <v>3.339517625231911</v>
      </c>
    </row>
    <row r="19" spans="1:15" x14ac:dyDescent="0.2">
      <c r="A19" s="31" t="s">
        <v>36</v>
      </c>
      <c r="B19" s="31" t="s">
        <v>37</v>
      </c>
      <c r="C19" s="32" t="s">
        <v>32</v>
      </c>
      <c r="D19" s="32">
        <v>3</v>
      </c>
      <c r="E19" s="32" t="s">
        <v>33</v>
      </c>
      <c r="F19" s="32" t="s">
        <v>668</v>
      </c>
      <c r="G19" s="32" t="s">
        <v>668</v>
      </c>
      <c r="H19" s="32">
        <v>100</v>
      </c>
      <c r="I19" s="36">
        <v>2.59</v>
      </c>
      <c r="J19" s="36">
        <v>5.0999999999999996</v>
      </c>
      <c r="K19" s="36">
        <v>2.2921253696891588</v>
      </c>
      <c r="L19" s="36">
        <v>1.3899135539245284</v>
      </c>
      <c r="M19" s="36">
        <v>2.7798271078490568</v>
      </c>
      <c r="N19" s="138">
        <v>99.999999999999986</v>
      </c>
      <c r="O19" s="36">
        <v>94.619666048237477</v>
      </c>
    </row>
    <row r="20" spans="1:15" x14ac:dyDescent="0.2">
      <c r="A20" s="31" t="s">
        <v>38</v>
      </c>
      <c r="B20" s="31" t="s">
        <v>39</v>
      </c>
      <c r="C20" s="32" t="s">
        <v>32</v>
      </c>
      <c r="D20" s="32">
        <v>3</v>
      </c>
      <c r="E20" s="32" t="s">
        <v>33</v>
      </c>
      <c r="F20" s="32" t="s">
        <v>668</v>
      </c>
      <c r="G20" s="32" t="s">
        <v>668</v>
      </c>
      <c r="H20" s="32">
        <v>67</v>
      </c>
      <c r="I20" s="36">
        <v>0.22</v>
      </c>
      <c r="J20" s="36">
        <v>0.66</v>
      </c>
      <c r="K20" s="36">
        <v>1.0003233607475384</v>
      </c>
      <c r="L20" s="36">
        <v>0.17987116580199783</v>
      </c>
      <c r="M20" s="36">
        <v>0.35974233160399566</v>
      </c>
      <c r="N20" s="138">
        <v>56.029684601113175</v>
      </c>
      <c r="O20" s="36">
        <v>12.244897959183675</v>
      </c>
    </row>
    <row r="21" spans="1:15" x14ac:dyDescent="0.2">
      <c r="A21" s="31" t="s">
        <v>40</v>
      </c>
      <c r="B21" s="31" t="s">
        <v>41</v>
      </c>
      <c r="C21" s="32" t="s">
        <v>32</v>
      </c>
      <c r="D21" s="32">
        <v>4</v>
      </c>
      <c r="E21" s="32" t="s">
        <v>33</v>
      </c>
      <c r="F21" s="32" t="s">
        <v>668</v>
      </c>
      <c r="G21" s="32" t="s">
        <v>668</v>
      </c>
      <c r="H21" s="32">
        <v>73</v>
      </c>
      <c r="I21" s="36">
        <v>0.7</v>
      </c>
      <c r="J21" s="36">
        <v>0.5</v>
      </c>
      <c r="K21" s="36">
        <v>1.2619541473686262</v>
      </c>
      <c r="L21" s="36">
        <v>0.1362660346984832</v>
      </c>
      <c r="M21" s="36">
        <v>0.27253206939696639</v>
      </c>
      <c r="N21" s="138">
        <v>64.935064935064943</v>
      </c>
      <c r="O21" s="36">
        <v>9.2764378478664202</v>
      </c>
    </row>
    <row r="22" spans="1:15" x14ac:dyDescent="0.2">
      <c r="A22" s="31" t="s">
        <v>42</v>
      </c>
      <c r="B22" s="31" t="s">
        <v>43</v>
      </c>
      <c r="C22" s="32" t="s">
        <v>32</v>
      </c>
      <c r="D22" s="32">
        <v>2</v>
      </c>
      <c r="E22" s="32" t="s">
        <v>33</v>
      </c>
      <c r="F22" s="32" t="s">
        <v>668</v>
      </c>
      <c r="G22" s="32" t="s">
        <v>668</v>
      </c>
      <c r="H22" s="32">
        <v>100</v>
      </c>
      <c r="I22" s="36">
        <v>2.59</v>
      </c>
      <c r="J22" s="36">
        <v>5.0999999999999996</v>
      </c>
      <c r="K22" s="36">
        <v>2.2921253696891588</v>
      </c>
      <c r="L22" s="36">
        <v>1.3899135539245284</v>
      </c>
      <c r="M22" s="36">
        <v>2.7798271078490568</v>
      </c>
      <c r="N22" s="138">
        <v>99.999999999999986</v>
      </c>
      <c r="O22" s="36">
        <v>94.619666048237477</v>
      </c>
    </row>
    <row r="23" spans="1:15" x14ac:dyDescent="0.2">
      <c r="A23" s="31" t="s">
        <v>44</v>
      </c>
      <c r="B23" s="31" t="s">
        <v>45</v>
      </c>
      <c r="C23" s="32" t="s">
        <v>32</v>
      </c>
      <c r="D23" s="32">
        <v>4</v>
      </c>
      <c r="E23" s="32" t="s">
        <v>33</v>
      </c>
      <c r="F23" s="32" t="s">
        <v>668</v>
      </c>
      <c r="G23" s="32" t="s">
        <v>668</v>
      </c>
      <c r="H23" s="32">
        <v>22</v>
      </c>
      <c r="I23" s="36">
        <v>-2.42</v>
      </c>
      <c r="J23" s="36">
        <v>0.2</v>
      </c>
      <c r="K23" s="36">
        <v>-0.43864596566844422</v>
      </c>
      <c r="L23" s="36">
        <v>5.4506413879393284E-2</v>
      </c>
      <c r="M23" s="36">
        <v>0.10901282775878657</v>
      </c>
      <c r="N23" s="138">
        <v>7.0500927643784781</v>
      </c>
      <c r="O23" s="36">
        <v>3.7105751391465684</v>
      </c>
    </row>
    <row r="24" spans="1:15" x14ac:dyDescent="0.2">
      <c r="A24" s="31" t="s">
        <v>46</v>
      </c>
      <c r="B24" s="31" t="s">
        <v>47</v>
      </c>
      <c r="C24" s="32" t="s">
        <v>32</v>
      </c>
      <c r="D24" s="32">
        <v>4</v>
      </c>
      <c r="E24" s="32" t="s">
        <v>33</v>
      </c>
      <c r="F24" s="32" t="s">
        <v>668</v>
      </c>
      <c r="G24" s="32" t="s">
        <v>668</v>
      </c>
      <c r="H24" s="32">
        <v>73</v>
      </c>
      <c r="I24" s="36">
        <v>0.7</v>
      </c>
      <c r="J24" s="36">
        <v>0.5</v>
      </c>
      <c r="K24" s="36">
        <v>1.2619541473686262</v>
      </c>
      <c r="L24" s="36">
        <v>0.1362660346984832</v>
      </c>
      <c r="M24" s="36">
        <v>0.27253206939696639</v>
      </c>
      <c r="N24" s="138">
        <v>64.935064935064943</v>
      </c>
      <c r="O24" s="36">
        <v>9.2764378478664202</v>
      </c>
    </row>
    <row r="25" spans="1:15" x14ac:dyDescent="0.2">
      <c r="A25" s="31" t="s">
        <v>48</v>
      </c>
      <c r="B25" s="31" t="s">
        <v>49</v>
      </c>
      <c r="C25" s="32" t="s">
        <v>32</v>
      </c>
      <c r="D25" s="32">
        <v>2</v>
      </c>
      <c r="E25" s="32" t="s">
        <v>33</v>
      </c>
      <c r="F25" s="32" t="s">
        <v>668</v>
      </c>
      <c r="G25" s="32" t="s">
        <v>668</v>
      </c>
      <c r="H25" s="32">
        <v>50</v>
      </c>
      <c r="I25" s="36">
        <v>-1.46</v>
      </c>
      <c r="J25" s="36">
        <v>1.64</v>
      </c>
      <c r="K25" s="36">
        <v>8.461560757373128E-2</v>
      </c>
      <c r="L25" s="36">
        <v>0.44695259381102487</v>
      </c>
      <c r="M25" s="36">
        <v>0.89390518762204974</v>
      </c>
      <c r="N25" s="138">
        <v>24.860853432282006</v>
      </c>
      <c r="O25" s="36">
        <v>30.426716141001858</v>
      </c>
    </row>
    <row r="26" spans="1:15" x14ac:dyDescent="0.2">
      <c r="A26" s="31" t="s">
        <v>50</v>
      </c>
      <c r="B26" s="31" t="s">
        <v>51</v>
      </c>
      <c r="C26" s="32" t="s">
        <v>32</v>
      </c>
      <c r="D26" s="32">
        <v>4</v>
      </c>
      <c r="E26" s="32" t="s">
        <v>33</v>
      </c>
      <c r="F26" s="32" t="s">
        <v>668</v>
      </c>
      <c r="G26" s="32" t="s">
        <v>668</v>
      </c>
      <c r="H26" s="32">
        <v>44</v>
      </c>
      <c r="I26" s="36">
        <v>-2.06</v>
      </c>
      <c r="J26" s="36">
        <v>0.36</v>
      </c>
      <c r="K26" s="36">
        <v>-0.24242287570262844</v>
      </c>
      <c r="L26" s="36">
        <v>9.8111544982907903E-2</v>
      </c>
      <c r="M26" s="36">
        <v>0.19622308996581581</v>
      </c>
      <c r="N26" s="138">
        <v>13.729128014842299</v>
      </c>
      <c r="O26" s="36">
        <v>6.679035250463822</v>
      </c>
    </row>
    <row r="27" spans="1:15" x14ac:dyDescent="0.2">
      <c r="A27" s="31" t="s">
        <v>52</v>
      </c>
      <c r="B27" s="31" t="s">
        <v>53</v>
      </c>
      <c r="C27" s="32" t="s">
        <v>32</v>
      </c>
      <c r="D27" s="32">
        <v>3</v>
      </c>
      <c r="E27" s="32" t="s">
        <v>33</v>
      </c>
      <c r="F27" s="32" t="s">
        <v>668</v>
      </c>
      <c r="G27" s="32" t="s">
        <v>668</v>
      </c>
      <c r="H27" s="32">
        <v>100</v>
      </c>
      <c r="I27" s="36">
        <v>2.59</v>
      </c>
      <c r="J27" s="36">
        <v>5.0999999999999996</v>
      </c>
      <c r="K27" s="36">
        <v>2.2921253696891588</v>
      </c>
      <c r="L27" s="36">
        <v>1.3899135539245284</v>
      </c>
      <c r="M27" s="36">
        <v>2.7798271078490568</v>
      </c>
      <c r="N27" s="138">
        <v>99.999999999999986</v>
      </c>
      <c r="O27" s="36">
        <v>94.619666048237477</v>
      </c>
    </row>
    <row r="28" spans="1:15" x14ac:dyDescent="0.2">
      <c r="A28" s="31" t="s">
        <v>54</v>
      </c>
      <c r="B28" s="31" t="s">
        <v>55</v>
      </c>
      <c r="C28" s="32" t="s">
        <v>32</v>
      </c>
      <c r="D28" s="32">
        <v>3</v>
      </c>
      <c r="E28" s="32" t="s">
        <v>33</v>
      </c>
      <c r="F28" s="32" t="s">
        <v>668</v>
      </c>
      <c r="G28" s="32" t="s">
        <v>668</v>
      </c>
      <c r="H28" s="32">
        <v>33</v>
      </c>
      <c r="I28" s="36">
        <v>-2.29</v>
      </c>
      <c r="J28" s="36">
        <v>0.24</v>
      </c>
      <c r="K28" s="36">
        <v>-0.36778762762523298</v>
      </c>
      <c r="L28" s="36">
        <v>6.5407696655271935E-2</v>
      </c>
      <c r="M28" s="36">
        <v>0.13081539331054387</v>
      </c>
      <c r="N28" s="138">
        <v>9.4619666048237452</v>
      </c>
      <c r="O28" s="36">
        <v>4.4526901669758816</v>
      </c>
    </row>
    <row r="29" spans="1:15" x14ac:dyDescent="0.2">
      <c r="A29" s="31" t="s">
        <v>56</v>
      </c>
      <c r="B29" s="31" t="s">
        <v>57</v>
      </c>
      <c r="C29" s="32" t="s">
        <v>32</v>
      </c>
      <c r="D29" s="32">
        <v>1</v>
      </c>
      <c r="E29" s="32" t="s">
        <v>58</v>
      </c>
      <c r="F29" s="32" t="s">
        <v>668</v>
      </c>
      <c r="G29" s="32" t="s">
        <v>668</v>
      </c>
      <c r="H29" s="32">
        <v>0</v>
      </c>
      <c r="I29" s="36">
        <v>-2.66</v>
      </c>
      <c r="J29" s="36">
        <v>0.18</v>
      </c>
      <c r="K29" s="36">
        <v>-0.5694613589789882</v>
      </c>
      <c r="L29" s="36">
        <v>4.9055772491453951E-2</v>
      </c>
      <c r="M29" s="36">
        <v>9.8111544982907903E-2</v>
      </c>
      <c r="N29" s="138">
        <v>2.5974025974025925</v>
      </c>
      <c r="O29" s="36">
        <v>3.339517625231911</v>
      </c>
    </row>
    <row r="30" spans="1:15" x14ac:dyDescent="0.2">
      <c r="A30" s="31" t="s">
        <v>59</v>
      </c>
      <c r="B30" s="31" t="s">
        <v>60</v>
      </c>
      <c r="C30" s="32" t="s">
        <v>32</v>
      </c>
      <c r="D30" s="32">
        <v>4</v>
      </c>
      <c r="E30" s="32" t="s">
        <v>33</v>
      </c>
      <c r="F30" s="32" t="s">
        <v>668</v>
      </c>
      <c r="G30" s="32" t="s">
        <v>668</v>
      </c>
      <c r="H30" s="32">
        <v>75</v>
      </c>
      <c r="I30" s="36">
        <v>0.82</v>
      </c>
      <c r="J30" s="36">
        <v>0.5</v>
      </c>
      <c r="K30" s="36">
        <v>1.3273618440238979</v>
      </c>
      <c r="L30" s="36">
        <v>0.1362660346984832</v>
      </c>
      <c r="M30" s="36">
        <v>0.27253206939696639</v>
      </c>
      <c r="N30" s="138">
        <v>67.161410018552871</v>
      </c>
      <c r="O30" s="36">
        <v>9.2764378478664202</v>
      </c>
    </row>
    <row r="31" spans="1:15" x14ac:dyDescent="0.2">
      <c r="A31" s="31" t="s">
        <v>61</v>
      </c>
      <c r="B31" s="31" t="s">
        <v>62</v>
      </c>
      <c r="C31" s="32" t="s">
        <v>32</v>
      </c>
      <c r="D31" s="32">
        <v>3</v>
      </c>
      <c r="E31" s="32" t="s">
        <v>33</v>
      </c>
      <c r="F31" s="32" t="s">
        <v>668</v>
      </c>
      <c r="G31" s="32" t="s">
        <v>668</v>
      </c>
      <c r="H31" s="32">
        <v>67</v>
      </c>
      <c r="I31" s="36">
        <v>0.22</v>
      </c>
      <c r="J31" s="36">
        <v>0.66</v>
      </c>
      <c r="K31" s="36">
        <v>1.0003233607475384</v>
      </c>
      <c r="L31" s="36">
        <v>0.17987116580199783</v>
      </c>
      <c r="M31" s="36">
        <v>0.35974233160399566</v>
      </c>
      <c r="N31" s="138">
        <v>56.029684601113175</v>
      </c>
      <c r="O31" s="36">
        <v>12.244897959183675</v>
      </c>
    </row>
    <row r="32" spans="1:15" x14ac:dyDescent="0.2">
      <c r="A32" s="31" t="s">
        <v>63</v>
      </c>
      <c r="B32" s="31" t="s">
        <v>64</v>
      </c>
      <c r="C32" s="32" t="s">
        <v>32</v>
      </c>
      <c r="D32" s="32">
        <v>4</v>
      </c>
      <c r="E32" s="32" t="s">
        <v>33</v>
      </c>
      <c r="F32" s="32" t="s">
        <v>668</v>
      </c>
      <c r="G32" s="32" t="s">
        <v>668</v>
      </c>
      <c r="H32" s="32">
        <v>67</v>
      </c>
      <c r="I32" s="36">
        <v>0.22</v>
      </c>
      <c r="J32" s="36">
        <v>0.66</v>
      </c>
      <c r="K32" s="36">
        <v>1.0003233607475384</v>
      </c>
      <c r="L32" s="36">
        <v>0.17987116580199783</v>
      </c>
      <c r="M32" s="36">
        <v>0.35974233160399566</v>
      </c>
      <c r="N32" s="138">
        <v>56.029684601113175</v>
      </c>
      <c r="O32" s="36">
        <v>12.244897959183675</v>
      </c>
    </row>
    <row r="33" spans="1:15" x14ac:dyDescent="0.2">
      <c r="A33" s="31" t="s">
        <v>65</v>
      </c>
      <c r="B33" s="31" t="s">
        <v>66</v>
      </c>
      <c r="C33" s="32" t="s">
        <v>32</v>
      </c>
      <c r="D33" s="32">
        <v>5</v>
      </c>
      <c r="E33" s="32" t="s">
        <v>67</v>
      </c>
      <c r="F33" s="32" t="s">
        <v>668</v>
      </c>
      <c r="G33" s="32" t="s">
        <v>668</v>
      </c>
      <c r="H33" s="32">
        <v>68</v>
      </c>
      <c r="I33" s="36">
        <v>0.33</v>
      </c>
      <c r="J33" s="36">
        <v>0.64</v>
      </c>
      <c r="K33" s="36">
        <v>1.0602804160148711</v>
      </c>
      <c r="L33" s="36">
        <v>0.1744205244140585</v>
      </c>
      <c r="M33" s="36">
        <v>0.34884104882811701</v>
      </c>
      <c r="N33" s="138">
        <v>58.070500927643792</v>
      </c>
      <c r="O33" s="36">
        <v>11.873840445269018</v>
      </c>
    </row>
    <row r="34" spans="1:15" x14ac:dyDescent="0.2">
      <c r="A34" s="31" t="s">
        <v>68</v>
      </c>
      <c r="B34" s="31" t="s">
        <v>69</v>
      </c>
      <c r="C34" s="32" t="s">
        <v>32</v>
      </c>
      <c r="D34" s="32">
        <v>4</v>
      </c>
      <c r="E34" s="32" t="s">
        <v>70</v>
      </c>
      <c r="F34" s="32" t="s">
        <v>668</v>
      </c>
      <c r="G34" s="32" t="s">
        <v>668</v>
      </c>
      <c r="H34" s="32">
        <v>42</v>
      </c>
      <c r="I34" s="36">
        <v>-2.12</v>
      </c>
      <c r="J34" s="36">
        <v>0.32</v>
      </c>
      <c r="K34" s="36">
        <v>-0.27512672403026445</v>
      </c>
      <c r="L34" s="36">
        <v>8.7210262207029252E-2</v>
      </c>
      <c r="M34" s="36">
        <v>0.1744205244140585</v>
      </c>
      <c r="N34" s="138">
        <v>12.615955473098328</v>
      </c>
      <c r="O34" s="36">
        <v>5.9369202226345088</v>
      </c>
    </row>
    <row r="35" spans="1:15" x14ac:dyDescent="0.2">
      <c r="A35" s="31" t="s">
        <v>71</v>
      </c>
      <c r="B35" s="31" t="s">
        <v>72</v>
      </c>
      <c r="C35" s="32" t="s">
        <v>32</v>
      </c>
      <c r="D35" s="32">
        <v>4</v>
      </c>
      <c r="E35" s="32" t="s">
        <v>33</v>
      </c>
      <c r="F35" s="32" t="s">
        <v>668</v>
      </c>
      <c r="G35" s="32" t="s">
        <v>668</v>
      </c>
      <c r="H35" s="32">
        <v>62</v>
      </c>
      <c r="I35" s="36">
        <v>-0.06</v>
      </c>
      <c r="J35" s="36">
        <v>0.36</v>
      </c>
      <c r="K35" s="36">
        <v>0.84770540188523713</v>
      </c>
      <c r="L35" s="36">
        <v>9.8111544982907903E-2</v>
      </c>
      <c r="M35" s="36">
        <v>0.19622308996581581</v>
      </c>
      <c r="N35" s="138">
        <v>50.834879406307984</v>
      </c>
      <c r="O35" s="36">
        <v>6.679035250463822</v>
      </c>
    </row>
    <row r="36" spans="1:15" x14ac:dyDescent="0.2">
      <c r="A36" s="31" t="s">
        <v>73</v>
      </c>
      <c r="B36" s="31" t="s">
        <v>74</v>
      </c>
      <c r="C36" s="32" t="s">
        <v>32</v>
      </c>
      <c r="D36" s="32">
        <v>3</v>
      </c>
      <c r="E36" s="32" t="s">
        <v>33</v>
      </c>
      <c r="F36" s="32" t="s">
        <v>668</v>
      </c>
      <c r="G36" s="32" t="s">
        <v>668</v>
      </c>
      <c r="H36" s="32">
        <v>50</v>
      </c>
      <c r="I36" s="36">
        <v>-1.46</v>
      </c>
      <c r="J36" s="36">
        <v>1.64</v>
      </c>
      <c r="K36" s="36">
        <v>8.461560757373128E-2</v>
      </c>
      <c r="L36" s="36">
        <v>0.44695259381102487</v>
      </c>
      <c r="M36" s="36">
        <v>0.89390518762204974</v>
      </c>
      <c r="N36" s="138">
        <v>24.860853432282006</v>
      </c>
      <c r="O36" s="36">
        <v>30.426716141001858</v>
      </c>
    </row>
    <row r="37" spans="1:15" x14ac:dyDescent="0.2">
      <c r="A37" s="31" t="s">
        <v>75</v>
      </c>
      <c r="B37" s="31" t="s">
        <v>76</v>
      </c>
      <c r="C37" s="32" t="s">
        <v>32</v>
      </c>
      <c r="D37" s="32">
        <v>4</v>
      </c>
      <c r="E37" s="32" t="s">
        <v>33</v>
      </c>
      <c r="F37" s="32" t="s">
        <v>668</v>
      </c>
      <c r="G37" s="32" t="s">
        <v>668</v>
      </c>
      <c r="H37" s="32">
        <v>100</v>
      </c>
      <c r="I37" s="36">
        <v>2.59</v>
      </c>
      <c r="J37" s="36">
        <v>5.0999999999999996</v>
      </c>
      <c r="K37" s="36">
        <v>2.2921253696891588</v>
      </c>
      <c r="L37" s="36">
        <v>1.3899135539245284</v>
      </c>
      <c r="M37" s="36">
        <v>2.7798271078490568</v>
      </c>
      <c r="N37" s="138">
        <v>99.999999999999986</v>
      </c>
      <c r="O37" s="36">
        <v>94.619666048237477</v>
      </c>
    </row>
    <row r="38" spans="1:15" x14ac:dyDescent="0.2">
      <c r="A38" s="31" t="s">
        <v>77</v>
      </c>
      <c r="B38" s="31" t="s">
        <v>78</v>
      </c>
      <c r="C38" s="32" t="s">
        <v>32</v>
      </c>
      <c r="D38" s="32">
        <v>3</v>
      </c>
      <c r="E38" s="32" t="s">
        <v>33</v>
      </c>
      <c r="F38" s="32" t="s">
        <v>668</v>
      </c>
      <c r="G38" s="32" t="s">
        <v>668</v>
      </c>
      <c r="H38" s="32">
        <v>50</v>
      </c>
      <c r="I38" s="36">
        <v>-1.46</v>
      </c>
      <c r="J38" s="36">
        <v>1.64</v>
      </c>
      <c r="K38" s="36">
        <v>8.461560757373128E-2</v>
      </c>
      <c r="L38" s="36">
        <v>0.44695259381102487</v>
      </c>
      <c r="M38" s="36">
        <v>0.89390518762204974</v>
      </c>
      <c r="N38" s="138">
        <v>24.860853432282006</v>
      </c>
      <c r="O38" s="36">
        <v>30.426716141001858</v>
      </c>
    </row>
    <row r="39" spans="1:15" x14ac:dyDescent="0.2">
      <c r="A39" s="31" t="s">
        <v>79</v>
      </c>
      <c r="B39" s="31" t="s">
        <v>80</v>
      </c>
      <c r="C39" s="32" t="s">
        <v>32</v>
      </c>
      <c r="D39" s="32">
        <v>1</v>
      </c>
      <c r="E39" s="32" t="s">
        <v>33</v>
      </c>
      <c r="F39" s="32" t="s">
        <v>668</v>
      </c>
      <c r="G39" s="32" t="s">
        <v>668</v>
      </c>
      <c r="H39" s="32">
        <v>0</v>
      </c>
      <c r="I39" s="36">
        <v>-2.66</v>
      </c>
      <c r="J39" s="36">
        <v>0.18</v>
      </c>
      <c r="K39" s="36">
        <v>-0.5694613589789882</v>
      </c>
      <c r="L39" s="36">
        <v>4.9055772491453951E-2</v>
      </c>
      <c r="M39" s="36">
        <v>9.8111544982907903E-2</v>
      </c>
      <c r="N39" s="138">
        <v>2.5974025974025925</v>
      </c>
      <c r="O39" s="36">
        <v>3.339517625231911</v>
      </c>
    </row>
    <row r="40" spans="1:15" x14ac:dyDescent="0.2">
      <c r="A40" s="31" t="s">
        <v>81</v>
      </c>
      <c r="B40" s="31" t="s">
        <v>82</v>
      </c>
      <c r="C40" s="32" t="s">
        <v>32</v>
      </c>
      <c r="D40" s="32">
        <v>3</v>
      </c>
      <c r="E40" s="32" t="s">
        <v>83</v>
      </c>
      <c r="F40" s="32" t="s">
        <v>668</v>
      </c>
      <c r="G40" s="32" t="s">
        <v>668</v>
      </c>
      <c r="H40" s="32">
        <v>55</v>
      </c>
      <c r="I40" s="36">
        <v>-0.28999999999999998</v>
      </c>
      <c r="J40" s="36">
        <v>0.44</v>
      </c>
      <c r="K40" s="36">
        <v>0.72234064996263259</v>
      </c>
      <c r="L40" s="36">
        <v>0.11991411053466522</v>
      </c>
      <c r="M40" s="36">
        <v>0.23982822106933044</v>
      </c>
      <c r="N40" s="138">
        <v>46.567717996289431</v>
      </c>
      <c r="O40" s="36">
        <v>8.1632653061224492</v>
      </c>
    </row>
    <row r="41" spans="1:15" x14ac:dyDescent="0.2">
      <c r="A41" s="31" t="s">
        <v>84</v>
      </c>
      <c r="B41" s="31" t="s">
        <v>85</v>
      </c>
      <c r="C41" s="32" t="s">
        <v>32</v>
      </c>
      <c r="D41" s="32">
        <v>3</v>
      </c>
      <c r="E41" s="32" t="s">
        <v>33</v>
      </c>
      <c r="F41" s="32" t="s">
        <v>668</v>
      </c>
      <c r="G41" s="32" t="s">
        <v>668</v>
      </c>
      <c r="H41" s="32">
        <v>100</v>
      </c>
      <c r="I41" s="36">
        <v>2.59</v>
      </c>
      <c r="J41" s="36">
        <v>5.0999999999999996</v>
      </c>
      <c r="K41" s="36">
        <v>2.2921253696891588</v>
      </c>
      <c r="L41" s="36">
        <v>1.3899135539245284</v>
      </c>
      <c r="M41" s="36">
        <v>2.7798271078490568</v>
      </c>
      <c r="N41" s="138">
        <v>99.999999999999986</v>
      </c>
      <c r="O41" s="36">
        <v>94.619666048237477</v>
      </c>
    </row>
    <row r="42" spans="1:15" x14ac:dyDescent="0.2">
      <c r="A42" s="31" t="s">
        <v>86</v>
      </c>
      <c r="B42" s="31" t="s">
        <v>87</v>
      </c>
      <c r="C42" s="32" t="s">
        <v>32</v>
      </c>
      <c r="D42" s="32">
        <v>2</v>
      </c>
      <c r="E42" s="32" t="s">
        <v>33</v>
      </c>
      <c r="F42" s="32" t="s">
        <v>668</v>
      </c>
      <c r="G42" s="32" t="s">
        <v>668</v>
      </c>
      <c r="H42" s="32">
        <v>100</v>
      </c>
      <c r="I42" s="36">
        <v>2.59</v>
      </c>
      <c r="J42" s="36">
        <v>5.0999999999999996</v>
      </c>
      <c r="K42" s="36">
        <v>2.2921253696891588</v>
      </c>
      <c r="L42" s="36">
        <v>1.3899135539245284</v>
      </c>
      <c r="M42" s="36">
        <v>2.7798271078490568</v>
      </c>
      <c r="N42" s="138">
        <v>99.999999999999986</v>
      </c>
      <c r="O42" s="36">
        <v>94.619666048237477</v>
      </c>
    </row>
    <row r="43" spans="1:15" x14ac:dyDescent="0.2">
      <c r="A43" s="31" t="s">
        <v>88</v>
      </c>
      <c r="B43" s="31" t="s">
        <v>89</v>
      </c>
      <c r="C43" s="32" t="s">
        <v>90</v>
      </c>
      <c r="D43" s="32">
        <v>2</v>
      </c>
      <c r="E43" s="32" t="s">
        <v>33</v>
      </c>
      <c r="F43" s="32" t="s">
        <v>668</v>
      </c>
      <c r="G43" s="32" t="s">
        <v>668</v>
      </c>
      <c r="H43" s="32">
        <v>0</v>
      </c>
      <c r="I43" s="36">
        <v>-2.66</v>
      </c>
      <c r="J43" s="36">
        <v>0.18</v>
      </c>
      <c r="K43" s="36">
        <v>-0.5694613589789882</v>
      </c>
      <c r="L43" s="36">
        <v>4.9055772491453951E-2</v>
      </c>
      <c r="M43" s="36">
        <v>9.8111544982907903E-2</v>
      </c>
      <c r="N43" s="138">
        <v>2.5974025974025925</v>
      </c>
      <c r="O43" s="36">
        <v>3.339517625231911</v>
      </c>
    </row>
    <row r="44" spans="1:15" x14ac:dyDescent="0.2">
      <c r="A44" s="31" t="s">
        <v>91</v>
      </c>
      <c r="B44" s="31" t="s">
        <v>92</v>
      </c>
      <c r="C44" s="32" t="s">
        <v>90</v>
      </c>
      <c r="D44" s="32">
        <v>1</v>
      </c>
      <c r="E44" s="32" t="s">
        <v>58</v>
      </c>
      <c r="F44" s="32" t="s">
        <v>668</v>
      </c>
      <c r="G44" s="32" t="s">
        <v>668</v>
      </c>
      <c r="H44" s="32">
        <v>0</v>
      </c>
      <c r="I44" s="36">
        <v>-2.66</v>
      </c>
      <c r="J44" s="36">
        <v>0.18</v>
      </c>
      <c r="K44" s="36">
        <v>-0.5694613589789882</v>
      </c>
      <c r="L44" s="36">
        <v>4.9055772491453951E-2</v>
      </c>
      <c r="M44" s="36">
        <v>9.8111544982907903E-2</v>
      </c>
      <c r="N44" s="138">
        <v>2.5974025974025925</v>
      </c>
      <c r="O44" s="36">
        <v>3.339517625231911</v>
      </c>
    </row>
    <row r="45" spans="1:15" x14ac:dyDescent="0.2">
      <c r="A45" s="31" t="s">
        <v>93</v>
      </c>
      <c r="B45" s="31" t="s">
        <v>94</v>
      </c>
      <c r="C45" s="32" t="s">
        <v>90</v>
      </c>
      <c r="D45" s="32">
        <v>2</v>
      </c>
      <c r="E45" s="32" t="s">
        <v>58</v>
      </c>
      <c r="F45" s="32" t="s">
        <v>668</v>
      </c>
      <c r="G45" s="32" t="s">
        <v>678</v>
      </c>
      <c r="H45" s="84" t="s">
        <v>679</v>
      </c>
      <c r="I45" s="36">
        <v>-2.71</v>
      </c>
      <c r="J45" s="36">
        <v>0.04</v>
      </c>
      <c r="K45" s="36">
        <v>-0.59671456591868477</v>
      </c>
      <c r="L45" s="36">
        <v>1.0901282775878656E-2</v>
      </c>
      <c r="M45" s="36">
        <v>2.1802565551757313E-2</v>
      </c>
      <c r="N45" s="138">
        <v>1.669758812615953</v>
      </c>
      <c r="O45" s="36">
        <v>0.7421150278293136</v>
      </c>
    </row>
    <row r="46" spans="1:15" x14ac:dyDescent="0.2">
      <c r="A46" s="31" t="s">
        <v>95</v>
      </c>
      <c r="B46" s="31" t="s">
        <v>96</v>
      </c>
      <c r="C46" s="32" t="s">
        <v>90</v>
      </c>
      <c r="D46" s="32">
        <v>1</v>
      </c>
      <c r="E46" s="32" t="s">
        <v>58</v>
      </c>
      <c r="F46" s="32" t="s">
        <v>668</v>
      </c>
      <c r="G46" s="32" t="s">
        <v>668</v>
      </c>
      <c r="H46" s="32">
        <v>0</v>
      </c>
      <c r="I46" s="36">
        <v>-2.66</v>
      </c>
      <c r="J46" s="36">
        <v>0.18</v>
      </c>
      <c r="K46" s="36">
        <v>-0.5694613589789882</v>
      </c>
      <c r="L46" s="36">
        <v>4.9055772491453951E-2</v>
      </c>
      <c r="M46" s="36">
        <v>9.8111544982907903E-2</v>
      </c>
      <c r="N46" s="138">
        <v>2.5974025974025925</v>
      </c>
      <c r="O46" s="36">
        <v>3.339517625231911</v>
      </c>
    </row>
    <row r="47" spans="1:15" x14ac:dyDescent="0.2">
      <c r="A47" s="31" t="s">
        <v>97</v>
      </c>
      <c r="B47" s="31" t="s">
        <v>98</v>
      </c>
      <c r="C47" s="32" t="s">
        <v>90</v>
      </c>
      <c r="D47" s="32">
        <v>2</v>
      </c>
      <c r="E47" s="32" t="s">
        <v>58</v>
      </c>
      <c r="F47" s="32" t="s">
        <v>668</v>
      </c>
      <c r="G47" s="32" t="s">
        <v>668</v>
      </c>
      <c r="H47" s="32">
        <v>100</v>
      </c>
      <c r="I47" s="36">
        <v>2.59</v>
      </c>
      <c r="J47" s="36">
        <v>5.0999999999999996</v>
      </c>
      <c r="K47" s="36">
        <v>2.2921253696891588</v>
      </c>
      <c r="L47" s="36">
        <v>1.3899135539245284</v>
      </c>
      <c r="M47" s="36">
        <v>2.7798271078490568</v>
      </c>
      <c r="N47" s="138">
        <v>99.999999999999986</v>
      </c>
      <c r="O47" s="36">
        <v>94.619666048237477</v>
      </c>
    </row>
    <row r="48" spans="1:15" x14ac:dyDescent="0.2">
      <c r="A48" s="31" t="s">
        <v>99</v>
      </c>
      <c r="B48" s="31" t="s">
        <v>100</v>
      </c>
      <c r="C48" s="32" t="s">
        <v>90</v>
      </c>
      <c r="D48" s="32">
        <v>5</v>
      </c>
      <c r="E48" s="32" t="s">
        <v>70</v>
      </c>
      <c r="F48" s="32" t="s">
        <v>668</v>
      </c>
      <c r="G48" s="32" t="s">
        <v>668</v>
      </c>
      <c r="H48" s="32">
        <v>100</v>
      </c>
      <c r="I48" s="36">
        <v>2.59</v>
      </c>
      <c r="J48" s="36">
        <v>5.0999999999999996</v>
      </c>
      <c r="K48" s="36">
        <v>2.2921253696891588</v>
      </c>
      <c r="L48" s="36">
        <v>1.3899135539245284</v>
      </c>
      <c r="M48" s="36">
        <v>2.7798271078490568</v>
      </c>
      <c r="N48" s="138">
        <v>99.999999999999986</v>
      </c>
      <c r="O48" s="36">
        <v>94.619666048237477</v>
      </c>
    </row>
    <row r="49" spans="1:15" x14ac:dyDescent="0.2">
      <c r="A49" s="31" t="s">
        <v>101</v>
      </c>
      <c r="B49" s="31" t="s">
        <v>102</v>
      </c>
      <c r="C49" s="32" t="s">
        <v>90</v>
      </c>
      <c r="D49" s="32">
        <v>3</v>
      </c>
      <c r="E49" s="32" t="s">
        <v>103</v>
      </c>
      <c r="F49" s="32" t="s">
        <v>668</v>
      </c>
      <c r="G49" s="32" t="s">
        <v>668</v>
      </c>
      <c r="H49" s="32">
        <v>67</v>
      </c>
      <c r="I49" s="36">
        <v>0.22</v>
      </c>
      <c r="J49" s="36">
        <v>0.66</v>
      </c>
      <c r="K49" s="36">
        <v>1.0003233607475384</v>
      </c>
      <c r="L49" s="36">
        <v>0.17987116580199783</v>
      </c>
      <c r="M49" s="36">
        <v>0.35974233160399566</v>
      </c>
      <c r="N49" s="138">
        <v>56.029684601113175</v>
      </c>
      <c r="O49" s="36">
        <v>12.244897959183675</v>
      </c>
    </row>
    <row r="50" spans="1:15" x14ac:dyDescent="0.2">
      <c r="A50" s="31" t="s">
        <v>104</v>
      </c>
      <c r="B50" s="31" t="s">
        <v>105</v>
      </c>
      <c r="C50" s="32" t="s">
        <v>90</v>
      </c>
      <c r="D50" s="32">
        <v>2</v>
      </c>
      <c r="E50" s="32" t="s">
        <v>103</v>
      </c>
      <c r="F50" s="32" t="s">
        <v>668</v>
      </c>
      <c r="G50" s="32" t="s">
        <v>694</v>
      </c>
      <c r="H50" s="32">
        <v>0</v>
      </c>
      <c r="I50" s="36">
        <v>-2.71</v>
      </c>
      <c r="J50" s="36">
        <v>0.04</v>
      </c>
      <c r="K50" s="36">
        <v>-0.59671456591868477</v>
      </c>
      <c r="L50" s="36">
        <v>1.0901282775878656E-2</v>
      </c>
      <c r="M50" s="36">
        <v>2.1802565551757313E-2</v>
      </c>
      <c r="N50" s="138">
        <v>1.669758812615953</v>
      </c>
      <c r="O50" s="36">
        <v>0.7421150278293136</v>
      </c>
    </row>
    <row r="51" spans="1:15" x14ac:dyDescent="0.2">
      <c r="A51" s="31" t="s">
        <v>106</v>
      </c>
      <c r="B51" s="31" t="s">
        <v>107</v>
      </c>
      <c r="C51" s="32" t="s">
        <v>108</v>
      </c>
      <c r="D51" s="32">
        <v>1</v>
      </c>
      <c r="E51" s="32" t="s">
        <v>109</v>
      </c>
      <c r="F51" s="32" t="s">
        <v>680</v>
      </c>
      <c r="G51" s="32" t="s">
        <v>668</v>
      </c>
      <c r="H51" s="84" t="s">
        <v>679</v>
      </c>
      <c r="I51" s="36">
        <v>-2.66</v>
      </c>
      <c r="J51" s="36">
        <v>0.18</v>
      </c>
      <c r="K51" s="36">
        <v>-0.5694613589789882</v>
      </c>
      <c r="L51" s="36">
        <v>4.9055772491453951E-2</v>
      </c>
      <c r="M51" s="36">
        <v>9.8111544982907903E-2</v>
      </c>
      <c r="N51" s="138">
        <v>2.5974025974025925</v>
      </c>
      <c r="O51" s="36">
        <v>3.339517625231911</v>
      </c>
    </row>
    <row r="52" spans="1:15" x14ac:dyDescent="0.2">
      <c r="A52" s="31" t="s">
        <v>110</v>
      </c>
      <c r="B52" s="31" t="s">
        <v>111</v>
      </c>
      <c r="C52" s="32" t="s">
        <v>108</v>
      </c>
      <c r="D52" s="32">
        <v>1</v>
      </c>
      <c r="E52" s="32" t="s">
        <v>58</v>
      </c>
      <c r="F52" s="32" t="s">
        <v>668</v>
      </c>
      <c r="G52" s="32" t="s">
        <v>668</v>
      </c>
      <c r="H52" s="32">
        <v>100</v>
      </c>
      <c r="I52" s="36">
        <v>2.59</v>
      </c>
      <c r="J52" s="36">
        <v>5.0999999999999996</v>
      </c>
      <c r="K52" s="36">
        <v>2.2921253696891588</v>
      </c>
      <c r="L52" s="36">
        <v>1.3899135539245284</v>
      </c>
      <c r="M52" s="36">
        <v>2.7798271078490568</v>
      </c>
      <c r="N52" s="138">
        <v>99.999999999999986</v>
      </c>
      <c r="O52" s="36">
        <v>94.619666048237477</v>
      </c>
    </row>
    <row r="53" spans="1:15" x14ac:dyDescent="0.2">
      <c r="A53" s="31" t="s">
        <v>112</v>
      </c>
      <c r="B53" s="31" t="s">
        <v>113</v>
      </c>
      <c r="C53" s="32" t="s">
        <v>108</v>
      </c>
      <c r="D53" s="32">
        <v>3</v>
      </c>
      <c r="E53" s="32" t="s">
        <v>83</v>
      </c>
      <c r="F53" s="32" t="s">
        <v>668</v>
      </c>
      <c r="G53" s="32" t="s">
        <v>668</v>
      </c>
      <c r="H53" s="32">
        <v>100</v>
      </c>
      <c r="I53" s="36">
        <v>2.59</v>
      </c>
      <c r="J53" s="36">
        <v>5.0999999999999996</v>
      </c>
      <c r="K53" s="36">
        <v>2.2921253696891588</v>
      </c>
      <c r="L53" s="36">
        <v>1.3899135539245284</v>
      </c>
      <c r="M53" s="36">
        <v>2.7798271078490568</v>
      </c>
      <c r="N53" s="138">
        <v>99.999999999999986</v>
      </c>
      <c r="O53" s="36">
        <v>94.619666048237477</v>
      </c>
    </row>
    <row r="54" spans="1:15" x14ac:dyDescent="0.2">
      <c r="A54" s="31" t="s">
        <v>114</v>
      </c>
      <c r="B54" s="31" t="s">
        <v>115</v>
      </c>
      <c r="C54" s="32" t="s">
        <v>108</v>
      </c>
      <c r="D54" s="32">
        <v>1</v>
      </c>
      <c r="E54" s="32" t="s">
        <v>109</v>
      </c>
      <c r="F54" s="32" t="s">
        <v>668</v>
      </c>
      <c r="G54" s="32" t="s">
        <v>668</v>
      </c>
      <c r="H54" s="32">
        <v>100</v>
      </c>
      <c r="I54" s="36">
        <v>2.59</v>
      </c>
      <c r="J54" s="36">
        <v>5.0999999999999996</v>
      </c>
      <c r="K54" s="36">
        <v>2.2921253696891588</v>
      </c>
      <c r="L54" s="36">
        <v>1.3899135539245284</v>
      </c>
      <c r="M54" s="36">
        <v>2.7798271078490568</v>
      </c>
      <c r="N54" s="138">
        <v>99.999999999999986</v>
      </c>
      <c r="O54" s="36">
        <v>94.619666048237477</v>
      </c>
    </row>
    <row r="55" spans="1:15" x14ac:dyDescent="0.2">
      <c r="A55" s="31" t="s">
        <v>116</v>
      </c>
      <c r="B55" s="31" t="s">
        <v>117</v>
      </c>
      <c r="C55" s="32" t="s">
        <v>108</v>
      </c>
      <c r="D55" s="32">
        <v>2</v>
      </c>
      <c r="E55" s="32" t="s">
        <v>103</v>
      </c>
      <c r="F55" s="32" t="s">
        <v>668</v>
      </c>
      <c r="G55" s="32" t="s">
        <v>668</v>
      </c>
      <c r="H55" s="32">
        <v>0</v>
      </c>
      <c r="I55" s="36">
        <v>-2.66</v>
      </c>
      <c r="J55" s="36">
        <v>0.18</v>
      </c>
      <c r="K55" s="36">
        <v>-0.5694613589789882</v>
      </c>
      <c r="L55" s="36">
        <v>4.9055772491453951E-2</v>
      </c>
      <c r="M55" s="36">
        <v>9.8111544982907903E-2</v>
      </c>
      <c r="N55" s="138">
        <v>2.5974025974025925</v>
      </c>
      <c r="O55" s="36">
        <v>3.339517625231911</v>
      </c>
    </row>
    <row r="56" spans="1:15" x14ac:dyDescent="0.2">
      <c r="A56" s="31" t="s">
        <v>118</v>
      </c>
      <c r="B56" s="31" t="s">
        <v>119</v>
      </c>
      <c r="C56" s="32" t="s">
        <v>108</v>
      </c>
      <c r="D56" s="32">
        <v>3</v>
      </c>
      <c r="E56" s="32" t="s">
        <v>83</v>
      </c>
      <c r="F56" s="32" t="s">
        <v>668</v>
      </c>
      <c r="G56" s="32" t="s">
        <v>668</v>
      </c>
      <c r="H56" s="32">
        <v>17</v>
      </c>
      <c r="I56" s="36">
        <v>-2.46</v>
      </c>
      <c r="J56" s="36">
        <v>0.18</v>
      </c>
      <c r="K56" s="36">
        <v>-0.46044853122020152</v>
      </c>
      <c r="L56" s="36">
        <v>4.9055772491453951E-2</v>
      </c>
      <c r="M56" s="36">
        <v>9.8111544982907903E-2</v>
      </c>
      <c r="N56" s="138">
        <v>6.307977736549164</v>
      </c>
      <c r="O56" s="36">
        <v>3.339517625231911</v>
      </c>
    </row>
    <row r="57" spans="1:15" x14ac:dyDescent="0.2">
      <c r="A57" s="31" t="s">
        <v>120</v>
      </c>
      <c r="B57" s="31" t="s">
        <v>121</v>
      </c>
      <c r="C57" s="32" t="s">
        <v>108</v>
      </c>
      <c r="D57" s="32">
        <v>4</v>
      </c>
      <c r="E57" s="32" t="s">
        <v>70</v>
      </c>
      <c r="F57" s="32" t="s">
        <v>668</v>
      </c>
      <c r="G57" s="32" t="s">
        <v>668</v>
      </c>
      <c r="H57" s="32">
        <v>12</v>
      </c>
      <c r="I57" s="36">
        <v>-2.5</v>
      </c>
      <c r="J57" s="36">
        <v>0.18</v>
      </c>
      <c r="K57" s="36">
        <v>-0.48225109677195888</v>
      </c>
      <c r="L57" s="36">
        <v>4.9055772491453951E-2</v>
      </c>
      <c r="M57" s="36">
        <v>9.8111544982907903E-2</v>
      </c>
      <c r="N57" s="138">
        <v>5.5658627087198491</v>
      </c>
      <c r="O57" s="36">
        <v>3.339517625231911</v>
      </c>
    </row>
    <row r="58" spans="1:15" x14ac:dyDescent="0.2">
      <c r="A58" s="31" t="s">
        <v>122</v>
      </c>
      <c r="B58" s="31" t="s">
        <v>123</v>
      </c>
      <c r="C58" s="32" t="s">
        <v>108</v>
      </c>
      <c r="D58" s="32">
        <v>3</v>
      </c>
      <c r="E58" s="32" t="s">
        <v>58</v>
      </c>
      <c r="F58" s="32" t="s">
        <v>668</v>
      </c>
      <c r="G58" s="32" t="s">
        <v>668</v>
      </c>
      <c r="H58" s="32">
        <v>50</v>
      </c>
      <c r="I58" s="36">
        <v>-1.46</v>
      </c>
      <c r="J58" s="36">
        <v>1.64</v>
      </c>
      <c r="K58" s="36">
        <v>8.461560757373128E-2</v>
      </c>
      <c r="L58" s="36">
        <v>0.44695259381102487</v>
      </c>
      <c r="M58" s="36">
        <v>0.89390518762204974</v>
      </c>
      <c r="N58" s="138">
        <v>24.860853432282006</v>
      </c>
      <c r="O58" s="36">
        <v>30.426716141001858</v>
      </c>
    </row>
    <row r="59" spans="1:15" x14ac:dyDescent="0.2">
      <c r="A59" s="31" t="s">
        <v>124</v>
      </c>
      <c r="B59" s="31" t="s">
        <v>125</v>
      </c>
      <c r="C59" s="32" t="s">
        <v>108</v>
      </c>
      <c r="D59" s="32">
        <v>1</v>
      </c>
      <c r="E59" s="32" t="s">
        <v>58</v>
      </c>
      <c r="F59" s="32" t="s">
        <v>668</v>
      </c>
      <c r="G59" s="32" t="s">
        <v>668</v>
      </c>
      <c r="H59" s="32">
        <v>0</v>
      </c>
      <c r="I59" s="36">
        <v>-2.66</v>
      </c>
      <c r="J59" s="36">
        <v>0.18</v>
      </c>
      <c r="K59" s="36">
        <v>-0.5694613589789882</v>
      </c>
      <c r="L59" s="36">
        <v>4.9055772491453951E-2</v>
      </c>
      <c r="M59" s="36">
        <v>9.8111544982907903E-2</v>
      </c>
      <c r="N59" s="138">
        <v>2.5974025974025925</v>
      </c>
      <c r="O59" s="36">
        <v>3.339517625231911</v>
      </c>
    </row>
    <row r="60" spans="1:15" x14ac:dyDescent="0.2">
      <c r="A60" s="31" t="s">
        <v>126</v>
      </c>
      <c r="B60" s="31" t="s">
        <v>127</v>
      </c>
      <c r="C60" s="32" t="s">
        <v>128</v>
      </c>
      <c r="D60" s="32">
        <v>1</v>
      </c>
      <c r="E60" s="32" t="s">
        <v>109</v>
      </c>
      <c r="F60" s="32" t="s">
        <v>668</v>
      </c>
      <c r="G60" s="32" t="s">
        <v>668</v>
      </c>
      <c r="H60" s="32">
        <v>0</v>
      </c>
      <c r="I60" s="36">
        <v>-2.66</v>
      </c>
      <c r="J60" s="36">
        <v>0.18</v>
      </c>
      <c r="K60" s="36">
        <v>-0.5694613589789882</v>
      </c>
      <c r="L60" s="36">
        <v>4.9055772491453951E-2</v>
      </c>
      <c r="M60" s="36">
        <v>9.8111544982907903E-2</v>
      </c>
      <c r="N60" s="138">
        <v>2.5974025974025925</v>
      </c>
      <c r="O60" s="36">
        <v>3.339517625231911</v>
      </c>
    </row>
    <row r="61" spans="1:15" x14ac:dyDescent="0.2">
      <c r="A61" s="31" t="s">
        <v>129</v>
      </c>
      <c r="B61" s="31" t="s">
        <v>130</v>
      </c>
      <c r="C61" s="32" t="s">
        <v>128</v>
      </c>
      <c r="D61" s="32">
        <v>1</v>
      </c>
      <c r="E61" s="32" t="s">
        <v>109</v>
      </c>
      <c r="F61" s="32" t="s">
        <v>668</v>
      </c>
      <c r="G61" s="32" t="s">
        <v>668</v>
      </c>
      <c r="H61" s="32">
        <v>0</v>
      </c>
      <c r="I61" s="36">
        <v>-2.66</v>
      </c>
      <c r="J61" s="36">
        <v>0.18</v>
      </c>
      <c r="K61" s="36">
        <v>-0.5694613589789882</v>
      </c>
      <c r="L61" s="36">
        <v>4.9055772491453951E-2</v>
      </c>
      <c r="M61" s="36">
        <v>9.8111544982907903E-2</v>
      </c>
      <c r="N61" s="138">
        <v>2.5974025974025925</v>
      </c>
      <c r="O61" s="36">
        <v>3.339517625231911</v>
      </c>
    </row>
    <row r="62" spans="1:15" x14ac:dyDescent="0.2">
      <c r="A62" s="31" t="s">
        <v>131</v>
      </c>
      <c r="B62" s="31" t="s">
        <v>132</v>
      </c>
      <c r="C62" s="32" t="s">
        <v>128</v>
      </c>
      <c r="D62" s="32">
        <v>1</v>
      </c>
      <c r="E62" s="32" t="s">
        <v>103</v>
      </c>
      <c r="F62" s="32" t="s">
        <v>668</v>
      </c>
      <c r="G62" s="32" t="s">
        <v>668</v>
      </c>
      <c r="H62" s="32">
        <v>0</v>
      </c>
      <c r="I62" s="36">
        <v>-2.66</v>
      </c>
      <c r="J62" s="36">
        <v>0.18</v>
      </c>
      <c r="K62" s="36">
        <v>-0.5694613589789882</v>
      </c>
      <c r="L62" s="36">
        <v>4.9055772491453951E-2</v>
      </c>
      <c r="M62" s="36">
        <v>9.8111544982907903E-2</v>
      </c>
      <c r="N62" s="138">
        <v>2.5974025974025925</v>
      </c>
      <c r="O62" s="36">
        <v>3.339517625231911</v>
      </c>
    </row>
    <row r="63" spans="1:15" x14ac:dyDescent="0.2">
      <c r="A63" s="31" t="s">
        <v>133</v>
      </c>
      <c r="B63" s="31" t="s">
        <v>134</v>
      </c>
      <c r="C63" s="32" t="s">
        <v>128</v>
      </c>
      <c r="D63" s="32">
        <v>1</v>
      </c>
      <c r="E63" s="32" t="s">
        <v>109</v>
      </c>
      <c r="F63" s="32" t="s">
        <v>668</v>
      </c>
      <c r="G63" s="32" t="s">
        <v>668</v>
      </c>
      <c r="H63" s="84" t="s">
        <v>679</v>
      </c>
      <c r="I63" s="36">
        <v>-2.66</v>
      </c>
      <c r="J63" s="36">
        <v>0.18</v>
      </c>
      <c r="K63" s="36">
        <v>-0.5694613589789882</v>
      </c>
      <c r="L63" s="36">
        <v>4.9055772491453951E-2</v>
      </c>
      <c r="M63" s="36">
        <v>9.8111544982907903E-2</v>
      </c>
      <c r="N63" s="138">
        <v>2.5974025974025925</v>
      </c>
      <c r="O63" s="36">
        <v>3.339517625231911</v>
      </c>
    </row>
    <row r="64" spans="1:15" x14ac:dyDescent="0.2">
      <c r="A64" s="31" t="s">
        <v>135</v>
      </c>
      <c r="B64" s="31" t="s">
        <v>136</v>
      </c>
      <c r="C64" s="32" t="s">
        <v>128</v>
      </c>
      <c r="D64" s="32">
        <v>1</v>
      </c>
      <c r="E64" s="32" t="s">
        <v>58</v>
      </c>
      <c r="F64" s="32" t="s">
        <v>668</v>
      </c>
      <c r="G64" s="32" t="s">
        <v>668</v>
      </c>
      <c r="H64" s="32">
        <v>0</v>
      </c>
      <c r="I64" s="36">
        <v>-2.66</v>
      </c>
      <c r="J64" s="36">
        <v>0.18</v>
      </c>
      <c r="K64" s="36">
        <v>-0.5694613589789882</v>
      </c>
      <c r="L64" s="36">
        <v>4.9055772491453951E-2</v>
      </c>
      <c r="M64" s="36">
        <v>9.8111544982907903E-2</v>
      </c>
      <c r="N64" s="138">
        <v>2.5974025974025925</v>
      </c>
      <c r="O64" s="36">
        <v>3.339517625231911</v>
      </c>
    </row>
    <row r="65" spans="1:15" x14ac:dyDescent="0.2">
      <c r="A65" s="31" t="s">
        <v>137</v>
      </c>
      <c r="B65" s="31" t="s">
        <v>138</v>
      </c>
      <c r="C65" s="32" t="s">
        <v>128</v>
      </c>
      <c r="D65" s="32">
        <v>2</v>
      </c>
      <c r="E65" s="32" t="s">
        <v>103</v>
      </c>
      <c r="F65" s="32" t="s">
        <v>668</v>
      </c>
      <c r="G65" s="32" t="s">
        <v>668</v>
      </c>
      <c r="H65" s="32">
        <v>0</v>
      </c>
      <c r="I65" s="36">
        <v>-2.66</v>
      </c>
      <c r="J65" s="36">
        <v>0.18</v>
      </c>
      <c r="K65" s="36">
        <v>-0.5694613589789882</v>
      </c>
      <c r="L65" s="36">
        <v>4.9055772491453951E-2</v>
      </c>
      <c r="M65" s="36">
        <v>9.8111544982907903E-2</v>
      </c>
      <c r="N65" s="138">
        <v>2.5974025974025925</v>
      </c>
      <c r="O65" s="36">
        <v>3.339517625231911</v>
      </c>
    </row>
    <row r="66" spans="1:15" x14ac:dyDescent="0.2">
      <c r="A66" s="31" t="s">
        <v>139</v>
      </c>
      <c r="B66" s="31" t="s">
        <v>140</v>
      </c>
      <c r="C66" s="32" t="s">
        <v>128</v>
      </c>
      <c r="D66" s="32">
        <v>1</v>
      </c>
      <c r="E66" s="32" t="s">
        <v>103</v>
      </c>
      <c r="F66" s="32" t="s">
        <v>668</v>
      </c>
      <c r="G66" s="32" t="s">
        <v>668</v>
      </c>
      <c r="H66" s="32">
        <v>0</v>
      </c>
      <c r="I66" s="36">
        <v>-2.66</v>
      </c>
      <c r="J66" s="36">
        <v>0.18</v>
      </c>
      <c r="K66" s="36">
        <v>-0.5694613589789882</v>
      </c>
      <c r="L66" s="36">
        <v>4.9055772491453951E-2</v>
      </c>
      <c r="M66" s="36">
        <v>9.8111544982907903E-2</v>
      </c>
      <c r="N66" s="138">
        <v>2.5974025974025925</v>
      </c>
      <c r="O66" s="36">
        <v>3.339517625231911</v>
      </c>
    </row>
    <row r="67" spans="1:15" x14ac:dyDescent="0.2">
      <c r="A67" s="31" t="s">
        <v>141</v>
      </c>
      <c r="B67" s="31" t="s">
        <v>142</v>
      </c>
      <c r="C67" s="32" t="s">
        <v>128</v>
      </c>
      <c r="D67" s="32">
        <v>4</v>
      </c>
      <c r="E67" s="32" t="s">
        <v>70</v>
      </c>
      <c r="F67" s="32" t="s">
        <v>668</v>
      </c>
      <c r="G67" s="32" t="s">
        <v>668</v>
      </c>
      <c r="H67" s="32">
        <v>72</v>
      </c>
      <c r="I67" s="36">
        <v>0.63</v>
      </c>
      <c r="J67" s="36">
        <v>0.5</v>
      </c>
      <c r="K67" s="36">
        <v>1.2237996576530508</v>
      </c>
      <c r="L67" s="36">
        <v>0.1362660346984832</v>
      </c>
      <c r="M67" s="36">
        <v>0.27253206939696639</v>
      </c>
      <c r="N67" s="138">
        <v>63.636363636363647</v>
      </c>
      <c r="O67" s="36">
        <v>9.2764378478664202</v>
      </c>
    </row>
    <row r="68" spans="1:15" x14ac:dyDescent="0.2">
      <c r="A68" s="31" t="s">
        <v>143</v>
      </c>
      <c r="B68" s="31" t="s">
        <v>144</v>
      </c>
      <c r="C68" s="32" t="s">
        <v>128</v>
      </c>
      <c r="D68" s="32">
        <v>4</v>
      </c>
      <c r="E68" s="32" t="s">
        <v>70</v>
      </c>
      <c r="F68" s="32" t="s">
        <v>668</v>
      </c>
      <c r="G68" s="32" t="s">
        <v>668</v>
      </c>
      <c r="H68" s="32">
        <v>75</v>
      </c>
      <c r="I68" s="36">
        <v>0.82</v>
      </c>
      <c r="J68" s="36">
        <v>0.5</v>
      </c>
      <c r="K68" s="36">
        <v>1.3273618440238979</v>
      </c>
      <c r="L68" s="36">
        <v>0.1362660346984832</v>
      </c>
      <c r="M68" s="36">
        <v>0.27253206939696639</v>
      </c>
      <c r="N68" s="138">
        <v>67.161410018552871</v>
      </c>
      <c r="O68" s="36">
        <v>9.2764378478664202</v>
      </c>
    </row>
    <row r="69" spans="1:15" x14ac:dyDescent="0.2">
      <c r="A69" s="31" t="s">
        <v>145</v>
      </c>
      <c r="B69" s="31" t="s">
        <v>146</v>
      </c>
      <c r="C69" s="32" t="s">
        <v>128</v>
      </c>
      <c r="D69" s="32">
        <v>1</v>
      </c>
      <c r="E69" s="32" t="s">
        <v>58</v>
      </c>
      <c r="F69" s="32" t="s">
        <v>668</v>
      </c>
      <c r="G69" s="32" t="s">
        <v>668</v>
      </c>
      <c r="H69" s="32">
        <v>50</v>
      </c>
      <c r="I69" s="36">
        <v>-1.46</v>
      </c>
      <c r="J69" s="36">
        <v>1.64</v>
      </c>
      <c r="K69" s="36">
        <v>8.461560757373128E-2</v>
      </c>
      <c r="L69" s="36">
        <v>0.44695259381102487</v>
      </c>
      <c r="M69" s="36">
        <v>0.89390518762204974</v>
      </c>
      <c r="N69" s="138">
        <v>24.860853432282006</v>
      </c>
      <c r="O69" s="36">
        <v>30.426716141001858</v>
      </c>
    </row>
    <row r="70" spans="1:15" x14ac:dyDescent="0.2">
      <c r="A70" s="31" t="s">
        <v>147</v>
      </c>
      <c r="B70" s="31" t="s">
        <v>148</v>
      </c>
      <c r="C70" s="32" t="s">
        <v>128</v>
      </c>
      <c r="D70" s="32">
        <v>3</v>
      </c>
      <c r="E70" s="32" t="s">
        <v>103</v>
      </c>
      <c r="F70" s="32" t="s">
        <v>668</v>
      </c>
      <c r="G70" s="32" t="s">
        <v>668</v>
      </c>
      <c r="H70" s="32">
        <v>14</v>
      </c>
      <c r="I70" s="36">
        <v>-2.48</v>
      </c>
      <c r="J70" s="36">
        <v>0.18</v>
      </c>
      <c r="K70" s="36">
        <v>-0.47134981399608017</v>
      </c>
      <c r="L70" s="36">
        <v>4.9055772491453951E-2</v>
      </c>
      <c r="M70" s="36">
        <v>9.8111544982907903E-2</v>
      </c>
      <c r="N70" s="138">
        <v>5.9369202226345088</v>
      </c>
      <c r="O70" s="36">
        <v>3.339517625231911</v>
      </c>
    </row>
    <row r="71" spans="1:15" x14ac:dyDescent="0.2">
      <c r="A71" s="31" t="s">
        <v>149</v>
      </c>
      <c r="B71" s="31" t="s">
        <v>150</v>
      </c>
      <c r="C71" s="32" t="s">
        <v>128</v>
      </c>
      <c r="D71" s="32">
        <v>1</v>
      </c>
      <c r="E71" s="32" t="s">
        <v>109</v>
      </c>
      <c r="F71" s="32" t="s">
        <v>668</v>
      </c>
      <c r="G71" s="32" t="s">
        <v>668</v>
      </c>
      <c r="H71" s="32">
        <v>0</v>
      </c>
      <c r="I71" s="36">
        <v>-2.66</v>
      </c>
      <c r="J71" s="36">
        <v>0.18</v>
      </c>
      <c r="K71" s="36">
        <v>-0.5694613589789882</v>
      </c>
      <c r="L71" s="36">
        <v>4.9055772491453951E-2</v>
      </c>
      <c r="M71" s="36">
        <v>9.8111544982907903E-2</v>
      </c>
      <c r="N71" s="138">
        <v>2.5974025974025925</v>
      </c>
      <c r="O71" s="36">
        <v>3.339517625231911</v>
      </c>
    </row>
    <row r="72" spans="1:15" x14ac:dyDescent="0.2">
      <c r="A72" s="31" t="s">
        <v>151</v>
      </c>
      <c r="B72" s="31" t="s">
        <v>152</v>
      </c>
      <c r="C72" s="32" t="s">
        <v>128</v>
      </c>
      <c r="D72" s="32">
        <v>2</v>
      </c>
      <c r="E72" s="32" t="s">
        <v>58</v>
      </c>
      <c r="F72" s="32" t="s">
        <v>668</v>
      </c>
      <c r="G72" s="32" t="s">
        <v>668</v>
      </c>
      <c r="H72" s="32">
        <v>13</v>
      </c>
      <c r="I72" s="36">
        <v>-2.4900000000000002</v>
      </c>
      <c r="J72" s="36">
        <v>0.18</v>
      </c>
      <c r="K72" s="36">
        <v>-0.47680045538401966</v>
      </c>
      <c r="L72" s="36">
        <v>4.9055772491453951E-2</v>
      </c>
      <c r="M72" s="36">
        <v>9.8111544982907903E-2</v>
      </c>
      <c r="N72" s="138">
        <v>5.7513914656771741</v>
      </c>
      <c r="O72" s="36">
        <v>3.339517625231911</v>
      </c>
    </row>
    <row r="73" spans="1:15" x14ac:dyDescent="0.2">
      <c r="A73" s="31" t="s">
        <v>153</v>
      </c>
      <c r="B73" s="31" t="s">
        <v>154</v>
      </c>
      <c r="C73" s="32" t="s">
        <v>155</v>
      </c>
      <c r="D73" s="32">
        <v>1</v>
      </c>
      <c r="E73" s="32" t="s">
        <v>58</v>
      </c>
      <c r="F73" s="32" t="s">
        <v>668</v>
      </c>
      <c r="G73" s="32" t="s">
        <v>668</v>
      </c>
      <c r="H73" s="32">
        <v>0</v>
      </c>
      <c r="I73" s="36">
        <v>-2.66</v>
      </c>
      <c r="J73" s="36">
        <v>0.18</v>
      </c>
      <c r="K73" s="36">
        <v>-0.5694613589789882</v>
      </c>
      <c r="L73" s="36">
        <v>4.9055772491453951E-2</v>
      </c>
      <c r="M73" s="36">
        <v>9.8111544982907903E-2</v>
      </c>
      <c r="N73" s="138">
        <v>2.5974025974025925</v>
      </c>
      <c r="O73" s="36">
        <v>3.339517625231911</v>
      </c>
    </row>
    <row r="74" spans="1:15" x14ac:dyDescent="0.2">
      <c r="A74" s="31" t="s">
        <v>156</v>
      </c>
      <c r="B74" s="31" t="s">
        <v>157</v>
      </c>
      <c r="C74" s="32" t="s">
        <v>155</v>
      </c>
      <c r="D74" s="32">
        <v>1</v>
      </c>
      <c r="E74" s="32" t="s">
        <v>109</v>
      </c>
      <c r="F74" s="32" t="s">
        <v>668</v>
      </c>
      <c r="G74" s="32" t="s">
        <v>668</v>
      </c>
      <c r="H74" s="32">
        <v>0</v>
      </c>
      <c r="I74" s="36">
        <v>-2.66</v>
      </c>
      <c r="J74" s="36">
        <v>0.18</v>
      </c>
      <c r="K74" s="36">
        <v>-0.5694613589789882</v>
      </c>
      <c r="L74" s="36">
        <v>4.9055772491453951E-2</v>
      </c>
      <c r="M74" s="36">
        <v>9.8111544982907903E-2</v>
      </c>
      <c r="N74" s="138">
        <v>2.5974025974025925</v>
      </c>
      <c r="O74" s="36">
        <v>3.339517625231911</v>
      </c>
    </row>
    <row r="75" spans="1:15" x14ac:dyDescent="0.2">
      <c r="A75" s="31" t="s">
        <v>158</v>
      </c>
      <c r="B75" s="31" t="s">
        <v>159</v>
      </c>
      <c r="C75" s="32" t="s">
        <v>155</v>
      </c>
      <c r="D75" s="32">
        <v>1</v>
      </c>
      <c r="E75" s="32" t="s">
        <v>58</v>
      </c>
      <c r="F75" s="32" t="s">
        <v>668</v>
      </c>
      <c r="G75" s="32" t="s">
        <v>668</v>
      </c>
      <c r="H75" s="32">
        <v>100</v>
      </c>
      <c r="I75" s="36">
        <v>2.59</v>
      </c>
      <c r="J75" s="36">
        <v>5.0999999999999996</v>
      </c>
      <c r="K75" s="36">
        <v>2.2921253696891588</v>
      </c>
      <c r="L75" s="36">
        <v>1.3899135539245284</v>
      </c>
      <c r="M75" s="36">
        <v>2.7798271078490568</v>
      </c>
      <c r="N75" s="138">
        <v>99.999999999999986</v>
      </c>
      <c r="O75" s="36">
        <v>94.619666048237477</v>
      </c>
    </row>
    <row r="76" spans="1:15" x14ac:dyDescent="0.2">
      <c r="A76" s="31" t="s">
        <v>160</v>
      </c>
      <c r="B76" s="31" t="s">
        <v>161</v>
      </c>
      <c r="C76" s="32" t="s">
        <v>155</v>
      </c>
      <c r="D76" s="32">
        <v>1</v>
      </c>
      <c r="E76" s="32" t="s">
        <v>58</v>
      </c>
      <c r="F76" s="32" t="s">
        <v>668</v>
      </c>
      <c r="G76" s="32" t="s">
        <v>668</v>
      </c>
      <c r="H76" s="32">
        <v>100</v>
      </c>
      <c r="I76" s="36">
        <v>2.59</v>
      </c>
      <c r="J76" s="36">
        <v>5.0999999999999996</v>
      </c>
      <c r="K76" s="36">
        <v>2.2921253696891588</v>
      </c>
      <c r="L76" s="36">
        <v>1.3899135539245284</v>
      </c>
      <c r="M76" s="36">
        <v>2.7798271078490568</v>
      </c>
      <c r="N76" s="138">
        <v>99.999999999999986</v>
      </c>
      <c r="O76" s="36">
        <v>94.619666048237477</v>
      </c>
    </row>
    <row r="77" spans="1:15" x14ac:dyDescent="0.2">
      <c r="A77" s="31" t="s">
        <v>162</v>
      </c>
      <c r="B77" s="31" t="s">
        <v>163</v>
      </c>
      <c r="C77" s="32" t="s">
        <v>155</v>
      </c>
      <c r="D77" s="32">
        <v>2</v>
      </c>
      <c r="E77" s="32" t="s">
        <v>164</v>
      </c>
      <c r="F77" s="32" t="s">
        <v>668</v>
      </c>
      <c r="G77" s="32" t="s">
        <v>668</v>
      </c>
      <c r="H77" s="84" t="s">
        <v>679</v>
      </c>
      <c r="I77" s="36">
        <v>-2.66</v>
      </c>
      <c r="J77" s="36">
        <v>0.18</v>
      </c>
      <c r="K77" s="36">
        <v>-0.5694613589789882</v>
      </c>
      <c r="L77" s="36">
        <v>4.9055772491453951E-2</v>
      </c>
      <c r="M77" s="36">
        <v>9.8111544982907903E-2</v>
      </c>
      <c r="N77" s="138">
        <v>2.5974025974025925</v>
      </c>
      <c r="O77" s="36">
        <v>3.339517625231911</v>
      </c>
    </row>
    <row r="78" spans="1:15" x14ac:dyDescent="0.2">
      <c r="A78" s="31" t="s">
        <v>165</v>
      </c>
      <c r="B78" s="31" t="s">
        <v>166</v>
      </c>
      <c r="C78" s="32" t="s">
        <v>155</v>
      </c>
      <c r="D78" s="32">
        <v>1</v>
      </c>
      <c r="E78" s="32" t="s">
        <v>103</v>
      </c>
      <c r="F78" s="32" t="s">
        <v>668</v>
      </c>
      <c r="G78" s="32" t="s">
        <v>668</v>
      </c>
      <c r="H78" s="32">
        <v>33</v>
      </c>
      <c r="I78" s="36">
        <v>-2.29</v>
      </c>
      <c r="J78" s="36">
        <v>0.24</v>
      </c>
      <c r="K78" s="36">
        <v>-0.36778762762523298</v>
      </c>
      <c r="L78" s="36">
        <v>6.5407696655271935E-2</v>
      </c>
      <c r="M78" s="36">
        <v>0.13081539331054387</v>
      </c>
      <c r="N78" s="138">
        <v>9.4619666048237452</v>
      </c>
      <c r="O78" s="36">
        <v>4.4526901669758816</v>
      </c>
    </row>
    <row r="79" spans="1:15" x14ac:dyDescent="0.2">
      <c r="A79" s="31" t="s">
        <v>167</v>
      </c>
      <c r="B79" s="31" t="s">
        <v>168</v>
      </c>
      <c r="C79" s="32" t="s">
        <v>155</v>
      </c>
      <c r="D79" s="32">
        <v>4</v>
      </c>
      <c r="E79" s="32" t="s">
        <v>70</v>
      </c>
      <c r="F79" s="32" t="s">
        <v>668</v>
      </c>
      <c r="G79" s="32" t="s">
        <v>668</v>
      </c>
      <c r="H79" s="32">
        <v>23</v>
      </c>
      <c r="I79" s="36">
        <v>-2.41</v>
      </c>
      <c r="J79" s="36">
        <v>0.2</v>
      </c>
      <c r="K79" s="36">
        <v>-0.433195324280505</v>
      </c>
      <c r="L79" s="36">
        <v>5.4506413879393284E-2</v>
      </c>
      <c r="M79" s="36">
        <v>0.10901282775878657</v>
      </c>
      <c r="N79" s="138">
        <v>7.2356215213358022</v>
      </c>
      <c r="O79" s="36">
        <v>3.7105751391465684</v>
      </c>
    </row>
    <row r="80" spans="1:15" x14ac:dyDescent="0.2">
      <c r="A80" s="31" t="s">
        <v>169</v>
      </c>
      <c r="B80" s="31" t="s">
        <v>170</v>
      </c>
      <c r="C80" s="32" t="s">
        <v>155</v>
      </c>
      <c r="D80" s="32">
        <v>3</v>
      </c>
      <c r="E80" s="32" t="s">
        <v>103</v>
      </c>
      <c r="F80" s="32" t="s">
        <v>668</v>
      </c>
      <c r="G80" s="32" t="s">
        <v>668</v>
      </c>
      <c r="H80" s="32">
        <v>45</v>
      </c>
      <c r="I80" s="36">
        <v>-2.0299999999999998</v>
      </c>
      <c r="J80" s="36">
        <v>0.38</v>
      </c>
      <c r="K80" s="36">
        <v>-0.22607095153881032</v>
      </c>
      <c r="L80" s="36">
        <v>0.10356218637084723</v>
      </c>
      <c r="M80" s="36">
        <v>0.20712437274169446</v>
      </c>
      <c r="N80" s="138">
        <v>14.285714285714292</v>
      </c>
      <c r="O80" s="36">
        <v>7.050092764378479</v>
      </c>
    </row>
    <row r="81" spans="1:15" x14ac:dyDescent="0.2">
      <c r="A81" s="31" t="s">
        <v>171</v>
      </c>
      <c r="B81" s="31" t="s">
        <v>172</v>
      </c>
      <c r="C81" s="32" t="s">
        <v>155</v>
      </c>
      <c r="D81" s="32">
        <v>3</v>
      </c>
      <c r="E81" s="32" t="s">
        <v>83</v>
      </c>
      <c r="F81" s="32" t="s">
        <v>668</v>
      </c>
      <c r="G81" s="32" t="s">
        <v>668</v>
      </c>
      <c r="H81" s="32">
        <v>0</v>
      </c>
      <c r="I81" s="36">
        <v>-2.66</v>
      </c>
      <c r="J81" s="36">
        <v>0.18</v>
      </c>
      <c r="K81" s="36">
        <v>-0.5694613589789882</v>
      </c>
      <c r="L81" s="36">
        <v>4.9055772491453951E-2</v>
      </c>
      <c r="M81" s="36">
        <v>9.8111544982907903E-2</v>
      </c>
      <c r="N81" s="138">
        <v>2.5974025974025925</v>
      </c>
      <c r="O81" s="36">
        <v>3.339517625231911</v>
      </c>
    </row>
    <row r="82" spans="1:15" x14ac:dyDescent="0.2">
      <c r="A82" s="31" t="s">
        <v>173</v>
      </c>
      <c r="B82" s="31" t="s">
        <v>174</v>
      </c>
      <c r="C82" s="32" t="s">
        <v>155</v>
      </c>
      <c r="D82" s="32">
        <v>1</v>
      </c>
      <c r="E82" s="32" t="s">
        <v>109</v>
      </c>
      <c r="F82" s="32" t="s">
        <v>668</v>
      </c>
      <c r="G82" s="32" t="s">
        <v>668</v>
      </c>
      <c r="H82" s="32">
        <v>0</v>
      </c>
      <c r="I82" s="36">
        <v>-2.66</v>
      </c>
      <c r="J82" s="36">
        <v>0.18</v>
      </c>
      <c r="K82" s="36">
        <v>-0.5694613589789882</v>
      </c>
      <c r="L82" s="36">
        <v>4.9055772491453951E-2</v>
      </c>
      <c r="M82" s="36">
        <v>9.8111544982907903E-2</v>
      </c>
      <c r="N82" s="138">
        <v>2.5974025974025925</v>
      </c>
      <c r="O82" s="36">
        <v>3.339517625231911</v>
      </c>
    </row>
    <row r="83" spans="1:15" x14ac:dyDescent="0.2">
      <c r="A83" s="31" t="s">
        <v>175</v>
      </c>
      <c r="B83" s="31" t="s">
        <v>176</v>
      </c>
      <c r="C83" s="32" t="s">
        <v>155</v>
      </c>
      <c r="D83" s="32">
        <v>2</v>
      </c>
      <c r="E83" s="32" t="s">
        <v>164</v>
      </c>
      <c r="F83" s="32" t="s">
        <v>668</v>
      </c>
      <c r="G83" s="32" t="s">
        <v>668</v>
      </c>
      <c r="H83" s="32">
        <v>0</v>
      </c>
      <c r="I83" s="36">
        <v>-2.66</v>
      </c>
      <c r="J83" s="36">
        <v>0.18</v>
      </c>
      <c r="K83" s="36">
        <v>-0.5694613589789882</v>
      </c>
      <c r="L83" s="36">
        <v>4.9055772491453951E-2</v>
      </c>
      <c r="M83" s="36">
        <v>9.8111544982907903E-2</v>
      </c>
      <c r="N83" s="138">
        <v>2.5974025974025925</v>
      </c>
      <c r="O83" s="36">
        <v>3.339517625231911</v>
      </c>
    </row>
    <row r="84" spans="1:15" x14ac:dyDescent="0.2">
      <c r="A84" s="31" t="s">
        <v>177</v>
      </c>
      <c r="B84" s="31" t="s">
        <v>178</v>
      </c>
      <c r="C84" s="32" t="s">
        <v>155</v>
      </c>
      <c r="D84" s="32">
        <v>2</v>
      </c>
      <c r="E84" s="32" t="s">
        <v>109</v>
      </c>
      <c r="F84" s="32" t="s">
        <v>668</v>
      </c>
      <c r="G84" s="32" t="s">
        <v>668</v>
      </c>
      <c r="H84" s="32">
        <v>0</v>
      </c>
      <c r="I84" s="36">
        <v>-2.66</v>
      </c>
      <c r="J84" s="36">
        <v>0.18</v>
      </c>
      <c r="K84" s="36">
        <v>-0.5694613589789882</v>
      </c>
      <c r="L84" s="36">
        <v>4.9055772491453951E-2</v>
      </c>
      <c r="M84" s="36">
        <v>9.8111544982907903E-2</v>
      </c>
      <c r="N84" s="138">
        <v>2.5974025974025925</v>
      </c>
      <c r="O84" s="36">
        <v>3.339517625231911</v>
      </c>
    </row>
    <row r="85" spans="1:15" x14ac:dyDescent="0.2">
      <c r="A85" s="31" t="s">
        <v>179</v>
      </c>
      <c r="B85" s="31" t="s">
        <v>180</v>
      </c>
      <c r="C85" s="32" t="s">
        <v>155</v>
      </c>
      <c r="D85" s="32">
        <v>2</v>
      </c>
      <c r="E85" s="32" t="s">
        <v>103</v>
      </c>
      <c r="F85" s="32" t="s">
        <v>668</v>
      </c>
      <c r="G85" s="32" t="s">
        <v>668</v>
      </c>
      <c r="H85" s="32">
        <v>0</v>
      </c>
      <c r="I85" s="36">
        <v>-2.66</v>
      </c>
      <c r="J85" s="36">
        <v>0.18</v>
      </c>
      <c r="K85" s="36">
        <v>-0.5694613589789882</v>
      </c>
      <c r="L85" s="36">
        <v>4.9055772491453951E-2</v>
      </c>
      <c r="M85" s="36">
        <v>9.8111544982907903E-2</v>
      </c>
      <c r="N85" s="138">
        <v>2.5974025974025925</v>
      </c>
      <c r="O85" s="36">
        <v>3.339517625231911</v>
      </c>
    </row>
    <row r="86" spans="1:15" x14ac:dyDescent="0.2">
      <c r="A86" s="31" t="s">
        <v>181</v>
      </c>
      <c r="B86" s="31" t="s">
        <v>182</v>
      </c>
      <c r="C86" s="32" t="s">
        <v>183</v>
      </c>
      <c r="D86" s="32">
        <v>1</v>
      </c>
      <c r="E86" s="32" t="s">
        <v>103</v>
      </c>
      <c r="F86" s="32" t="s">
        <v>668</v>
      </c>
      <c r="G86" s="32" t="s">
        <v>668</v>
      </c>
      <c r="H86" s="84" t="s">
        <v>679</v>
      </c>
      <c r="I86" s="36">
        <v>-2.66</v>
      </c>
      <c r="J86" s="36">
        <v>0.18</v>
      </c>
      <c r="K86" s="36">
        <v>-0.5694613589789882</v>
      </c>
      <c r="L86" s="36">
        <v>4.9055772491453951E-2</v>
      </c>
      <c r="M86" s="36">
        <v>9.8111544982907903E-2</v>
      </c>
      <c r="N86" s="138">
        <v>2.5974025974025925</v>
      </c>
      <c r="O86" s="36">
        <v>3.339517625231911</v>
      </c>
    </row>
    <row r="87" spans="1:15" x14ac:dyDescent="0.2">
      <c r="A87" s="31" t="s">
        <v>184</v>
      </c>
      <c r="B87" s="31" t="s">
        <v>185</v>
      </c>
      <c r="C87" s="32" t="s">
        <v>183</v>
      </c>
      <c r="D87" s="32">
        <v>1</v>
      </c>
      <c r="E87" s="32" t="s">
        <v>58</v>
      </c>
      <c r="F87" s="32" t="s">
        <v>668</v>
      </c>
      <c r="G87" s="32" t="s">
        <v>668</v>
      </c>
      <c r="H87" s="32">
        <v>0</v>
      </c>
      <c r="I87" s="36">
        <v>-2.66</v>
      </c>
      <c r="J87" s="36">
        <v>0.18</v>
      </c>
      <c r="K87" s="36">
        <v>-0.5694613589789882</v>
      </c>
      <c r="L87" s="36">
        <v>4.9055772491453951E-2</v>
      </c>
      <c r="M87" s="36">
        <v>9.8111544982907903E-2</v>
      </c>
      <c r="N87" s="138">
        <v>2.5974025974025925</v>
      </c>
      <c r="O87" s="36">
        <v>3.339517625231911</v>
      </c>
    </row>
    <row r="88" spans="1:15" x14ac:dyDescent="0.2">
      <c r="A88" s="31" t="s">
        <v>186</v>
      </c>
      <c r="B88" s="31" t="s">
        <v>187</v>
      </c>
      <c r="C88" s="32" t="s">
        <v>183</v>
      </c>
      <c r="D88" s="32">
        <v>1</v>
      </c>
      <c r="E88" s="32" t="s">
        <v>103</v>
      </c>
      <c r="F88" s="32" t="s">
        <v>668</v>
      </c>
      <c r="G88" s="32" t="s">
        <v>668</v>
      </c>
      <c r="H88" s="32">
        <v>0</v>
      </c>
      <c r="I88" s="36">
        <v>-2.66</v>
      </c>
      <c r="J88" s="36">
        <v>0.18</v>
      </c>
      <c r="K88" s="36">
        <v>-0.5694613589789882</v>
      </c>
      <c r="L88" s="36">
        <v>4.9055772491453951E-2</v>
      </c>
      <c r="M88" s="36">
        <v>9.8111544982907903E-2</v>
      </c>
      <c r="N88" s="138">
        <v>2.5974025974025925</v>
      </c>
      <c r="O88" s="36">
        <v>3.339517625231911</v>
      </c>
    </row>
    <row r="89" spans="1:15" x14ac:dyDescent="0.2">
      <c r="A89" s="31" t="s">
        <v>188</v>
      </c>
      <c r="B89" s="31" t="s">
        <v>189</v>
      </c>
      <c r="C89" s="32" t="s">
        <v>183</v>
      </c>
      <c r="D89" s="32">
        <v>2</v>
      </c>
      <c r="E89" s="32" t="s">
        <v>58</v>
      </c>
      <c r="F89" s="32" t="s">
        <v>668</v>
      </c>
      <c r="G89" s="32" t="s">
        <v>668</v>
      </c>
      <c r="H89" s="32">
        <v>100</v>
      </c>
      <c r="I89" s="36">
        <v>2.59</v>
      </c>
      <c r="J89" s="36">
        <v>5.0999999999999996</v>
      </c>
      <c r="K89" s="36">
        <v>2.2921253696891588</v>
      </c>
      <c r="L89" s="36">
        <v>1.3899135539245284</v>
      </c>
      <c r="M89" s="36">
        <v>2.7798271078490568</v>
      </c>
      <c r="N89" s="138">
        <v>99.999999999999986</v>
      </c>
      <c r="O89" s="36">
        <v>94.619666048237477</v>
      </c>
    </row>
    <row r="90" spans="1:15" x14ac:dyDescent="0.2">
      <c r="A90" s="31" t="s">
        <v>190</v>
      </c>
      <c r="B90" s="31" t="s">
        <v>191</v>
      </c>
      <c r="C90" s="32" t="s">
        <v>183</v>
      </c>
      <c r="D90" s="32">
        <v>2</v>
      </c>
      <c r="E90" s="32" t="s">
        <v>109</v>
      </c>
      <c r="F90" s="32" t="s">
        <v>668</v>
      </c>
      <c r="G90" s="32" t="s">
        <v>668</v>
      </c>
      <c r="H90" s="32">
        <v>0</v>
      </c>
      <c r="I90" s="36">
        <v>-2.66</v>
      </c>
      <c r="J90" s="36">
        <v>0.18</v>
      </c>
      <c r="K90" s="36">
        <v>-0.5694613589789882</v>
      </c>
      <c r="L90" s="36">
        <v>4.9055772491453951E-2</v>
      </c>
      <c r="M90" s="36">
        <v>9.8111544982907903E-2</v>
      </c>
      <c r="N90" s="138">
        <v>2.5974025974025925</v>
      </c>
      <c r="O90" s="36">
        <v>3.339517625231911</v>
      </c>
    </row>
    <row r="91" spans="1:15" x14ac:dyDescent="0.2">
      <c r="A91" s="31" t="s">
        <v>192</v>
      </c>
      <c r="B91" s="31" t="s">
        <v>193</v>
      </c>
      <c r="C91" s="32" t="s">
        <v>183</v>
      </c>
      <c r="D91" s="32">
        <v>1</v>
      </c>
      <c r="E91" s="32" t="s">
        <v>109</v>
      </c>
      <c r="F91" s="32" t="s">
        <v>668</v>
      </c>
      <c r="G91" s="32" t="s">
        <v>668</v>
      </c>
      <c r="H91" s="32">
        <v>100</v>
      </c>
      <c r="I91" s="36">
        <v>2.59</v>
      </c>
      <c r="J91" s="36">
        <v>5.0999999999999996</v>
      </c>
      <c r="K91" s="36">
        <v>2.2921253696891588</v>
      </c>
      <c r="L91" s="36">
        <v>1.3899135539245284</v>
      </c>
      <c r="M91" s="36">
        <v>2.7798271078490568</v>
      </c>
      <c r="N91" s="138">
        <v>99.999999999999986</v>
      </c>
      <c r="O91" s="36">
        <v>94.619666048237477</v>
      </c>
    </row>
    <row r="92" spans="1:15" x14ac:dyDescent="0.2">
      <c r="A92" s="31" t="s">
        <v>194</v>
      </c>
      <c r="B92" s="31" t="s">
        <v>195</v>
      </c>
      <c r="C92" s="32" t="s">
        <v>183</v>
      </c>
      <c r="D92" s="32">
        <v>4</v>
      </c>
      <c r="E92" s="32" t="s">
        <v>70</v>
      </c>
      <c r="F92" s="32" t="s">
        <v>668</v>
      </c>
      <c r="G92" s="32" t="s">
        <v>668</v>
      </c>
      <c r="H92" s="32">
        <v>53</v>
      </c>
      <c r="I92" s="36">
        <v>-0.46</v>
      </c>
      <c r="J92" s="36">
        <v>0.7</v>
      </c>
      <c r="K92" s="36">
        <v>0.62967974636766411</v>
      </c>
      <c r="L92" s="36">
        <v>0.19077244857787648</v>
      </c>
      <c r="M92" s="36">
        <v>0.38154489715575296</v>
      </c>
      <c r="N92" s="138">
        <v>43.413729128014843</v>
      </c>
      <c r="O92" s="36">
        <v>12.987012987012987</v>
      </c>
    </row>
    <row r="93" spans="1:15" x14ac:dyDescent="0.2">
      <c r="A93" s="31" t="s">
        <v>196</v>
      </c>
      <c r="B93" s="31" t="s">
        <v>197</v>
      </c>
      <c r="C93" s="32" t="s">
        <v>183</v>
      </c>
      <c r="D93" s="32">
        <v>2</v>
      </c>
      <c r="E93" s="32" t="s">
        <v>83</v>
      </c>
      <c r="F93" s="32" t="s">
        <v>678</v>
      </c>
      <c r="G93" s="32" t="s">
        <v>668</v>
      </c>
      <c r="H93" s="32">
        <v>20</v>
      </c>
      <c r="I93" s="36">
        <v>-2.71</v>
      </c>
      <c r="J93" s="36">
        <v>0.04</v>
      </c>
      <c r="K93" s="36">
        <v>-0.59671456591868477</v>
      </c>
      <c r="L93" s="36">
        <v>1.0901282775878656E-2</v>
      </c>
      <c r="M93" s="36">
        <v>2.1802565551757313E-2</v>
      </c>
      <c r="N93" s="138">
        <v>1.669758812615953</v>
      </c>
      <c r="O93" s="36">
        <v>0.7421150278293136</v>
      </c>
    </row>
    <row r="94" spans="1:15" x14ac:dyDescent="0.2">
      <c r="A94" s="31" t="s">
        <v>198</v>
      </c>
      <c r="B94" s="31" t="s">
        <v>199</v>
      </c>
      <c r="C94" s="32" t="s">
        <v>200</v>
      </c>
      <c r="D94" s="32">
        <v>1</v>
      </c>
      <c r="E94" s="32" t="s">
        <v>109</v>
      </c>
      <c r="F94" s="32" t="s">
        <v>668</v>
      </c>
      <c r="G94" s="32" t="s">
        <v>668</v>
      </c>
      <c r="H94" s="32">
        <v>0</v>
      </c>
      <c r="I94" s="36">
        <v>-2.66</v>
      </c>
      <c r="J94" s="36">
        <v>0.18</v>
      </c>
      <c r="K94" s="36">
        <v>-0.5694613589789882</v>
      </c>
      <c r="L94" s="36">
        <v>4.9055772491453951E-2</v>
      </c>
      <c r="M94" s="36">
        <v>9.8111544982907903E-2</v>
      </c>
      <c r="N94" s="138">
        <v>2.5974025974025925</v>
      </c>
      <c r="O94" s="36">
        <v>3.339517625231911</v>
      </c>
    </row>
    <row r="95" spans="1:15" x14ac:dyDescent="0.2">
      <c r="A95" s="31" t="s">
        <v>201</v>
      </c>
      <c r="B95" s="31" t="s">
        <v>202</v>
      </c>
      <c r="C95" s="32" t="s">
        <v>200</v>
      </c>
      <c r="D95" s="32">
        <v>1</v>
      </c>
      <c r="E95" s="32" t="s">
        <v>109</v>
      </c>
      <c r="F95" s="32" t="s">
        <v>668</v>
      </c>
      <c r="G95" s="32" t="s">
        <v>668</v>
      </c>
      <c r="H95" s="32">
        <v>0</v>
      </c>
      <c r="I95" s="36">
        <v>-2.66</v>
      </c>
      <c r="J95" s="36">
        <v>0.18</v>
      </c>
      <c r="K95" s="36">
        <v>-0.5694613589789882</v>
      </c>
      <c r="L95" s="36">
        <v>4.9055772491453951E-2</v>
      </c>
      <c r="M95" s="36">
        <v>9.8111544982907903E-2</v>
      </c>
      <c r="N95" s="138">
        <v>2.5974025974025925</v>
      </c>
      <c r="O95" s="36">
        <v>3.339517625231911</v>
      </c>
    </row>
    <row r="96" spans="1:15" x14ac:dyDescent="0.2">
      <c r="A96" s="31" t="s">
        <v>203</v>
      </c>
      <c r="B96" s="31" t="s">
        <v>204</v>
      </c>
      <c r="C96" s="32" t="s">
        <v>200</v>
      </c>
      <c r="D96" s="32">
        <v>2</v>
      </c>
      <c r="E96" s="32" t="s">
        <v>109</v>
      </c>
      <c r="F96" s="32" t="s">
        <v>668</v>
      </c>
      <c r="G96" s="32" t="s">
        <v>668</v>
      </c>
      <c r="H96" s="32">
        <v>0</v>
      </c>
      <c r="I96" s="36">
        <v>-2.66</v>
      </c>
      <c r="J96" s="36">
        <v>0.18</v>
      </c>
      <c r="K96" s="36">
        <v>-0.5694613589789882</v>
      </c>
      <c r="L96" s="36">
        <v>4.9055772491453951E-2</v>
      </c>
      <c r="M96" s="36">
        <v>9.8111544982907903E-2</v>
      </c>
      <c r="N96" s="138">
        <v>2.5974025974025925</v>
      </c>
      <c r="O96" s="36">
        <v>3.339517625231911</v>
      </c>
    </row>
    <row r="97" spans="1:15" x14ac:dyDescent="0.2">
      <c r="A97" s="31" t="s">
        <v>205</v>
      </c>
      <c r="B97" s="31" t="s">
        <v>206</v>
      </c>
      <c r="C97" s="32" t="s">
        <v>200</v>
      </c>
      <c r="D97" s="32">
        <v>1</v>
      </c>
      <c r="E97" s="32" t="s">
        <v>109</v>
      </c>
      <c r="F97" s="32" t="s">
        <v>668</v>
      </c>
      <c r="G97" s="32" t="s">
        <v>668</v>
      </c>
      <c r="H97" s="32">
        <v>40</v>
      </c>
      <c r="I97" s="36">
        <v>-2.16</v>
      </c>
      <c r="J97" s="36">
        <v>0.3</v>
      </c>
      <c r="K97" s="36">
        <v>-0.2969292895820218</v>
      </c>
      <c r="L97" s="36">
        <v>8.1759620819089912E-2</v>
      </c>
      <c r="M97" s="36">
        <v>0.16351924163817982</v>
      </c>
      <c r="N97" s="138">
        <v>11.873840445269012</v>
      </c>
      <c r="O97" s="36">
        <v>5.5658627087198518</v>
      </c>
    </row>
    <row r="98" spans="1:15" x14ac:dyDescent="0.2">
      <c r="A98" s="31" t="s">
        <v>207</v>
      </c>
      <c r="B98" s="31" t="s">
        <v>208</v>
      </c>
      <c r="C98" s="32" t="s">
        <v>200</v>
      </c>
      <c r="D98" s="32">
        <v>1</v>
      </c>
      <c r="E98" s="32" t="s">
        <v>109</v>
      </c>
      <c r="F98" s="32" t="s">
        <v>668</v>
      </c>
      <c r="G98" s="32" t="s">
        <v>668</v>
      </c>
      <c r="H98" s="32">
        <v>17</v>
      </c>
      <c r="I98" s="36">
        <v>-2.46</v>
      </c>
      <c r="J98" s="36">
        <v>0.18</v>
      </c>
      <c r="K98" s="36">
        <v>-0.46044853122020152</v>
      </c>
      <c r="L98" s="36">
        <v>4.9055772491453951E-2</v>
      </c>
      <c r="M98" s="36">
        <v>9.8111544982907903E-2</v>
      </c>
      <c r="N98" s="138">
        <v>6.307977736549164</v>
      </c>
      <c r="O98" s="36">
        <v>3.339517625231911</v>
      </c>
    </row>
    <row r="99" spans="1:15" x14ac:dyDescent="0.2">
      <c r="A99" s="31" t="s">
        <v>209</v>
      </c>
      <c r="B99" s="31" t="s">
        <v>210</v>
      </c>
      <c r="C99" s="32" t="s">
        <v>200</v>
      </c>
      <c r="D99" s="32">
        <v>1</v>
      </c>
      <c r="E99" s="32" t="s">
        <v>109</v>
      </c>
      <c r="F99" s="32" t="s">
        <v>668</v>
      </c>
      <c r="G99" s="32" t="s">
        <v>668</v>
      </c>
      <c r="H99" s="32">
        <v>0</v>
      </c>
      <c r="I99" s="36">
        <v>-2.66</v>
      </c>
      <c r="J99" s="36">
        <v>0.18</v>
      </c>
      <c r="K99" s="36">
        <v>-0.5694613589789882</v>
      </c>
      <c r="L99" s="36">
        <v>4.9055772491453951E-2</v>
      </c>
      <c r="M99" s="36">
        <v>9.8111544982907903E-2</v>
      </c>
      <c r="N99" s="138">
        <v>2.5974025974025925</v>
      </c>
      <c r="O99" s="36">
        <v>3.339517625231911</v>
      </c>
    </row>
    <row r="100" spans="1:15" x14ac:dyDescent="0.2">
      <c r="A100" s="31" t="s">
        <v>211</v>
      </c>
      <c r="B100" s="31" t="s">
        <v>212</v>
      </c>
      <c r="C100" s="32" t="s">
        <v>200</v>
      </c>
      <c r="D100" s="32">
        <v>4</v>
      </c>
      <c r="E100" s="32" t="s">
        <v>83</v>
      </c>
      <c r="F100" s="32" t="s">
        <v>668</v>
      </c>
      <c r="G100" s="32" t="s">
        <v>668</v>
      </c>
      <c r="H100" s="32">
        <v>18</v>
      </c>
      <c r="I100" s="36">
        <v>-2.4500000000000002</v>
      </c>
      <c r="J100" s="36">
        <v>0.18</v>
      </c>
      <c r="K100" s="36">
        <v>-0.4549978898322623</v>
      </c>
      <c r="L100" s="36">
        <v>4.9055772491453951E-2</v>
      </c>
      <c r="M100" s="36">
        <v>9.8111544982907903E-2</v>
      </c>
      <c r="N100" s="138">
        <v>6.493506493506489</v>
      </c>
      <c r="O100" s="36">
        <v>3.339517625231911</v>
      </c>
    </row>
    <row r="101" spans="1:15" x14ac:dyDescent="0.2">
      <c r="A101" s="31" t="s">
        <v>213</v>
      </c>
      <c r="B101" s="31" t="s">
        <v>214</v>
      </c>
      <c r="C101" s="32" t="s">
        <v>200</v>
      </c>
      <c r="D101" s="32">
        <v>2</v>
      </c>
      <c r="E101" s="32" t="s">
        <v>109</v>
      </c>
      <c r="F101" s="32" t="s">
        <v>668</v>
      </c>
      <c r="G101" s="32" t="s">
        <v>668</v>
      </c>
      <c r="H101" s="32">
        <v>0</v>
      </c>
      <c r="I101" s="36">
        <v>-2.66</v>
      </c>
      <c r="J101" s="36">
        <v>0.18</v>
      </c>
      <c r="K101" s="36">
        <v>-0.5694613589789882</v>
      </c>
      <c r="L101" s="36">
        <v>4.9055772491453951E-2</v>
      </c>
      <c r="M101" s="36">
        <v>9.8111544982907903E-2</v>
      </c>
      <c r="N101" s="138">
        <v>2.5974025974025925</v>
      </c>
      <c r="O101" s="36">
        <v>3.339517625231911</v>
      </c>
    </row>
    <row r="102" spans="1:15" x14ac:dyDescent="0.2">
      <c r="A102" s="31" t="s">
        <v>215</v>
      </c>
      <c r="B102" s="31" t="s">
        <v>216</v>
      </c>
      <c r="C102" s="32" t="s">
        <v>200</v>
      </c>
      <c r="D102" s="32">
        <v>2</v>
      </c>
      <c r="E102" s="32" t="s">
        <v>83</v>
      </c>
      <c r="F102" s="32" t="s">
        <v>668</v>
      </c>
      <c r="G102" s="32" t="s">
        <v>668</v>
      </c>
      <c r="H102" s="84" t="s">
        <v>679</v>
      </c>
      <c r="I102" s="36">
        <v>-2.66</v>
      </c>
      <c r="J102" s="36">
        <v>0.18</v>
      </c>
      <c r="K102" s="36">
        <v>-0.5694613589789882</v>
      </c>
      <c r="L102" s="36">
        <v>4.9055772491453951E-2</v>
      </c>
      <c r="M102" s="36">
        <v>9.8111544982907903E-2</v>
      </c>
      <c r="N102" s="138">
        <v>2.5974025974025925</v>
      </c>
      <c r="O102" s="36">
        <v>3.339517625231911</v>
      </c>
    </row>
    <row r="103" spans="1:15" x14ac:dyDescent="0.2">
      <c r="A103" s="31" t="s">
        <v>217</v>
      </c>
      <c r="B103" s="31" t="s">
        <v>218</v>
      </c>
      <c r="C103" s="32" t="s">
        <v>200</v>
      </c>
      <c r="D103" s="32">
        <v>3</v>
      </c>
      <c r="E103" s="32" t="s">
        <v>83</v>
      </c>
      <c r="F103" s="32" t="s">
        <v>668</v>
      </c>
      <c r="G103" s="32" t="s">
        <v>668</v>
      </c>
      <c r="H103" s="32">
        <v>50</v>
      </c>
      <c r="I103" s="36">
        <v>-1.46</v>
      </c>
      <c r="J103" s="36">
        <v>1.64</v>
      </c>
      <c r="K103" s="36">
        <v>8.461560757373128E-2</v>
      </c>
      <c r="L103" s="36">
        <v>0.44695259381102487</v>
      </c>
      <c r="M103" s="36">
        <v>0.89390518762204974</v>
      </c>
      <c r="N103" s="138">
        <v>24.860853432282006</v>
      </c>
      <c r="O103" s="36">
        <v>30.426716141001858</v>
      </c>
    </row>
    <row r="104" spans="1:15" x14ac:dyDescent="0.2">
      <c r="A104" s="31" t="s">
        <v>219</v>
      </c>
      <c r="B104" s="31" t="s">
        <v>220</v>
      </c>
      <c r="C104" s="32" t="s">
        <v>200</v>
      </c>
      <c r="D104" s="32">
        <v>2</v>
      </c>
      <c r="E104" s="32" t="s">
        <v>164</v>
      </c>
      <c r="F104" s="32" t="s">
        <v>668</v>
      </c>
      <c r="G104" s="32" t="s">
        <v>668</v>
      </c>
      <c r="H104" s="32">
        <v>0</v>
      </c>
      <c r="I104" s="36">
        <v>-2.66</v>
      </c>
      <c r="J104" s="36">
        <v>0.18</v>
      </c>
      <c r="K104" s="36">
        <v>-0.5694613589789882</v>
      </c>
      <c r="L104" s="36">
        <v>4.9055772491453951E-2</v>
      </c>
      <c r="M104" s="36">
        <v>9.8111544982907903E-2</v>
      </c>
      <c r="N104" s="138">
        <v>2.5974025974025925</v>
      </c>
      <c r="O104" s="36">
        <v>3.339517625231911</v>
      </c>
    </row>
    <row r="105" spans="1:15" x14ac:dyDescent="0.2">
      <c r="A105" s="31" t="s">
        <v>221</v>
      </c>
      <c r="B105" s="31" t="s">
        <v>222</v>
      </c>
      <c r="C105" s="32" t="s">
        <v>200</v>
      </c>
      <c r="D105" s="32">
        <v>1</v>
      </c>
      <c r="E105" s="32" t="s">
        <v>223</v>
      </c>
      <c r="F105" s="32" t="s">
        <v>668</v>
      </c>
      <c r="G105" s="32" t="s">
        <v>668</v>
      </c>
      <c r="H105" s="32">
        <v>0</v>
      </c>
      <c r="I105" s="36">
        <v>-2.66</v>
      </c>
      <c r="J105" s="36">
        <v>0.18</v>
      </c>
      <c r="K105" s="36">
        <v>-0.5694613589789882</v>
      </c>
      <c r="L105" s="36">
        <v>4.9055772491453951E-2</v>
      </c>
      <c r="M105" s="36">
        <v>9.8111544982907903E-2</v>
      </c>
      <c r="N105" s="138">
        <v>2.5974025974025925</v>
      </c>
      <c r="O105" s="36">
        <v>3.339517625231911</v>
      </c>
    </row>
    <row r="106" spans="1:15" x14ac:dyDescent="0.2">
      <c r="A106" s="31" t="s">
        <v>224</v>
      </c>
      <c r="B106" s="31" t="s">
        <v>225</v>
      </c>
      <c r="C106" s="32" t="s">
        <v>226</v>
      </c>
      <c r="D106" s="32">
        <v>3</v>
      </c>
      <c r="E106" s="32" t="s">
        <v>83</v>
      </c>
      <c r="F106" s="32" t="s">
        <v>668</v>
      </c>
      <c r="G106" s="32" t="s">
        <v>668</v>
      </c>
      <c r="H106" s="32">
        <v>15</v>
      </c>
      <c r="I106" s="36">
        <v>-2.48</v>
      </c>
      <c r="J106" s="36">
        <v>0.18</v>
      </c>
      <c r="K106" s="36">
        <v>-0.47134981399608017</v>
      </c>
      <c r="L106" s="36">
        <v>4.9055772491453951E-2</v>
      </c>
      <c r="M106" s="36">
        <v>9.8111544982907903E-2</v>
      </c>
      <c r="N106" s="138">
        <v>5.9369202226345088</v>
      </c>
      <c r="O106" s="36">
        <v>3.339517625231911</v>
      </c>
    </row>
    <row r="107" spans="1:15" x14ac:dyDescent="0.2">
      <c r="A107" s="31" t="s">
        <v>227</v>
      </c>
      <c r="B107" s="31" t="s">
        <v>228</v>
      </c>
      <c r="C107" s="32" t="s">
        <v>229</v>
      </c>
      <c r="D107" s="32">
        <v>1</v>
      </c>
      <c r="E107" s="32" t="s">
        <v>109</v>
      </c>
      <c r="F107" s="32" t="s">
        <v>668</v>
      </c>
      <c r="G107" s="32" t="s">
        <v>668</v>
      </c>
      <c r="H107" s="32">
        <v>0</v>
      </c>
      <c r="I107" s="36">
        <v>-2.66</v>
      </c>
      <c r="J107" s="36">
        <v>0.18</v>
      </c>
      <c r="K107" s="36">
        <v>-0.5694613589789882</v>
      </c>
      <c r="L107" s="36">
        <v>4.9055772491453951E-2</v>
      </c>
      <c r="M107" s="36">
        <v>9.8111544982907903E-2</v>
      </c>
      <c r="N107" s="138">
        <v>2.5974025974025925</v>
      </c>
      <c r="O107" s="36">
        <v>3.339517625231911</v>
      </c>
    </row>
    <row r="108" spans="1:15" x14ac:dyDescent="0.2">
      <c r="A108" s="31" t="s">
        <v>230</v>
      </c>
      <c r="B108" s="31" t="s">
        <v>231</v>
      </c>
      <c r="C108" s="32" t="s">
        <v>229</v>
      </c>
      <c r="D108" s="32">
        <v>3</v>
      </c>
      <c r="E108" s="32" t="s">
        <v>83</v>
      </c>
      <c r="F108" s="32" t="s">
        <v>668</v>
      </c>
      <c r="G108" s="32" t="s">
        <v>668</v>
      </c>
      <c r="H108" s="32">
        <v>9</v>
      </c>
      <c r="I108" s="36">
        <v>-2.5299999999999998</v>
      </c>
      <c r="J108" s="36">
        <v>0.2</v>
      </c>
      <c r="K108" s="36">
        <v>-0.49860302093577674</v>
      </c>
      <c r="L108" s="36">
        <v>5.4506413879393284E-2</v>
      </c>
      <c r="M108" s="36">
        <v>0.10901282775878657</v>
      </c>
      <c r="N108" s="138">
        <v>5.0092764378478689</v>
      </c>
      <c r="O108" s="36">
        <v>3.7105751391465684</v>
      </c>
    </row>
    <row r="109" spans="1:15" x14ac:dyDescent="0.2">
      <c r="A109" s="31" t="s">
        <v>232</v>
      </c>
      <c r="B109" s="31" t="s">
        <v>233</v>
      </c>
      <c r="C109" s="32" t="s">
        <v>229</v>
      </c>
      <c r="D109" s="32">
        <v>2</v>
      </c>
      <c r="E109" s="32" t="s">
        <v>109</v>
      </c>
      <c r="F109" s="32" t="s">
        <v>668</v>
      </c>
      <c r="G109" s="32" t="s">
        <v>668</v>
      </c>
      <c r="H109" s="32">
        <v>25</v>
      </c>
      <c r="I109" s="36">
        <v>-2.39</v>
      </c>
      <c r="J109" s="36">
        <v>0.2</v>
      </c>
      <c r="K109" s="36">
        <v>-0.42229404150462629</v>
      </c>
      <c r="L109" s="36">
        <v>5.4506413879393284E-2</v>
      </c>
      <c r="M109" s="36">
        <v>0.10901282775878657</v>
      </c>
      <c r="N109" s="138">
        <v>7.606679035250461</v>
      </c>
      <c r="O109" s="36">
        <v>3.7105751391465684</v>
      </c>
    </row>
    <row r="110" spans="1:15" x14ac:dyDescent="0.2">
      <c r="A110" s="31" t="s">
        <v>234</v>
      </c>
      <c r="B110" s="31" t="s">
        <v>235</v>
      </c>
      <c r="C110" s="32" t="s">
        <v>229</v>
      </c>
      <c r="D110" s="32">
        <v>3</v>
      </c>
      <c r="E110" s="32" t="s">
        <v>83</v>
      </c>
      <c r="F110" s="32" t="s">
        <v>668</v>
      </c>
      <c r="G110" s="32" t="s">
        <v>668</v>
      </c>
      <c r="H110" s="32">
        <v>29</v>
      </c>
      <c r="I110" s="36">
        <v>-2.34</v>
      </c>
      <c r="J110" s="36">
        <v>0.22</v>
      </c>
      <c r="K110" s="36">
        <v>-0.3950408345649295</v>
      </c>
      <c r="L110" s="36">
        <v>5.995705526733261E-2</v>
      </c>
      <c r="M110" s="36">
        <v>0.11991411053466522</v>
      </c>
      <c r="N110" s="138">
        <v>8.534322820037108</v>
      </c>
      <c r="O110" s="36">
        <v>4.0816326530612246</v>
      </c>
    </row>
    <row r="111" spans="1:15" x14ac:dyDescent="0.2">
      <c r="A111" s="31" t="s">
        <v>236</v>
      </c>
      <c r="B111" s="31" t="s">
        <v>237</v>
      </c>
      <c r="C111" s="32" t="s">
        <v>229</v>
      </c>
      <c r="D111" s="32">
        <v>2</v>
      </c>
      <c r="E111" s="32" t="s">
        <v>109</v>
      </c>
      <c r="F111" s="32" t="s">
        <v>668</v>
      </c>
      <c r="G111" s="32" t="s">
        <v>668</v>
      </c>
      <c r="H111" s="32">
        <v>0</v>
      </c>
      <c r="I111" s="36">
        <v>-2.66</v>
      </c>
      <c r="J111" s="36">
        <v>0.18</v>
      </c>
      <c r="K111" s="36">
        <v>-0.5694613589789882</v>
      </c>
      <c r="L111" s="36">
        <v>4.9055772491453951E-2</v>
      </c>
      <c r="M111" s="36">
        <v>9.8111544982907903E-2</v>
      </c>
      <c r="N111" s="138">
        <v>2.5974025974025925</v>
      </c>
      <c r="O111" s="36">
        <v>3.339517625231911</v>
      </c>
    </row>
    <row r="112" spans="1:15" x14ac:dyDescent="0.2">
      <c r="A112" s="31" t="s">
        <v>238</v>
      </c>
      <c r="B112" s="31" t="s">
        <v>239</v>
      </c>
      <c r="C112" s="32" t="s">
        <v>240</v>
      </c>
      <c r="D112" s="32">
        <v>1</v>
      </c>
      <c r="E112" s="32" t="s">
        <v>58</v>
      </c>
      <c r="F112" s="32" t="s">
        <v>668</v>
      </c>
      <c r="G112" s="32" t="s">
        <v>668</v>
      </c>
      <c r="H112" s="32">
        <v>0</v>
      </c>
      <c r="I112" s="36">
        <v>-2.66</v>
      </c>
      <c r="J112" s="36">
        <v>0.18</v>
      </c>
      <c r="K112" s="36">
        <v>-0.5694613589789882</v>
      </c>
      <c r="L112" s="36">
        <v>4.9055772491453951E-2</v>
      </c>
      <c r="M112" s="36">
        <v>9.8111544982907903E-2</v>
      </c>
      <c r="N112" s="138">
        <v>2.5974025974025925</v>
      </c>
      <c r="O112" s="36">
        <v>3.339517625231911</v>
      </c>
    </row>
    <row r="113" spans="1:15" x14ac:dyDescent="0.2">
      <c r="A113" s="31" t="s">
        <v>241</v>
      </c>
      <c r="B113" s="31" t="s">
        <v>242</v>
      </c>
      <c r="C113" s="32" t="s">
        <v>240</v>
      </c>
      <c r="D113" s="32">
        <v>2</v>
      </c>
      <c r="E113" s="32" t="s">
        <v>33</v>
      </c>
      <c r="F113" s="32" t="s">
        <v>668</v>
      </c>
      <c r="G113" s="32" t="s">
        <v>668</v>
      </c>
      <c r="H113" s="32">
        <v>67</v>
      </c>
      <c r="I113" s="36">
        <v>0.22</v>
      </c>
      <c r="J113" s="36">
        <v>0.66</v>
      </c>
      <c r="K113" s="36">
        <v>1.0003233607475384</v>
      </c>
      <c r="L113" s="36">
        <v>0.17987116580199783</v>
      </c>
      <c r="M113" s="36">
        <v>0.35974233160399566</v>
      </c>
      <c r="N113" s="138">
        <v>56.029684601113175</v>
      </c>
      <c r="O113" s="36">
        <v>12.244897959183675</v>
      </c>
    </row>
    <row r="114" spans="1:15" x14ac:dyDescent="0.2">
      <c r="A114" s="31" t="s">
        <v>243</v>
      </c>
      <c r="B114" s="31" t="s">
        <v>244</v>
      </c>
      <c r="C114" s="32" t="s">
        <v>240</v>
      </c>
      <c r="D114" s="32">
        <v>2</v>
      </c>
      <c r="E114" s="32" t="s">
        <v>33</v>
      </c>
      <c r="F114" s="32" t="s">
        <v>668</v>
      </c>
      <c r="G114" s="32" t="s">
        <v>668</v>
      </c>
      <c r="H114" s="84" t="s">
        <v>679</v>
      </c>
      <c r="I114" s="36">
        <v>-2.66</v>
      </c>
      <c r="J114" s="36">
        <v>0.18</v>
      </c>
      <c r="K114" s="36">
        <v>-0.5694613589789882</v>
      </c>
      <c r="L114" s="36">
        <v>4.9055772491453951E-2</v>
      </c>
      <c r="M114" s="36">
        <v>9.8111544982907903E-2</v>
      </c>
      <c r="N114" s="138">
        <v>2.5974025974025925</v>
      </c>
      <c r="O114" s="36">
        <v>3.339517625231911</v>
      </c>
    </row>
    <row r="115" spans="1:15" x14ac:dyDescent="0.2">
      <c r="A115" s="31" t="s">
        <v>245</v>
      </c>
      <c r="B115" s="31" t="s">
        <v>246</v>
      </c>
      <c r="C115" s="32" t="s">
        <v>240</v>
      </c>
      <c r="D115" s="32">
        <v>3</v>
      </c>
      <c r="E115" s="32" t="s">
        <v>33</v>
      </c>
      <c r="F115" s="32" t="s">
        <v>668</v>
      </c>
      <c r="G115" s="32" t="s">
        <v>668</v>
      </c>
      <c r="H115" s="32">
        <v>0</v>
      </c>
      <c r="I115" s="36">
        <v>-2.66</v>
      </c>
      <c r="J115" s="36">
        <v>0.18</v>
      </c>
      <c r="K115" s="36">
        <v>-0.5694613589789882</v>
      </c>
      <c r="L115" s="36">
        <v>4.9055772491453951E-2</v>
      </c>
      <c r="M115" s="36">
        <v>9.8111544982907903E-2</v>
      </c>
      <c r="N115" s="138">
        <v>2.5974025974025925</v>
      </c>
      <c r="O115" s="36">
        <v>3.339517625231911</v>
      </c>
    </row>
    <row r="116" spans="1:15" x14ac:dyDescent="0.2">
      <c r="A116" s="31" t="s">
        <v>247</v>
      </c>
      <c r="B116" s="31" t="s">
        <v>248</v>
      </c>
      <c r="C116" s="32" t="s">
        <v>240</v>
      </c>
      <c r="D116" s="32">
        <v>1</v>
      </c>
      <c r="E116" s="32" t="s">
        <v>109</v>
      </c>
      <c r="F116" s="32" t="s">
        <v>668</v>
      </c>
      <c r="G116" s="32" t="s">
        <v>668</v>
      </c>
      <c r="H116" s="32">
        <v>67</v>
      </c>
      <c r="I116" s="36">
        <v>0.22</v>
      </c>
      <c r="J116" s="36">
        <v>0.66</v>
      </c>
      <c r="K116" s="36">
        <v>1.0003233607475384</v>
      </c>
      <c r="L116" s="36">
        <v>0.17987116580199783</v>
      </c>
      <c r="M116" s="36">
        <v>0.35974233160399566</v>
      </c>
      <c r="N116" s="138">
        <v>56.029684601113175</v>
      </c>
      <c r="O116" s="36">
        <v>12.244897959183675</v>
      </c>
    </row>
    <row r="117" spans="1:15" x14ac:dyDescent="0.2">
      <c r="A117" s="31" t="s">
        <v>249</v>
      </c>
      <c r="B117" s="31" t="s">
        <v>250</v>
      </c>
      <c r="C117" s="32" t="s">
        <v>240</v>
      </c>
      <c r="D117" s="32">
        <v>1</v>
      </c>
      <c r="E117" s="32" t="s">
        <v>58</v>
      </c>
      <c r="F117" s="32" t="s">
        <v>668</v>
      </c>
      <c r="G117" s="32" t="s">
        <v>668</v>
      </c>
      <c r="H117" s="32">
        <v>0</v>
      </c>
      <c r="I117" s="36">
        <v>-2.66</v>
      </c>
      <c r="J117" s="36">
        <v>0.18</v>
      </c>
      <c r="K117" s="36">
        <v>-0.5694613589789882</v>
      </c>
      <c r="L117" s="36">
        <v>4.9055772491453951E-2</v>
      </c>
      <c r="M117" s="36">
        <v>9.8111544982907903E-2</v>
      </c>
      <c r="N117" s="138">
        <v>2.5974025974025925</v>
      </c>
      <c r="O117" s="36">
        <v>3.339517625231911</v>
      </c>
    </row>
    <row r="118" spans="1:15" x14ac:dyDescent="0.2">
      <c r="A118" s="31" t="s">
        <v>251</v>
      </c>
      <c r="B118" s="31" t="s">
        <v>252</v>
      </c>
      <c r="C118" s="32" t="s">
        <v>240</v>
      </c>
      <c r="D118" s="32">
        <v>2</v>
      </c>
      <c r="E118" s="32" t="s">
        <v>58</v>
      </c>
      <c r="F118" s="32" t="s">
        <v>668</v>
      </c>
      <c r="G118" s="32" t="s">
        <v>668</v>
      </c>
      <c r="H118" s="32">
        <v>0</v>
      </c>
      <c r="I118" s="36">
        <v>-2.66</v>
      </c>
      <c r="J118" s="36">
        <v>0.18</v>
      </c>
      <c r="K118" s="36">
        <v>-0.5694613589789882</v>
      </c>
      <c r="L118" s="36">
        <v>4.9055772491453951E-2</v>
      </c>
      <c r="M118" s="36">
        <v>9.8111544982907903E-2</v>
      </c>
      <c r="N118" s="138">
        <v>2.5974025974025925</v>
      </c>
      <c r="O118" s="36">
        <v>3.339517625231911</v>
      </c>
    </row>
    <row r="119" spans="1:15" x14ac:dyDescent="0.2">
      <c r="A119" s="31" t="s">
        <v>253</v>
      </c>
      <c r="B119" s="31" t="s">
        <v>254</v>
      </c>
      <c r="C119" s="32" t="s">
        <v>240</v>
      </c>
      <c r="D119" s="32">
        <v>3</v>
      </c>
      <c r="E119" s="32" t="s">
        <v>33</v>
      </c>
      <c r="F119" s="32" t="s">
        <v>668</v>
      </c>
      <c r="G119" s="32" t="s">
        <v>668</v>
      </c>
      <c r="H119" s="32" t="s">
        <v>916</v>
      </c>
      <c r="I119" s="36">
        <v>-2.66</v>
      </c>
      <c r="J119" s="36">
        <v>0.18</v>
      </c>
      <c r="K119" s="36">
        <v>-0.5694613589789882</v>
      </c>
      <c r="L119" s="36">
        <v>4.9055772491453951E-2</v>
      </c>
      <c r="M119" s="36">
        <v>9.8111544982907903E-2</v>
      </c>
      <c r="N119" s="138">
        <v>2.5974025974025925</v>
      </c>
      <c r="O119" s="36">
        <v>3.339517625231911</v>
      </c>
    </row>
    <row r="120" spans="1:15" x14ac:dyDescent="0.2">
      <c r="A120" s="31" t="s">
        <v>255</v>
      </c>
      <c r="B120" s="31" t="s">
        <v>256</v>
      </c>
      <c r="C120" s="32" t="s">
        <v>240</v>
      </c>
      <c r="D120" s="32">
        <v>2</v>
      </c>
      <c r="E120" s="32" t="s">
        <v>33</v>
      </c>
      <c r="F120" s="32" t="s">
        <v>668</v>
      </c>
      <c r="G120" s="32" t="s">
        <v>668</v>
      </c>
      <c r="H120" s="32">
        <v>0</v>
      </c>
      <c r="I120" s="36">
        <v>-2.66</v>
      </c>
      <c r="J120" s="36">
        <v>0.18</v>
      </c>
      <c r="K120" s="36">
        <v>-0.5694613589789882</v>
      </c>
      <c r="L120" s="36">
        <v>4.9055772491453951E-2</v>
      </c>
      <c r="M120" s="36">
        <v>9.8111544982907903E-2</v>
      </c>
      <c r="N120" s="138">
        <v>2.5974025974025925</v>
      </c>
      <c r="O120" s="36">
        <v>3.339517625231911</v>
      </c>
    </row>
    <row r="121" spans="1:15" x14ac:dyDescent="0.2">
      <c r="A121" s="31" t="s">
        <v>257</v>
      </c>
      <c r="B121" s="31" t="s">
        <v>258</v>
      </c>
      <c r="C121" s="32" t="s">
        <v>240</v>
      </c>
      <c r="D121" s="32">
        <v>2</v>
      </c>
      <c r="E121" s="32" t="s">
        <v>33</v>
      </c>
      <c r="F121" s="32" t="s">
        <v>668</v>
      </c>
      <c r="G121" s="32" t="s">
        <v>668</v>
      </c>
      <c r="H121" s="32">
        <v>0</v>
      </c>
      <c r="I121" s="36">
        <v>-2.66</v>
      </c>
      <c r="J121" s="36">
        <v>0.18</v>
      </c>
      <c r="K121" s="36">
        <v>-0.5694613589789882</v>
      </c>
      <c r="L121" s="36">
        <v>4.9055772491453951E-2</v>
      </c>
      <c r="M121" s="36">
        <v>9.8111544982907903E-2</v>
      </c>
      <c r="N121" s="138">
        <v>2.5974025974025925</v>
      </c>
      <c r="O121" s="36">
        <v>3.339517625231911</v>
      </c>
    </row>
    <row r="122" spans="1:15" x14ac:dyDescent="0.2">
      <c r="A122" s="31" t="s">
        <v>259</v>
      </c>
      <c r="B122" s="31" t="s">
        <v>260</v>
      </c>
      <c r="C122" s="32" t="s">
        <v>240</v>
      </c>
      <c r="D122" s="32">
        <v>2</v>
      </c>
      <c r="E122" s="32" t="s">
        <v>33</v>
      </c>
      <c r="F122" s="32" t="s">
        <v>668</v>
      </c>
      <c r="G122" s="32" t="s">
        <v>668</v>
      </c>
      <c r="H122" s="32">
        <v>0</v>
      </c>
      <c r="I122" s="36">
        <v>-2.66</v>
      </c>
      <c r="J122" s="36">
        <v>0.18</v>
      </c>
      <c r="K122" s="36">
        <v>-0.5694613589789882</v>
      </c>
      <c r="L122" s="36">
        <v>4.9055772491453951E-2</v>
      </c>
      <c r="M122" s="36">
        <v>9.8111544982907903E-2</v>
      </c>
      <c r="N122" s="138">
        <v>2.5974025974025925</v>
      </c>
      <c r="O122" s="36">
        <v>3.339517625231911</v>
      </c>
    </row>
    <row r="123" spans="1:15" x14ac:dyDescent="0.2">
      <c r="A123" s="31" t="s">
        <v>261</v>
      </c>
      <c r="B123" s="31" t="s">
        <v>262</v>
      </c>
      <c r="C123" s="32" t="s">
        <v>240</v>
      </c>
      <c r="D123" s="32">
        <v>2</v>
      </c>
      <c r="E123" s="32" t="s">
        <v>58</v>
      </c>
      <c r="F123" s="32" t="s">
        <v>668</v>
      </c>
      <c r="G123" s="32" t="s">
        <v>668</v>
      </c>
      <c r="H123" s="32">
        <v>0</v>
      </c>
      <c r="I123" s="36">
        <v>-2.66</v>
      </c>
      <c r="J123" s="36">
        <v>0.18</v>
      </c>
      <c r="K123" s="36">
        <v>-0.5694613589789882</v>
      </c>
      <c r="L123" s="36">
        <v>4.9055772491453951E-2</v>
      </c>
      <c r="M123" s="36">
        <v>9.8111544982907903E-2</v>
      </c>
      <c r="N123" s="138">
        <v>2.5974025974025925</v>
      </c>
      <c r="O123" s="36">
        <v>3.339517625231911</v>
      </c>
    </row>
    <row r="124" spans="1:15" x14ac:dyDescent="0.2">
      <c r="A124" s="31" t="s">
        <v>263</v>
      </c>
      <c r="B124" s="31" t="s">
        <v>264</v>
      </c>
      <c r="C124" s="32" t="s">
        <v>240</v>
      </c>
      <c r="D124" s="32">
        <v>2</v>
      </c>
      <c r="E124" s="32" t="s">
        <v>58</v>
      </c>
      <c r="F124" s="32" t="s">
        <v>668</v>
      </c>
      <c r="G124" s="32" t="s">
        <v>668</v>
      </c>
      <c r="H124" s="84" t="s">
        <v>679</v>
      </c>
      <c r="I124" s="36">
        <v>-2.66</v>
      </c>
      <c r="J124" s="36">
        <v>0.18</v>
      </c>
      <c r="K124" s="36">
        <v>-0.5694613589789882</v>
      </c>
      <c r="L124" s="36">
        <v>4.9055772491453951E-2</v>
      </c>
      <c r="M124" s="36">
        <v>9.8111544982907903E-2</v>
      </c>
      <c r="N124" s="138">
        <v>2.5974025974025925</v>
      </c>
      <c r="O124" s="36">
        <v>3.339517625231911</v>
      </c>
    </row>
    <row r="125" spans="1:15" x14ac:dyDescent="0.2">
      <c r="A125" s="31" t="s">
        <v>265</v>
      </c>
      <c r="B125" s="31" t="s">
        <v>266</v>
      </c>
      <c r="C125" s="32" t="s">
        <v>240</v>
      </c>
      <c r="D125" s="32">
        <v>2</v>
      </c>
      <c r="E125" s="32" t="s">
        <v>58</v>
      </c>
      <c r="F125" s="32" t="s">
        <v>668</v>
      </c>
      <c r="G125" s="32" t="s">
        <v>668</v>
      </c>
      <c r="H125" s="32">
        <v>0</v>
      </c>
      <c r="I125" s="36">
        <v>-2.66</v>
      </c>
      <c r="J125" s="36">
        <v>0.18</v>
      </c>
      <c r="K125" s="36">
        <v>-0.5694613589789882</v>
      </c>
      <c r="L125" s="36">
        <v>4.9055772491453951E-2</v>
      </c>
      <c r="M125" s="36">
        <v>9.8111544982907903E-2</v>
      </c>
      <c r="N125" s="138">
        <v>2.5974025974025925</v>
      </c>
      <c r="O125" s="36">
        <v>3.339517625231911</v>
      </c>
    </row>
    <row r="126" spans="1:15" x14ac:dyDescent="0.2">
      <c r="A126" s="31" t="s">
        <v>267</v>
      </c>
      <c r="B126" s="31" t="s">
        <v>268</v>
      </c>
      <c r="C126" s="32" t="s">
        <v>240</v>
      </c>
      <c r="D126" s="32">
        <v>1</v>
      </c>
      <c r="E126" s="32" t="s">
        <v>109</v>
      </c>
      <c r="F126" s="32" t="s">
        <v>668</v>
      </c>
      <c r="G126" s="32" t="s">
        <v>668</v>
      </c>
      <c r="H126" s="32">
        <v>67</v>
      </c>
      <c r="I126" s="36">
        <v>0.22</v>
      </c>
      <c r="J126" s="36">
        <v>0.66</v>
      </c>
      <c r="K126" s="36">
        <v>1.0003233607475384</v>
      </c>
      <c r="L126" s="36">
        <v>0.17987116580199783</v>
      </c>
      <c r="M126" s="36">
        <v>0.35974233160399566</v>
      </c>
      <c r="N126" s="138">
        <v>56.029684601113175</v>
      </c>
      <c r="O126" s="36">
        <v>12.244897959183675</v>
      </c>
    </row>
    <row r="127" spans="1:15" x14ac:dyDescent="0.2">
      <c r="A127" s="31" t="s">
        <v>269</v>
      </c>
      <c r="B127" s="31" t="s">
        <v>270</v>
      </c>
      <c r="C127" s="32" t="s">
        <v>240</v>
      </c>
      <c r="D127" s="32">
        <v>1</v>
      </c>
      <c r="E127" s="32" t="s">
        <v>109</v>
      </c>
      <c r="F127" s="32" t="s">
        <v>668</v>
      </c>
      <c r="G127" s="32" t="s">
        <v>668</v>
      </c>
      <c r="H127" s="32">
        <v>0</v>
      </c>
      <c r="I127" s="36">
        <v>-2.66</v>
      </c>
      <c r="J127" s="36">
        <v>0.18</v>
      </c>
      <c r="K127" s="36">
        <v>-0.5694613589789882</v>
      </c>
      <c r="L127" s="36">
        <v>4.9055772491453951E-2</v>
      </c>
      <c r="M127" s="36">
        <v>9.8111544982907903E-2</v>
      </c>
      <c r="N127" s="138">
        <v>2.5974025974025925</v>
      </c>
      <c r="O127" s="36">
        <v>3.339517625231911</v>
      </c>
    </row>
    <row r="128" spans="1:15" x14ac:dyDescent="0.2">
      <c r="A128" s="31" t="s">
        <v>271</v>
      </c>
      <c r="B128" s="31" t="s">
        <v>272</v>
      </c>
      <c r="C128" s="32" t="s">
        <v>240</v>
      </c>
      <c r="D128" s="32">
        <v>1</v>
      </c>
      <c r="E128" s="32" t="s">
        <v>109</v>
      </c>
      <c r="F128" s="32" t="s">
        <v>668</v>
      </c>
      <c r="G128" s="32" t="s">
        <v>668</v>
      </c>
      <c r="H128" s="32">
        <v>0</v>
      </c>
      <c r="I128" s="36">
        <v>-2.66</v>
      </c>
      <c r="J128" s="36">
        <v>0.18</v>
      </c>
      <c r="K128" s="36">
        <v>-0.5694613589789882</v>
      </c>
      <c r="L128" s="36">
        <v>4.9055772491453951E-2</v>
      </c>
      <c r="M128" s="36">
        <v>9.8111544982907903E-2</v>
      </c>
      <c r="N128" s="138">
        <v>2.5974025974025925</v>
      </c>
      <c r="O128" s="36">
        <v>3.339517625231911</v>
      </c>
    </row>
    <row r="129" spans="1:15" x14ac:dyDescent="0.2">
      <c r="A129" s="31" t="s">
        <v>273</v>
      </c>
      <c r="B129" s="31" t="s">
        <v>274</v>
      </c>
      <c r="C129" s="32" t="s">
        <v>240</v>
      </c>
      <c r="D129" s="32">
        <v>1</v>
      </c>
      <c r="E129" s="32" t="s">
        <v>58</v>
      </c>
      <c r="F129" s="32" t="s">
        <v>668</v>
      </c>
      <c r="G129" s="32" t="s">
        <v>668</v>
      </c>
      <c r="H129" s="32">
        <v>0</v>
      </c>
      <c r="I129" s="36">
        <v>-2.66</v>
      </c>
      <c r="J129" s="36">
        <v>0.18</v>
      </c>
      <c r="K129" s="36">
        <v>-0.5694613589789882</v>
      </c>
      <c r="L129" s="36">
        <v>4.9055772491453951E-2</v>
      </c>
      <c r="M129" s="36">
        <v>9.8111544982907903E-2</v>
      </c>
      <c r="N129" s="138">
        <v>2.5974025974025925</v>
      </c>
      <c r="O129" s="36">
        <v>3.339517625231911</v>
      </c>
    </row>
    <row r="130" spans="1:15" x14ac:dyDescent="0.2">
      <c r="A130" s="31" t="s">
        <v>275</v>
      </c>
      <c r="B130" s="31" t="s">
        <v>276</v>
      </c>
      <c r="C130" s="32" t="s">
        <v>240</v>
      </c>
      <c r="D130" s="32">
        <v>2</v>
      </c>
      <c r="E130" s="32" t="s">
        <v>58</v>
      </c>
      <c r="F130" s="32" t="s">
        <v>668</v>
      </c>
      <c r="G130" s="32" t="s">
        <v>668</v>
      </c>
      <c r="H130" s="84" t="s">
        <v>679</v>
      </c>
      <c r="I130" s="36">
        <v>-2.66</v>
      </c>
      <c r="J130" s="36">
        <v>0.18</v>
      </c>
      <c r="K130" s="36">
        <v>-0.5694613589789882</v>
      </c>
      <c r="L130" s="36">
        <v>4.9055772491453951E-2</v>
      </c>
      <c r="M130" s="36">
        <v>9.8111544982907903E-2</v>
      </c>
      <c r="N130" s="138">
        <v>2.5974025974025925</v>
      </c>
      <c r="O130" s="36">
        <v>3.339517625231911</v>
      </c>
    </row>
    <row r="131" spans="1:15" x14ac:dyDescent="0.2">
      <c r="A131" s="31" t="s">
        <v>277</v>
      </c>
      <c r="B131" s="31" t="s">
        <v>278</v>
      </c>
      <c r="C131" s="32" t="s">
        <v>240</v>
      </c>
      <c r="D131" s="32">
        <v>2</v>
      </c>
      <c r="E131" s="32" t="s">
        <v>58</v>
      </c>
      <c r="F131" s="32" t="s">
        <v>668</v>
      </c>
      <c r="G131" s="32" t="s">
        <v>668</v>
      </c>
      <c r="H131" s="32">
        <v>0</v>
      </c>
      <c r="I131" s="36">
        <v>-2.66</v>
      </c>
      <c r="J131" s="36">
        <v>0.18</v>
      </c>
      <c r="K131" s="36">
        <v>-0.5694613589789882</v>
      </c>
      <c r="L131" s="36">
        <v>4.9055772491453951E-2</v>
      </c>
      <c r="M131" s="36">
        <v>9.8111544982907903E-2</v>
      </c>
      <c r="N131" s="138">
        <v>2.5974025974025925</v>
      </c>
      <c r="O131" s="36">
        <v>3.339517625231911</v>
      </c>
    </row>
    <row r="132" spans="1:15" x14ac:dyDescent="0.2">
      <c r="A132" s="31" t="s">
        <v>279</v>
      </c>
      <c r="B132" s="31" t="s">
        <v>280</v>
      </c>
      <c r="C132" s="32" t="s">
        <v>240</v>
      </c>
      <c r="D132" s="32">
        <v>2</v>
      </c>
      <c r="E132" s="32" t="s">
        <v>223</v>
      </c>
      <c r="F132" s="32" t="s">
        <v>668</v>
      </c>
      <c r="G132" s="32" t="s">
        <v>668</v>
      </c>
      <c r="H132" s="32">
        <v>14</v>
      </c>
      <c r="I132" s="36">
        <v>-2.48</v>
      </c>
      <c r="J132" s="36">
        <v>0.18</v>
      </c>
      <c r="K132" s="36">
        <v>-0.47134981399608017</v>
      </c>
      <c r="L132" s="36">
        <v>4.9055772491453951E-2</v>
      </c>
      <c r="M132" s="36">
        <v>9.8111544982907903E-2</v>
      </c>
      <c r="N132" s="138">
        <v>5.9369202226345088</v>
      </c>
      <c r="O132" s="36">
        <v>3.339517625231911</v>
      </c>
    </row>
    <row r="133" spans="1:15" x14ac:dyDescent="0.2">
      <c r="A133" s="31">
        <v>1280</v>
      </c>
      <c r="B133" s="31" t="s">
        <v>281</v>
      </c>
      <c r="C133" s="32" t="s">
        <v>240</v>
      </c>
      <c r="D133" s="32">
        <v>5</v>
      </c>
      <c r="E133" s="32" t="s">
        <v>67</v>
      </c>
      <c r="F133" s="32" t="s">
        <v>668</v>
      </c>
      <c r="G133" s="32" t="s">
        <v>668</v>
      </c>
      <c r="H133" s="32">
        <v>0</v>
      </c>
      <c r="I133" s="36">
        <v>-2.66</v>
      </c>
      <c r="J133" s="36">
        <v>0.18</v>
      </c>
      <c r="K133" s="36">
        <v>-0.5694613589789882</v>
      </c>
      <c r="L133" s="36">
        <v>4.9055772491453951E-2</v>
      </c>
      <c r="M133" s="36">
        <v>9.8111544982907903E-2</v>
      </c>
      <c r="N133" s="138">
        <v>2.5974025974025925</v>
      </c>
      <c r="O133" s="36">
        <v>3.339517625231911</v>
      </c>
    </row>
    <row r="134" spans="1:15" x14ac:dyDescent="0.2">
      <c r="A134" s="31" t="s">
        <v>282</v>
      </c>
      <c r="B134" s="31" t="s">
        <v>283</v>
      </c>
      <c r="C134" s="32" t="s">
        <v>240</v>
      </c>
      <c r="D134" s="32">
        <v>4</v>
      </c>
      <c r="E134" s="32" t="s">
        <v>70</v>
      </c>
      <c r="F134" s="32" t="s">
        <v>668</v>
      </c>
      <c r="G134" s="32" t="s">
        <v>668</v>
      </c>
      <c r="H134" s="32">
        <v>54</v>
      </c>
      <c r="I134" s="36">
        <v>-0.35</v>
      </c>
      <c r="J134" s="36">
        <v>0.54</v>
      </c>
      <c r="K134" s="36">
        <v>0.68963680163499663</v>
      </c>
      <c r="L134" s="36">
        <v>0.14716731747436188</v>
      </c>
      <c r="M134" s="36">
        <v>0.29433463494872375</v>
      </c>
      <c r="N134" s="138">
        <v>45.454545454545453</v>
      </c>
      <c r="O134" s="36">
        <v>10.018552875695734</v>
      </c>
    </row>
    <row r="135" spans="1:15" x14ac:dyDescent="0.2">
      <c r="A135" s="31" t="s">
        <v>284</v>
      </c>
      <c r="B135" s="31" t="s">
        <v>285</v>
      </c>
      <c r="C135" s="32" t="s">
        <v>240</v>
      </c>
      <c r="D135" s="32">
        <v>3</v>
      </c>
      <c r="E135" s="32" t="s">
        <v>58</v>
      </c>
      <c r="F135" s="32" t="s">
        <v>668</v>
      </c>
      <c r="G135" s="32" t="s">
        <v>668</v>
      </c>
      <c r="H135" s="32">
        <v>13</v>
      </c>
      <c r="I135" s="36">
        <v>-2.4900000000000002</v>
      </c>
      <c r="J135" s="36">
        <v>0.18</v>
      </c>
      <c r="K135" s="36">
        <v>-0.47680045538401966</v>
      </c>
      <c r="L135" s="36">
        <v>4.9055772491453951E-2</v>
      </c>
      <c r="M135" s="36">
        <v>9.8111544982907903E-2</v>
      </c>
      <c r="N135" s="138">
        <v>5.7513914656771741</v>
      </c>
      <c r="O135" s="36">
        <v>3.339517625231911</v>
      </c>
    </row>
    <row r="136" spans="1:15" x14ac:dyDescent="0.2">
      <c r="A136" s="31" t="s">
        <v>286</v>
      </c>
      <c r="B136" s="31" t="s">
        <v>287</v>
      </c>
      <c r="C136" s="32" t="s">
        <v>240</v>
      </c>
      <c r="D136" s="32">
        <v>4</v>
      </c>
      <c r="E136" s="32" t="s">
        <v>70</v>
      </c>
      <c r="F136" s="32" t="s">
        <v>668</v>
      </c>
      <c r="G136" s="32" t="s">
        <v>668</v>
      </c>
      <c r="H136" s="32">
        <v>33</v>
      </c>
      <c r="I136" s="36">
        <v>-2.29</v>
      </c>
      <c r="J136" s="36">
        <v>0.24</v>
      </c>
      <c r="K136" s="36">
        <v>-0.36778762762523298</v>
      </c>
      <c r="L136" s="36">
        <v>6.5407696655271935E-2</v>
      </c>
      <c r="M136" s="36">
        <v>0.13081539331054387</v>
      </c>
      <c r="N136" s="138">
        <v>9.4619666048237452</v>
      </c>
      <c r="O136" s="36">
        <v>4.4526901669758816</v>
      </c>
    </row>
    <row r="137" spans="1:15" x14ac:dyDescent="0.2">
      <c r="A137" s="31" t="s">
        <v>288</v>
      </c>
      <c r="B137" s="31" t="s">
        <v>289</v>
      </c>
      <c r="C137" s="32" t="s">
        <v>240</v>
      </c>
      <c r="D137" s="32">
        <v>2</v>
      </c>
      <c r="E137" s="32" t="s">
        <v>58</v>
      </c>
      <c r="F137" s="32" t="s">
        <v>668</v>
      </c>
      <c r="G137" s="32" t="s">
        <v>668</v>
      </c>
      <c r="H137" s="32">
        <v>0</v>
      </c>
      <c r="I137" s="36">
        <v>-2.66</v>
      </c>
      <c r="J137" s="36">
        <v>0.18</v>
      </c>
      <c r="K137" s="36">
        <v>-0.5694613589789882</v>
      </c>
      <c r="L137" s="36">
        <v>4.9055772491453951E-2</v>
      </c>
      <c r="M137" s="36">
        <v>9.8111544982907903E-2</v>
      </c>
      <c r="N137" s="138">
        <v>2.5974025974025925</v>
      </c>
      <c r="O137" s="36">
        <v>3.339517625231911</v>
      </c>
    </row>
    <row r="138" spans="1:15" x14ac:dyDescent="0.2">
      <c r="A138" s="31" t="s">
        <v>290</v>
      </c>
      <c r="B138" s="31" t="s">
        <v>291</v>
      </c>
      <c r="C138" s="32" t="s">
        <v>240</v>
      </c>
      <c r="D138" s="32">
        <v>3</v>
      </c>
      <c r="E138" s="32" t="s">
        <v>58</v>
      </c>
      <c r="F138" s="32" t="s">
        <v>668</v>
      </c>
      <c r="G138" s="32" t="s">
        <v>668</v>
      </c>
      <c r="H138" s="32">
        <v>80</v>
      </c>
      <c r="I138" s="36">
        <v>1.08</v>
      </c>
      <c r="J138" s="36">
        <v>0.38</v>
      </c>
      <c r="K138" s="36">
        <v>1.4690785201103207</v>
      </c>
      <c r="L138" s="36">
        <v>0.10356218637084723</v>
      </c>
      <c r="M138" s="36">
        <v>0.20712437274169446</v>
      </c>
      <c r="N138" s="138">
        <v>71.985157699443434</v>
      </c>
      <c r="O138" s="36">
        <v>7.050092764378479</v>
      </c>
    </row>
    <row r="139" spans="1:15" x14ac:dyDescent="0.2">
      <c r="A139" s="31" t="s">
        <v>292</v>
      </c>
      <c r="B139" s="31" t="s">
        <v>293</v>
      </c>
      <c r="C139" s="32" t="s">
        <v>240</v>
      </c>
      <c r="D139" s="32">
        <v>3</v>
      </c>
      <c r="E139" s="32" t="s">
        <v>83</v>
      </c>
      <c r="F139" s="32" t="s">
        <v>668</v>
      </c>
      <c r="G139" s="32" t="s">
        <v>668</v>
      </c>
      <c r="H139" s="32">
        <v>13</v>
      </c>
      <c r="I139" s="36">
        <v>-2.4900000000000002</v>
      </c>
      <c r="J139" s="36">
        <v>0.18</v>
      </c>
      <c r="K139" s="36">
        <v>-0.47680045538401966</v>
      </c>
      <c r="L139" s="36">
        <v>4.9055772491453951E-2</v>
      </c>
      <c r="M139" s="36">
        <v>9.8111544982907903E-2</v>
      </c>
      <c r="N139" s="138">
        <v>5.7513914656771741</v>
      </c>
      <c r="O139" s="36">
        <v>3.339517625231911</v>
      </c>
    </row>
    <row r="140" spans="1:15" x14ac:dyDescent="0.2">
      <c r="A140" s="31" t="s">
        <v>294</v>
      </c>
      <c r="B140" s="31" t="s">
        <v>295</v>
      </c>
      <c r="C140" s="32" t="s">
        <v>240</v>
      </c>
      <c r="D140" s="32">
        <v>3</v>
      </c>
      <c r="E140" s="32" t="s">
        <v>33</v>
      </c>
      <c r="F140" s="32" t="s">
        <v>668</v>
      </c>
      <c r="G140" s="32" t="s">
        <v>668</v>
      </c>
      <c r="H140" s="32">
        <v>100</v>
      </c>
      <c r="I140" s="36">
        <v>2.59</v>
      </c>
      <c r="J140" s="36">
        <v>5.0999999999999996</v>
      </c>
      <c r="K140" s="36">
        <v>2.2921253696891588</v>
      </c>
      <c r="L140" s="36">
        <v>1.3899135539245284</v>
      </c>
      <c r="M140" s="36">
        <v>2.7798271078490568</v>
      </c>
      <c r="N140" s="138">
        <v>99.999999999999986</v>
      </c>
      <c r="O140" s="36">
        <v>94.619666048237477</v>
      </c>
    </row>
    <row r="141" spans="1:15" x14ac:dyDescent="0.2">
      <c r="A141" s="31" t="s">
        <v>296</v>
      </c>
      <c r="B141" s="31" t="s">
        <v>297</v>
      </c>
      <c r="C141" s="32" t="s">
        <v>240</v>
      </c>
      <c r="D141" s="32">
        <v>4</v>
      </c>
      <c r="E141" s="32" t="s">
        <v>83</v>
      </c>
      <c r="F141" s="32" t="s">
        <v>668</v>
      </c>
      <c r="G141" s="32" t="s">
        <v>668</v>
      </c>
      <c r="H141" s="32">
        <v>22</v>
      </c>
      <c r="I141" s="36">
        <v>-2.42</v>
      </c>
      <c r="J141" s="36">
        <v>0.2</v>
      </c>
      <c r="K141" s="36">
        <v>-0.43864596566844422</v>
      </c>
      <c r="L141" s="36">
        <v>5.4506413879393284E-2</v>
      </c>
      <c r="M141" s="36">
        <v>0.10901282775878657</v>
      </c>
      <c r="N141" s="138">
        <v>7.0500927643784781</v>
      </c>
      <c r="O141" s="36">
        <v>3.7105751391465684</v>
      </c>
    </row>
    <row r="142" spans="1:15" x14ac:dyDescent="0.2">
      <c r="A142" s="31" t="s">
        <v>298</v>
      </c>
      <c r="B142" s="31" t="s">
        <v>299</v>
      </c>
      <c r="C142" s="32" t="s">
        <v>240</v>
      </c>
      <c r="D142" s="32">
        <v>2</v>
      </c>
      <c r="E142" s="32" t="s">
        <v>109</v>
      </c>
      <c r="F142" s="32" t="s">
        <v>668</v>
      </c>
      <c r="G142" s="32" t="s">
        <v>668</v>
      </c>
      <c r="H142" s="32">
        <v>100</v>
      </c>
      <c r="I142" s="36">
        <v>2.59</v>
      </c>
      <c r="J142" s="36">
        <v>5.0999999999999996</v>
      </c>
      <c r="K142" s="36">
        <v>2.2921253696891588</v>
      </c>
      <c r="L142" s="36">
        <v>1.3899135539245284</v>
      </c>
      <c r="M142" s="36">
        <v>2.7798271078490568</v>
      </c>
      <c r="N142" s="138">
        <v>99.999999999999986</v>
      </c>
      <c r="O142" s="36">
        <v>94.619666048237477</v>
      </c>
    </row>
    <row r="143" spans="1:15" x14ac:dyDescent="0.2">
      <c r="A143" s="31" t="s">
        <v>300</v>
      </c>
      <c r="B143" s="31" t="s">
        <v>301</v>
      </c>
      <c r="C143" s="32" t="s">
        <v>240</v>
      </c>
      <c r="D143" s="32">
        <v>3</v>
      </c>
      <c r="E143" s="32" t="s">
        <v>58</v>
      </c>
      <c r="F143" s="32" t="s">
        <v>668</v>
      </c>
      <c r="G143" s="32" t="s">
        <v>668</v>
      </c>
      <c r="H143" s="32">
        <v>25</v>
      </c>
      <c r="I143" s="36">
        <v>-2.39</v>
      </c>
      <c r="J143" s="36">
        <v>0.2</v>
      </c>
      <c r="K143" s="36">
        <v>-0.42229404150462629</v>
      </c>
      <c r="L143" s="36">
        <v>5.4506413879393284E-2</v>
      </c>
      <c r="M143" s="36">
        <v>0.10901282775878657</v>
      </c>
      <c r="N143" s="138">
        <v>7.606679035250461</v>
      </c>
      <c r="O143" s="36">
        <v>3.7105751391465684</v>
      </c>
    </row>
    <row r="144" spans="1:15" x14ac:dyDescent="0.2">
      <c r="A144" s="31" t="s">
        <v>302</v>
      </c>
      <c r="B144" s="31" t="s">
        <v>303</v>
      </c>
      <c r="C144" s="32" t="s">
        <v>240</v>
      </c>
      <c r="D144" s="32">
        <v>3</v>
      </c>
      <c r="E144" s="32" t="s">
        <v>83</v>
      </c>
      <c r="F144" s="32" t="s">
        <v>668</v>
      </c>
      <c r="G144" s="32" t="s">
        <v>668</v>
      </c>
      <c r="H144" s="32">
        <v>91</v>
      </c>
      <c r="I144" s="36">
        <v>1.37</v>
      </c>
      <c r="J144" s="36">
        <v>0.36</v>
      </c>
      <c r="K144" s="36">
        <v>1.6271471203605612</v>
      </c>
      <c r="L144" s="36">
        <v>9.8111544982907903E-2</v>
      </c>
      <c r="M144" s="36">
        <v>0.19622308996581581</v>
      </c>
      <c r="N144" s="138">
        <v>77.365491651205943</v>
      </c>
      <c r="O144" s="36">
        <v>6.679035250463822</v>
      </c>
    </row>
    <row r="145" spans="1:15" x14ac:dyDescent="0.2">
      <c r="A145" s="31" t="s">
        <v>304</v>
      </c>
      <c r="B145" s="31" t="s">
        <v>305</v>
      </c>
      <c r="C145" s="32" t="s">
        <v>306</v>
      </c>
      <c r="D145" s="32">
        <v>1</v>
      </c>
      <c r="E145" s="32" t="s">
        <v>103</v>
      </c>
      <c r="F145" s="32" t="s">
        <v>668</v>
      </c>
      <c r="G145" s="32" t="s">
        <v>668</v>
      </c>
      <c r="H145" s="32">
        <v>0</v>
      </c>
      <c r="I145" s="36">
        <v>-2.66</v>
      </c>
      <c r="J145" s="36">
        <v>0.18</v>
      </c>
      <c r="K145" s="36">
        <v>-0.5694613589789882</v>
      </c>
      <c r="L145" s="36">
        <v>4.9055772491453951E-2</v>
      </c>
      <c r="M145" s="36">
        <v>9.8111544982907903E-2</v>
      </c>
      <c r="N145" s="138">
        <v>2.5974025974025925</v>
      </c>
      <c r="O145" s="36">
        <v>3.339517625231911</v>
      </c>
    </row>
    <row r="146" spans="1:15" x14ac:dyDescent="0.2">
      <c r="A146" s="31" t="s">
        <v>307</v>
      </c>
      <c r="B146" s="31" t="s">
        <v>308</v>
      </c>
      <c r="C146" s="32" t="s">
        <v>306</v>
      </c>
      <c r="D146" s="32">
        <v>4</v>
      </c>
      <c r="E146" s="32" t="s">
        <v>70</v>
      </c>
      <c r="F146" s="32" t="s">
        <v>668</v>
      </c>
      <c r="G146" s="32" t="s">
        <v>668</v>
      </c>
      <c r="H146" s="32">
        <v>95</v>
      </c>
      <c r="I146" s="36">
        <v>1.53</v>
      </c>
      <c r="J146" s="36">
        <v>0.44</v>
      </c>
      <c r="K146" s="36">
        <v>1.7143573825675904</v>
      </c>
      <c r="L146" s="36">
        <v>0.11991411053466522</v>
      </c>
      <c r="M146" s="36">
        <v>0.23982822106933044</v>
      </c>
      <c r="N146" s="138">
        <v>80.333951762523185</v>
      </c>
      <c r="O146" s="36">
        <v>8.1632653061224492</v>
      </c>
    </row>
    <row r="147" spans="1:15" x14ac:dyDescent="0.2">
      <c r="A147" s="31" t="s">
        <v>309</v>
      </c>
      <c r="B147" s="31" t="s">
        <v>310</v>
      </c>
      <c r="C147" s="32" t="s">
        <v>306</v>
      </c>
      <c r="D147" s="32">
        <v>2</v>
      </c>
      <c r="E147" s="32" t="s">
        <v>58</v>
      </c>
      <c r="F147" s="32" t="s">
        <v>668</v>
      </c>
      <c r="G147" s="32" t="s">
        <v>668</v>
      </c>
      <c r="H147" s="84" t="s">
        <v>679</v>
      </c>
      <c r="I147" s="36">
        <v>-2.66</v>
      </c>
      <c r="J147" s="36">
        <v>0.18</v>
      </c>
      <c r="K147" s="36">
        <v>-0.5694613589789882</v>
      </c>
      <c r="L147" s="36">
        <v>4.9055772491453951E-2</v>
      </c>
      <c r="M147" s="36">
        <v>9.8111544982907903E-2</v>
      </c>
      <c r="N147" s="138">
        <v>2.5974025974025925</v>
      </c>
      <c r="O147" s="36">
        <v>3.339517625231911</v>
      </c>
    </row>
    <row r="148" spans="1:15" x14ac:dyDescent="0.2">
      <c r="A148" s="31" t="s">
        <v>311</v>
      </c>
      <c r="B148" s="31" t="s">
        <v>312</v>
      </c>
      <c r="C148" s="32" t="s">
        <v>306</v>
      </c>
      <c r="D148" s="32">
        <v>3</v>
      </c>
      <c r="E148" s="32" t="s">
        <v>83</v>
      </c>
      <c r="F148" s="32" t="s">
        <v>668</v>
      </c>
      <c r="G148" s="32" t="s">
        <v>668</v>
      </c>
      <c r="H148" s="32">
        <v>50</v>
      </c>
      <c r="I148" s="36">
        <v>-1.46</v>
      </c>
      <c r="J148" s="36">
        <v>1.64</v>
      </c>
      <c r="K148" s="36">
        <v>8.461560757373128E-2</v>
      </c>
      <c r="L148" s="36">
        <v>0.44695259381102487</v>
      </c>
      <c r="M148" s="36">
        <v>0.89390518762204974</v>
      </c>
      <c r="N148" s="138">
        <v>24.860853432282006</v>
      </c>
      <c r="O148" s="36">
        <v>30.426716141001858</v>
      </c>
    </row>
    <row r="149" spans="1:15" x14ac:dyDescent="0.2">
      <c r="A149" s="31" t="s">
        <v>313</v>
      </c>
      <c r="B149" s="31" t="s">
        <v>314</v>
      </c>
      <c r="C149" s="32" t="s">
        <v>306</v>
      </c>
      <c r="D149" s="32">
        <v>3</v>
      </c>
      <c r="E149" s="32" t="s">
        <v>83</v>
      </c>
      <c r="F149" s="32" t="s">
        <v>668</v>
      </c>
      <c r="G149" s="32" t="s">
        <v>668</v>
      </c>
      <c r="H149" s="32">
        <v>25</v>
      </c>
      <c r="I149" s="36">
        <v>-2.39</v>
      </c>
      <c r="J149" s="36">
        <v>0.2</v>
      </c>
      <c r="K149" s="36">
        <v>-0.42229404150462629</v>
      </c>
      <c r="L149" s="36">
        <v>5.4506413879393284E-2</v>
      </c>
      <c r="M149" s="36">
        <v>0.10901282775878657</v>
      </c>
      <c r="N149" s="138">
        <v>7.606679035250461</v>
      </c>
      <c r="O149" s="36">
        <v>3.7105751391465684</v>
      </c>
    </row>
    <row r="150" spans="1:15" x14ac:dyDescent="0.2">
      <c r="A150" s="31" t="s">
        <v>315</v>
      </c>
      <c r="B150" s="31" t="s">
        <v>316</v>
      </c>
      <c r="C150" s="32" t="s">
        <v>306</v>
      </c>
      <c r="D150" s="32">
        <v>4</v>
      </c>
      <c r="E150" s="32" t="s">
        <v>33</v>
      </c>
      <c r="F150" s="32" t="s">
        <v>668</v>
      </c>
      <c r="G150" s="32" t="s">
        <v>668</v>
      </c>
      <c r="H150" s="32">
        <v>30</v>
      </c>
      <c r="I150" s="36">
        <v>-2.33</v>
      </c>
      <c r="J150" s="36">
        <v>0.24</v>
      </c>
      <c r="K150" s="36">
        <v>-0.38959019317699034</v>
      </c>
      <c r="L150" s="36">
        <v>6.5407696655271935E-2</v>
      </c>
      <c r="M150" s="36">
        <v>0.13081539331054387</v>
      </c>
      <c r="N150" s="138">
        <v>8.7198515769944311</v>
      </c>
      <c r="O150" s="36">
        <v>4.4526901669758816</v>
      </c>
    </row>
    <row r="151" spans="1:15" x14ac:dyDescent="0.2">
      <c r="A151" s="31" t="s">
        <v>317</v>
      </c>
      <c r="B151" s="31" t="s">
        <v>318</v>
      </c>
      <c r="C151" s="32" t="s">
        <v>319</v>
      </c>
      <c r="D151" s="32">
        <v>3</v>
      </c>
      <c r="E151" s="32" t="s">
        <v>33</v>
      </c>
      <c r="F151" s="32" t="s">
        <v>668</v>
      </c>
      <c r="G151" s="32" t="s">
        <v>668</v>
      </c>
      <c r="H151" s="32">
        <v>0</v>
      </c>
      <c r="I151" s="36">
        <v>-2.66</v>
      </c>
      <c r="J151" s="36">
        <v>0.18</v>
      </c>
      <c r="K151" s="36">
        <v>-0.5694613589789882</v>
      </c>
      <c r="L151" s="36">
        <v>4.9055772491453951E-2</v>
      </c>
      <c r="M151" s="36">
        <v>9.8111544982907903E-2</v>
      </c>
      <c r="N151" s="138">
        <v>2.5974025974025925</v>
      </c>
      <c r="O151" s="36">
        <v>3.339517625231911</v>
      </c>
    </row>
    <row r="152" spans="1:15" x14ac:dyDescent="0.2">
      <c r="A152" s="31" t="s">
        <v>320</v>
      </c>
      <c r="B152" s="31" t="s">
        <v>321</v>
      </c>
      <c r="C152" s="32" t="s">
        <v>319</v>
      </c>
      <c r="D152" s="32">
        <v>3</v>
      </c>
      <c r="E152" s="32" t="s">
        <v>33</v>
      </c>
      <c r="F152" s="32" t="s">
        <v>668</v>
      </c>
      <c r="G152" s="32" t="s">
        <v>668</v>
      </c>
      <c r="H152" s="32">
        <v>0</v>
      </c>
      <c r="I152" s="36">
        <v>-2.66</v>
      </c>
      <c r="J152" s="36">
        <v>0.18</v>
      </c>
      <c r="K152" s="36">
        <v>-0.5694613589789882</v>
      </c>
      <c r="L152" s="36">
        <v>4.9055772491453951E-2</v>
      </c>
      <c r="M152" s="36">
        <v>9.8111544982907903E-2</v>
      </c>
      <c r="N152" s="138">
        <v>2.5974025974025925</v>
      </c>
      <c r="O152" s="36">
        <v>3.339517625231911</v>
      </c>
    </row>
    <row r="153" spans="1:15" x14ac:dyDescent="0.2">
      <c r="A153" s="31" t="s">
        <v>322</v>
      </c>
      <c r="B153" s="31" t="s">
        <v>323</v>
      </c>
      <c r="C153" s="32" t="s">
        <v>319</v>
      </c>
      <c r="D153" s="32">
        <v>1</v>
      </c>
      <c r="E153" s="32" t="s">
        <v>33</v>
      </c>
      <c r="F153" s="32" t="s">
        <v>668</v>
      </c>
      <c r="G153" s="32" t="s">
        <v>668</v>
      </c>
      <c r="H153" s="32">
        <v>0</v>
      </c>
      <c r="I153" s="36">
        <v>-2.66</v>
      </c>
      <c r="J153" s="36">
        <v>0.18</v>
      </c>
      <c r="K153" s="36">
        <v>-0.5694613589789882</v>
      </c>
      <c r="L153" s="36">
        <v>4.9055772491453951E-2</v>
      </c>
      <c r="M153" s="36">
        <v>9.8111544982907903E-2</v>
      </c>
      <c r="N153" s="138">
        <v>2.5974025974025925</v>
      </c>
      <c r="O153" s="36">
        <v>3.339517625231911</v>
      </c>
    </row>
    <row r="154" spans="1:15" x14ac:dyDescent="0.2">
      <c r="A154" s="31" t="s">
        <v>324</v>
      </c>
      <c r="B154" s="31" t="s">
        <v>325</v>
      </c>
      <c r="C154" s="32" t="s">
        <v>319</v>
      </c>
      <c r="D154" s="32">
        <v>2</v>
      </c>
      <c r="E154" s="32" t="s">
        <v>33</v>
      </c>
      <c r="F154" s="32" t="s">
        <v>668</v>
      </c>
      <c r="G154" s="32" t="s">
        <v>668</v>
      </c>
      <c r="H154" s="32">
        <v>100</v>
      </c>
      <c r="I154" s="36">
        <v>2.59</v>
      </c>
      <c r="J154" s="36">
        <v>5.0999999999999996</v>
      </c>
      <c r="K154" s="36">
        <v>2.2921253696891588</v>
      </c>
      <c r="L154" s="36">
        <v>1.3899135539245284</v>
      </c>
      <c r="M154" s="36">
        <v>2.7798271078490568</v>
      </c>
      <c r="N154" s="138">
        <v>99.999999999999986</v>
      </c>
      <c r="O154" s="36">
        <v>94.619666048237477</v>
      </c>
    </row>
    <row r="155" spans="1:15" x14ac:dyDescent="0.2">
      <c r="A155" s="31" t="s">
        <v>326</v>
      </c>
      <c r="B155" s="31" t="s">
        <v>327</v>
      </c>
      <c r="C155" s="32" t="s">
        <v>319</v>
      </c>
      <c r="D155" s="32">
        <v>2</v>
      </c>
      <c r="E155" s="32" t="s">
        <v>109</v>
      </c>
      <c r="F155" s="32" t="s">
        <v>668</v>
      </c>
      <c r="G155" s="32" t="s">
        <v>668</v>
      </c>
      <c r="H155" s="32">
        <v>100</v>
      </c>
      <c r="I155" s="36">
        <v>2.59</v>
      </c>
      <c r="J155" s="36">
        <v>5.0999999999999996</v>
      </c>
      <c r="K155" s="36">
        <v>2.2921253696891588</v>
      </c>
      <c r="L155" s="36">
        <v>1.3899135539245284</v>
      </c>
      <c r="M155" s="36">
        <v>2.7798271078490568</v>
      </c>
      <c r="N155" s="138">
        <v>99.999999999999986</v>
      </c>
      <c r="O155" s="36">
        <v>94.619666048237477</v>
      </c>
    </row>
    <row r="156" spans="1:15" x14ac:dyDescent="0.2">
      <c r="A156" s="31" t="s">
        <v>328</v>
      </c>
      <c r="B156" s="31" t="s">
        <v>329</v>
      </c>
      <c r="C156" s="32" t="s">
        <v>319</v>
      </c>
      <c r="D156" s="32">
        <v>2</v>
      </c>
      <c r="E156" s="32" t="s">
        <v>109</v>
      </c>
      <c r="F156" s="32" t="s">
        <v>668</v>
      </c>
      <c r="G156" s="32" t="s">
        <v>668</v>
      </c>
      <c r="H156" s="32">
        <v>0</v>
      </c>
      <c r="I156" s="36">
        <v>-2.66</v>
      </c>
      <c r="J156" s="36">
        <v>0.18</v>
      </c>
      <c r="K156" s="36">
        <v>-0.5694613589789882</v>
      </c>
      <c r="L156" s="36">
        <v>4.9055772491453951E-2</v>
      </c>
      <c r="M156" s="36">
        <v>9.8111544982907903E-2</v>
      </c>
      <c r="N156" s="138">
        <v>2.5974025974025925</v>
      </c>
      <c r="O156" s="36">
        <v>3.339517625231911</v>
      </c>
    </row>
    <row r="157" spans="1:15" x14ac:dyDescent="0.2">
      <c r="A157" s="31" t="s">
        <v>330</v>
      </c>
      <c r="B157" s="31" t="s">
        <v>331</v>
      </c>
      <c r="C157" s="32" t="s">
        <v>319</v>
      </c>
      <c r="D157" s="32">
        <v>1</v>
      </c>
      <c r="E157" s="32" t="s">
        <v>223</v>
      </c>
      <c r="F157" s="32" t="s">
        <v>668</v>
      </c>
      <c r="G157" s="32" t="s">
        <v>668</v>
      </c>
      <c r="H157" s="32">
        <v>0</v>
      </c>
      <c r="I157" s="36">
        <v>-2.66</v>
      </c>
      <c r="J157" s="36">
        <v>0.18</v>
      </c>
      <c r="K157" s="36">
        <v>-0.5694613589789882</v>
      </c>
      <c r="L157" s="36">
        <v>4.9055772491453951E-2</v>
      </c>
      <c r="M157" s="36">
        <v>9.8111544982907903E-2</v>
      </c>
      <c r="N157" s="138">
        <v>2.5974025974025925</v>
      </c>
      <c r="O157" s="36">
        <v>3.339517625231911</v>
      </c>
    </row>
    <row r="158" spans="1:15" x14ac:dyDescent="0.2">
      <c r="A158" s="31" t="s">
        <v>332</v>
      </c>
      <c r="B158" s="31" t="s">
        <v>333</v>
      </c>
      <c r="C158" s="32" t="s">
        <v>319</v>
      </c>
      <c r="D158" s="32">
        <v>1</v>
      </c>
      <c r="E158" s="32" t="s">
        <v>109</v>
      </c>
      <c r="F158" s="32" t="s">
        <v>668</v>
      </c>
      <c r="G158" s="32" t="s">
        <v>668</v>
      </c>
      <c r="H158" s="32">
        <v>0</v>
      </c>
      <c r="I158" s="36">
        <v>-2.66</v>
      </c>
      <c r="J158" s="36">
        <v>0.18</v>
      </c>
      <c r="K158" s="36">
        <v>-0.5694613589789882</v>
      </c>
      <c r="L158" s="36">
        <v>4.9055772491453951E-2</v>
      </c>
      <c r="M158" s="36">
        <v>9.8111544982907903E-2</v>
      </c>
      <c r="N158" s="138">
        <v>2.5974025974025925</v>
      </c>
      <c r="O158" s="36">
        <v>3.339517625231911</v>
      </c>
    </row>
    <row r="159" spans="1:15" x14ac:dyDescent="0.2">
      <c r="A159" s="31" t="s">
        <v>334</v>
      </c>
      <c r="B159" s="31" t="s">
        <v>335</v>
      </c>
      <c r="C159" s="32" t="s">
        <v>319</v>
      </c>
      <c r="D159" s="32">
        <v>1</v>
      </c>
      <c r="E159" s="32" t="s">
        <v>223</v>
      </c>
      <c r="F159" s="32" t="s">
        <v>668</v>
      </c>
      <c r="G159" s="32" t="s">
        <v>668</v>
      </c>
      <c r="H159" s="32">
        <v>100</v>
      </c>
      <c r="I159" s="36">
        <v>2.59</v>
      </c>
      <c r="J159" s="36">
        <v>5.0999999999999996</v>
      </c>
      <c r="K159" s="36">
        <v>2.2921253696891588</v>
      </c>
      <c r="L159" s="36">
        <v>1.3899135539245284</v>
      </c>
      <c r="M159" s="36">
        <v>2.7798271078490568</v>
      </c>
      <c r="N159" s="138">
        <v>99.999999999999986</v>
      </c>
      <c r="O159" s="36">
        <v>94.619666048237477</v>
      </c>
    </row>
    <row r="160" spans="1:15" x14ac:dyDescent="0.2">
      <c r="A160" s="31" t="s">
        <v>336</v>
      </c>
      <c r="B160" s="31" t="s">
        <v>337</v>
      </c>
      <c r="C160" s="32" t="s">
        <v>319</v>
      </c>
      <c r="D160" s="32">
        <v>1</v>
      </c>
      <c r="E160" s="32" t="s">
        <v>164</v>
      </c>
      <c r="F160" s="32" t="s">
        <v>678</v>
      </c>
      <c r="G160" s="32" t="s">
        <v>668</v>
      </c>
      <c r="H160" s="32">
        <v>0</v>
      </c>
      <c r="I160" s="36">
        <v>-2.71</v>
      </c>
      <c r="J160" s="36">
        <v>0.04</v>
      </c>
      <c r="K160" s="36">
        <v>-0.59671456591868477</v>
      </c>
      <c r="L160" s="36">
        <v>1.0901282775878656E-2</v>
      </c>
      <c r="M160" s="36">
        <v>2.1802565551757313E-2</v>
      </c>
      <c r="N160" s="138">
        <v>1.669758812615953</v>
      </c>
      <c r="O160" s="36">
        <v>0.7421150278293136</v>
      </c>
    </row>
    <row r="161" spans="1:15" x14ac:dyDescent="0.2">
      <c r="A161" s="31" t="s">
        <v>338</v>
      </c>
      <c r="B161" s="31" t="s">
        <v>339</v>
      </c>
      <c r="C161" s="32" t="s">
        <v>319</v>
      </c>
      <c r="D161" s="32">
        <v>1</v>
      </c>
      <c r="E161" s="32" t="s">
        <v>58</v>
      </c>
      <c r="F161" s="32" t="s">
        <v>678</v>
      </c>
      <c r="G161" s="32" t="s">
        <v>668</v>
      </c>
      <c r="H161" s="32">
        <v>50</v>
      </c>
      <c r="I161" s="36">
        <v>-2.7</v>
      </c>
      <c r="J161" s="36">
        <v>0.04</v>
      </c>
      <c r="K161" s="36">
        <v>-0.5912639245307455</v>
      </c>
      <c r="L161" s="36">
        <v>1.0901282775878656E-2</v>
      </c>
      <c r="M161" s="36">
        <v>2.1802565551757313E-2</v>
      </c>
      <c r="N161" s="138">
        <v>1.8552875695732793</v>
      </c>
      <c r="O161" s="36">
        <v>0.7421150278293136</v>
      </c>
    </row>
    <row r="162" spans="1:15" x14ac:dyDescent="0.2">
      <c r="A162" s="31" t="s">
        <v>340</v>
      </c>
      <c r="B162" s="31" t="s">
        <v>341</v>
      </c>
      <c r="C162" s="32" t="s">
        <v>319</v>
      </c>
      <c r="D162" s="32">
        <v>3</v>
      </c>
      <c r="E162" s="32" t="s">
        <v>33</v>
      </c>
      <c r="F162" s="32" t="s">
        <v>668</v>
      </c>
      <c r="G162" s="32" t="s">
        <v>668</v>
      </c>
      <c r="H162" s="32">
        <v>0</v>
      </c>
      <c r="I162" s="36">
        <v>-2.66</v>
      </c>
      <c r="J162" s="36">
        <v>0.18</v>
      </c>
      <c r="K162" s="36">
        <v>-0.5694613589789882</v>
      </c>
      <c r="L162" s="36">
        <v>4.9055772491453951E-2</v>
      </c>
      <c r="M162" s="36">
        <v>9.8111544982907903E-2</v>
      </c>
      <c r="N162" s="138">
        <v>2.5974025974025925</v>
      </c>
      <c r="O162" s="36">
        <v>3.339517625231911</v>
      </c>
    </row>
    <row r="163" spans="1:15" x14ac:dyDescent="0.2">
      <c r="A163" s="31" t="s">
        <v>342</v>
      </c>
      <c r="B163" s="31" t="s">
        <v>343</v>
      </c>
      <c r="C163" s="32" t="s">
        <v>319</v>
      </c>
      <c r="D163" s="32">
        <v>3</v>
      </c>
      <c r="E163" s="32" t="s">
        <v>33</v>
      </c>
      <c r="F163" s="32" t="s">
        <v>668</v>
      </c>
      <c r="G163" s="32" t="s">
        <v>668</v>
      </c>
      <c r="H163" s="32">
        <v>20</v>
      </c>
      <c r="I163" s="36">
        <v>-2.44</v>
      </c>
      <c r="J163" s="36">
        <v>0.18</v>
      </c>
      <c r="K163" s="36">
        <v>-0.44954724844432287</v>
      </c>
      <c r="L163" s="36">
        <v>4.9055772491453951E-2</v>
      </c>
      <c r="M163" s="36">
        <v>9.8111544982907903E-2</v>
      </c>
      <c r="N163" s="138">
        <v>6.6790352504638211</v>
      </c>
      <c r="O163" s="36">
        <v>3.339517625231911</v>
      </c>
    </row>
    <row r="164" spans="1:15" x14ac:dyDescent="0.2">
      <c r="A164" s="31" t="s">
        <v>344</v>
      </c>
      <c r="B164" s="31" t="s">
        <v>345</v>
      </c>
      <c r="C164" s="32" t="s">
        <v>319</v>
      </c>
      <c r="D164" s="32">
        <v>1</v>
      </c>
      <c r="E164" s="32" t="s">
        <v>109</v>
      </c>
      <c r="F164" s="32" t="s">
        <v>668</v>
      </c>
      <c r="G164" s="32" t="s">
        <v>668</v>
      </c>
      <c r="H164" s="84" t="s">
        <v>679</v>
      </c>
      <c r="I164" s="36">
        <v>-2.66</v>
      </c>
      <c r="J164" s="36">
        <v>0.18</v>
      </c>
      <c r="K164" s="36">
        <v>-0.5694613589789882</v>
      </c>
      <c r="L164" s="36">
        <v>4.9055772491453951E-2</v>
      </c>
      <c r="M164" s="36">
        <v>9.8111544982907903E-2</v>
      </c>
      <c r="N164" s="138">
        <v>2.5974025974025925</v>
      </c>
      <c r="O164" s="36">
        <v>3.339517625231911</v>
      </c>
    </row>
    <row r="165" spans="1:15" x14ac:dyDescent="0.2">
      <c r="A165" s="31" t="s">
        <v>346</v>
      </c>
      <c r="B165" s="31" t="s">
        <v>347</v>
      </c>
      <c r="C165" s="32" t="s">
        <v>319</v>
      </c>
      <c r="D165" s="32">
        <v>1</v>
      </c>
      <c r="E165" s="32" t="s">
        <v>33</v>
      </c>
      <c r="F165" s="32" t="s">
        <v>668</v>
      </c>
      <c r="G165" s="32" t="s">
        <v>668</v>
      </c>
      <c r="H165" s="32">
        <v>0</v>
      </c>
      <c r="I165" s="36">
        <v>-2.66</v>
      </c>
      <c r="J165" s="36">
        <v>0.18</v>
      </c>
      <c r="K165" s="36">
        <v>-0.5694613589789882</v>
      </c>
      <c r="L165" s="36">
        <v>4.9055772491453951E-2</v>
      </c>
      <c r="M165" s="36">
        <v>9.8111544982907903E-2</v>
      </c>
      <c r="N165" s="138">
        <v>2.5974025974025925</v>
      </c>
      <c r="O165" s="36">
        <v>3.339517625231911</v>
      </c>
    </row>
    <row r="166" spans="1:15" x14ac:dyDescent="0.2">
      <c r="A166" s="31" t="s">
        <v>348</v>
      </c>
      <c r="B166" s="31" t="s">
        <v>349</v>
      </c>
      <c r="C166" s="32" t="s">
        <v>319</v>
      </c>
      <c r="D166" s="32">
        <v>1</v>
      </c>
      <c r="E166" s="32" t="s">
        <v>58</v>
      </c>
      <c r="F166" s="32" t="s">
        <v>668</v>
      </c>
      <c r="G166" s="32" t="s">
        <v>668</v>
      </c>
      <c r="H166" s="32">
        <v>0</v>
      </c>
      <c r="I166" s="36">
        <v>-2.66</v>
      </c>
      <c r="J166" s="36">
        <v>0.18</v>
      </c>
      <c r="K166" s="36">
        <v>-0.5694613589789882</v>
      </c>
      <c r="L166" s="36">
        <v>4.9055772491453951E-2</v>
      </c>
      <c r="M166" s="36">
        <v>9.8111544982907903E-2</v>
      </c>
      <c r="N166" s="138">
        <v>2.5974025974025925</v>
      </c>
      <c r="O166" s="36">
        <v>3.339517625231911</v>
      </c>
    </row>
    <row r="167" spans="1:15" x14ac:dyDescent="0.2">
      <c r="A167" s="31" t="s">
        <v>350</v>
      </c>
      <c r="B167" s="31" t="s">
        <v>351</v>
      </c>
      <c r="C167" s="32" t="s">
        <v>319</v>
      </c>
      <c r="D167" s="32">
        <v>1</v>
      </c>
      <c r="E167" s="32" t="s">
        <v>109</v>
      </c>
      <c r="F167" s="32" t="s">
        <v>668</v>
      </c>
      <c r="G167" s="32" t="s">
        <v>668</v>
      </c>
      <c r="H167" s="32">
        <v>0</v>
      </c>
      <c r="I167" s="36">
        <v>-2.66</v>
      </c>
      <c r="J167" s="36">
        <v>0.18</v>
      </c>
      <c r="K167" s="36">
        <v>-0.5694613589789882</v>
      </c>
      <c r="L167" s="36">
        <v>4.9055772491453951E-2</v>
      </c>
      <c r="M167" s="36">
        <v>9.8111544982907903E-2</v>
      </c>
      <c r="N167" s="138">
        <v>2.5974025974025925</v>
      </c>
      <c r="O167" s="36">
        <v>3.339517625231911</v>
      </c>
    </row>
    <row r="168" spans="1:15" x14ac:dyDescent="0.2">
      <c r="A168" s="31" t="s">
        <v>352</v>
      </c>
      <c r="B168" s="31" t="s">
        <v>353</v>
      </c>
      <c r="C168" s="32" t="s">
        <v>319</v>
      </c>
      <c r="D168" s="32">
        <v>1</v>
      </c>
      <c r="E168" s="32" t="s">
        <v>109</v>
      </c>
      <c r="F168" s="32" t="s">
        <v>668</v>
      </c>
      <c r="G168" s="32" t="s">
        <v>668</v>
      </c>
      <c r="H168" s="32">
        <v>0</v>
      </c>
      <c r="I168" s="36">
        <v>-2.66</v>
      </c>
      <c r="J168" s="36">
        <v>0.18</v>
      </c>
      <c r="K168" s="36">
        <v>-0.5694613589789882</v>
      </c>
      <c r="L168" s="36">
        <v>4.9055772491453951E-2</v>
      </c>
      <c r="M168" s="36">
        <v>9.8111544982907903E-2</v>
      </c>
      <c r="N168" s="138">
        <v>2.5974025974025925</v>
      </c>
      <c r="O168" s="36">
        <v>3.339517625231911</v>
      </c>
    </row>
    <row r="169" spans="1:15" x14ac:dyDescent="0.2">
      <c r="A169" s="31" t="s">
        <v>354</v>
      </c>
      <c r="B169" s="31" t="s">
        <v>355</v>
      </c>
      <c r="C169" s="32" t="s">
        <v>319</v>
      </c>
      <c r="D169" s="32">
        <v>1</v>
      </c>
      <c r="E169" s="32" t="s">
        <v>109</v>
      </c>
      <c r="F169" s="32" t="s">
        <v>668</v>
      </c>
      <c r="G169" s="32" t="s">
        <v>668</v>
      </c>
      <c r="H169" s="32">
        <v>50</v>
      </c>
      <c r="I169" s="36">
        <v>-1.46</v>
      </c>
      <c r="J169" s="36">
        <v>1.64</v>
      </c>
      <c r="K169" s="36">
        <v>8.461560757373128E-2</v>
      </c>
      <c r="L169" s="36">
        <v>0.44695259381102487</v>
      </c>
      <c r="M169" s="36">
        <v>0.89390518762204974</v>
      </c>
      <c r="N169" s="138">
        <v>24.860853432282006</v>
      </c>
      <c r="O169" s="36">
        <v>30.426716141001858</v>
      </c>
    </row>
    <row r="170" spans="1:15" x14ac:dyDescent="0.2">
      <c r="A170" s="31" t="s">
        <v>356</v>
      </c>
      <c r="B170" s="31" t="s">
        <v>357</v>
      </c>
      <c r="C170" s="32" t="s">
        <v>319</v>
      </c>
      <c r="D170" s="32">
        <v>1</v>
      </c>
      <c r="E170" s="32" t="s">
        <v>103</v>
      </c>
      <c r="F170" s="32" t="s">
        <v>668</v>
      </c>
      <c r="G170" s="32" t="s">
        <v>668</v>
      </c>
      <c r="H170" s="32">
        <v>100</v>
      </c>
      <c r="I170" s="36">
        <v>2.59</v>
      </c>
      <c r="J170" s="36">
        <v>5.0999999999999996</v>
      </c>
      <c r="K170" s="36">
        <v>2.2921253696891588</v>
      </c>
      <c r="L170" s="36">
        <v>1.3899135539245284</v>
      </c>
      <c r="M170" s="36">
        <v>2.7798271078490568</v>
      </c>
      <c r="N170" s="138">
        <v>99.999999999999986</v>
      </c>
      <c r="O170" s="36">
        <v>94.619666048237477</v>
      </c>
    </row>
    <row r="171" spans="1:15" x14ac:dyDescent="0.2">
      <c r="A171" s="31" t="s">
        <v>358</v>
      </c>
      <c r="B171" s="31" t="s">
        <v>359</v>
      </c>
      <c r="C171" s="32" t="s">
        <v>319</v>
      </c>
      <c r="D171" s="32">
        <v>1</v>
      </c>
      <c r="E171" s="32" t="s">
        <v>164</v>
      </c>
      <c r="F171" s="32" t="s">
        <v>668</v>
      </c>
      <c r="G171" s="32" t="s">
        <v>668</v>
      </c>
      <c r="H171" s="32">
        <v>0</v>
      </c>
      <c r="I171" s="36">
        <v>-2.66</v>
      </c>
      <c r="J171" s="36">
        <v>0.18</v>
      </c>
      <c r="K171" s="36">
        <v>-0.5694613589789882</v>
      </c>
      <c r="L171" s="36">
        <v>4.9055772491453951E-2</v>
      </c>
      <c r="M171" s="36">
        <v>9.8111544982907903E-2</v>
      </c>
      <c r="N171" s="138">
        <v>2.5974025974025925</v>
      </c>
      <c r="O171" s="36">
        <v>3.339517625231911</v>
      </c>
    </row>
    <row r="172" spans="1:15" x14ac:dyDescent="0.2">
      <c r="A172" s="31" t="s">
        <v>360</v>
      </c>
      <c r="B172" s="31" t="s">
        <v>361</v>
      </c>
      <c r="C172" s="32" t="s">
        <v>319</v>
      </c>
      <c r="D172" s="32">
        <v>1</v>
      </c>
      <c r="E172" s="32" t="s">
        <v>109</v>
      </c>
      <c r="F172" s="32" t="s">
        <v>668</v>
      </c>
      <c r="G172" s="32" t="s">
        <v>668</v>
      </c>
      <c r="H172" s="32">
        <v>0</v>
      </c>
      <c r="I172" s="36">
        <v>-2.66</v>
      </c>
      <c r="J172" s="36">
        <v>0.18</v>
      </c>
      <c r="K172" s="36">
        <v>-0.5694613589789882</v>
      </c>
      <c r="L172" s="36">
        <v>4.9055772491453951E-2</v>
      </c>
      <c r="M172" s="36">
        <v>9.8111544982907903E-2</v>
      </c>
      <c r="N172" s="138">
        <v>2.5974025974025925</v>
      </c>
      <c r="O172" s="36">
        <v>3.339517625231911</v>
      </c>
    </row>
    <row r="173" spans="1:15" x14ac:dyDescent="0.2">
      <c r="A173" s="31" t="s">
        <v>362</v>
      </c>
      <c r="B173" s="31" t="s">
        <v>363</v>
      </c>
      <c r="C173" s="32" t="s">
        <v>319</v>
      </c>
      <c r="D173" s="32">
        <v>1</v>
      </c>
      <c r="E173" s="32" t="s">
        <v>33</v>
      </c>
      <c r="F173" s="32" t="s">
        <v>668</v>
      </c>
      <c r="G173" s="32" t="s">
        <v>668</v>
      </c>
      <c r="H173" s="32">
        <v>100</v>
      </c>
      <c r="I173" s="36">
        <v>2.59</v>
      </c>
      <c r="J173" s="36">
        <v>5.0999999999999996</v>
      </c>
      <c r="K173" s="36">
        <v>2.2921253696891588</v>
      </c>
      <c r="L173" s="36">
        <v>1.3899135539245284</v>
      </c>
      <c r="M173" s="36">
        <v>2.7798271078490568</v>
      </c>
      <c r="N173" s="138">
        <v>99.999999999999986</v>
      </c>
      <c r="O173" s="36">
        <v>94.619666048237477</v>
      </c>
    </row>
    <row r="174" spans="1:15" x14ac:dyDescent="0.2">
      <c r="A174" s="31" t="s">
        <v>364</v>
      </c>
      <c r="B174" s="31" t="s">
        <v>365</v>
      </c>
      <c r="C174" s="32" t="s">
        <v>319</v>
      </c>
      <c r="D174" s="32">
        <v>3</v>
      </c>
      <c r="E174" s="32" t="s">
        <v>58</v>
      </c>
      <c r="F174" s="32" t="s">
        <v>668</v>
      </c>
      <c r="G174" s="32" t="s">
        <v>668</v>
      </c>
      <c r="H174" s="32">
        <v>78</v>
      </c>
      <c r="I174" s="36">
        <v>1</v>
      </c>
      <c r="J174" s="36">
        <v>0.44</v>
      </c>
      <c r="K174" s="36">
        <v>1.4254733890068059</v>
      </c>
      <c r="L174" s="36">
        <v>0.11991411053466522</v>
      </c>
      <c r="M174" s="36">
        <v>0.23982822106933044</v>
      </c>
      <c r="N174" s="138">
        <v>70.500927643784777</v>
      </c>
      <c r="O174" s="36">
        <v>8.1632653061224492</v>
      </c>
    </row>
    <row r="175" spans="1:15" x14ac:dyDescent="0.2">
      <c r="A175" s="31" t="s">
        <v>366</v>
      </c>
      <c r="B175" s="31" t="s">
        <v>367</v>
      </c>
      <c r="C175" s="32" t="s">
        <v>319</v>
      </c>
      <c r="D175" s="32">
        <v>1</v>
      </c>
      <c r="E175" s="32" t="s">
        <v>58</v>
      </c>
      <c r="F175" s="32" t="s">
        <v>668</v>
      </c>
      <c r="G175" s="32" t="s">
        <v>680</v>
      </c>
      <c r="H175" s="32">
        <v>0</v>
      </c>
      <c r="I175" s="36">
        <v>-2.66</v>
      </c>
      <c r="J175" s="36">
        <v>0.18</v>
      </c>
      <c r="K175" s="36">
        <v>-0.5694613589789882</v>
      </c>
      <c r="L175" s="36">
        <v>4.9055772491453951E-2</v>
      </c>
      <c r="M175" s="36">
        <v>9.8111544982907903E-2</v>
      </c>
      <c r="N175" s="138">
        <v>2.5974025974025925</v>
      </c>
      <c r="O175" s="36">
        <v>3.339517625231911</v>
      </c>
    </row>
    <row r="176" spans="1:15" x14ac:dyDescent="0.2">
      <c r="A176" s="31" t="s">
        <v>368</v>
      </c>
      <c r="B176" s="31" t="s">
        <v>369</v>
      </c>
      <c r="C176" s="32" t="s">
        <v>319</v>
      </c>
      <c r="D176" s="32">
        <v>1</v>
      </c>
      <c r="E176" s="32" t="s">
        <v>103</v>
      </c>
      <c r="F176" s="32" t="s">
        <v>668</v>
      </c>
      <c r="G176" s="32" t="s">
        <v>668</v>
      </c>
      <c r="H176" s="32">
        <v>0</v>
      </c>
      <c r="I176" s="36">
        <v>-2.66</v>
      </c>
      <c r="J176" s="36">
        <v>0.18</v>
      </c>
      <c r="K176" s="36">
        <v>-0.5694613589789882</v>
      </c>
      <c r="L176" s="36">
        <v>4.9055772491453951E-2</v>
      </c>
      <c r="M176" s="36">
        <v>9.8111544982907903E-2</v>
      </c>
      <c r="N176" s="138">
        <v>2.5974025974025925</v>
      </c>
      <c r="O176" s="36">
        <v>3.339517625231911</v>
      </c>
    </row>
    <row r="177" spans="1:15" x14ac:dyDescent="0.2">
      <c r="A177" s="31" t="s">
        <v>370</v>
      </c>
      <c r="B177" s="31" t="s">
        <v>371</v>
      </c>
      <c r="C177" s="32" t="s">
        <v>319</v>
      </c>
      <c r="D177" s="32">
        <v>2</v>
      </c>
      <c r="E177" s="32" t="s">
        <v>109</v>
      </c>
      <c r="F177" s="32" t="s">
        <v>668</v>
      </c>
      <c r="G177" s="32" t="s">
        <v>668</v>
      </c>
      <c r="H177" s="32">
        <v>100</v>
      </c>
      <c r="I177" s="36">
        <v>2.59</v>
      </c>
      <c r="J177" s="36">
        <v>5.0999999999999996</v>
      </c>
      <c r="K177" s="36">
        <v>2.2921253696891588</v>
      </c>
      <c r="L177" s="36">
        <v>1.3899135539245284</v>
      </c>
      <c r="M177" s="36">
        <v>2.7798271078490568</v>
      </c>
      <c r="N177" s="138">
        <v>99.999999999999986</v>
      </c>
      <c r="O177" s="36">
        <v>94.619666048237477</v>
      </c>
    </row>
    <row r="178" spans="1:15" x14ac:dyDescent="0.2">
      <c r="A178" s="31" t="s">
        <v>372</v>
      </c>
      <c r="B178" s="31" t="s">
        <v>373</v>
      </c>
      <c r="C178" s="32" t="s">
        <v>319</v>
      </c>
      <c r="D178" s="32">
        <v>1</v>
      </c>
      <c r="E178" s="32" t="s">
        <v>109</v>
      </c>
      <c r="F178" s="32" t="s">
        <v>668</v>
      </c>
      <c r="G178" s="32" t="s">
        <v>668</v>
      </c>
      <c r="H178" s="32">
        <v>0</v>
      </c>
      <c r="I178" s="36">
        <v>-2.66</v>
      </c>
      <c r="J178" s="36">
        <v>0.18</v>
      </c>
      <c r="K178" s="36">
        <v>-0.5694613589789882</v>
      </c>
      <c r="L178" s="36">
        <v>4.9055772491453951E-2</v>
      </c>
      <c r="M178" s="36">
        <v>9.8111544982907903E-2</v>
      </c>
      <c r="N178" s="138">
        <v>2.5974025974025925</v>
      </c>
      <c r="O178" s="36">
        <v>3.339517625231911</v>
      </c>
    </row>
    <row r="179" spans="1:15" x14ac:dyDescent="0.2">
      <c r="A179" s="31" t="s">
        <v>374</v>
      </c>
      <c r="B179" s="31" t="s">
        <v>375</v>
      </c>
      <c r="C179" s="32" t="s">
        <v>319</v>
      </c>
      <c r="D179" s="32">
        <v>1</v>
      </c>
      <c r="E179" s="32" t="s">
        <v>109</v>
      </c>
      <c r="F179" s="32" t="s">
        <v>668</v>
      </c>
      <c r="G179" s="32" t="s">
        <v>668</v>
      </c>
      <c r="H179" s="32">
        <v>0</v>
      </c>
      <c r="I179" s="36">
        <v>-2.66</v>
      </c>
      <c r="J179" s="36">
        <v>0.18</v>
      </c>
      <c r="K179" s="36">
        <v>-0.5694613589789882</v>
      </c>
      <c r="L179" s="36">
        <v>4.9055772491453951E-2</v>
      </c>
      <c r="M179" s="36">
        <v>9.8111544982907903E-2</v>
      </c>
      <c r="N179" s="138">
        <v>2.5974025974025925</v>
      </c>
      <c r="O179" s="36">
        <v>3.339517625231911</v>
      </c>
    </row>
    <row r="180" spans="1:15" x14ac:dyDescent="0.2">
      <c r="A180" s="31" t="s">
        <v>376</v>
      </c>
      <c r="B180" s="31" t="s">
        <v>377</v>
      </c>
      <c r="C180" s="32" t="s">
        <v>319</v>
      </c>
      <c r="D180" s="32">
        <v>1</v>
      </c>
      <c r="E180" s="32" t="s">
        <v>109</v>
      </c>
      <c r="F180" s="32" t="s">
        <v>668</v>
      </c>
      <c r="G180" s="32" t="s">
        <v>668</v>
      </c>
      <c r="H180" s="32">
        <v>100</v>
      </c>
      <c r="I180" s="36">
        <v>2.59</v>
      </c>
      <c r="J180" s="36">
        <v>5.0999999999999996</v>
      </c>
      <c r="K180" s="36">
        <v>2.2921253696891588</v>
      </c>
      <c r="L180" s="36">
        <v>1.3899135539245284</v>
      </c>
      <c r="M180" s="36">
        <v>2.7798271078490568</v>
      </c>
      <c r="N180" s="138">
        <v>99.999999999999986</v>
      </c>
      <c r="O180" s="36">
        <v>94.619666048237477</v>
      </c>
    </row>
    <row r="181" spans="1:15" x14ac:dyDescent="0.2">
      <c r="A181" s="31">
        <v>1480</v>
      </c>
      <c r="B181" s="31" t="s">
        <v>378</v>
      </c>
      <c r="C181" s="32">
        <v>14</v>
      </c>
      <c r="D181" s="32">
        <v>5</v>
      </c>
      <c r="E181" s="32" t="s">
        <v>67</v>
      </c>
      <c r="F181" s="32" t="s">
        <v>668</v>
      </c>
      <c r="G181" s="32" t="s">
        <v>668</v>
      </c>
      <c r="H181" s="32">
        <v>10</v>
      </c>
      <c r="I181" s="36">
        <v>-2.52</v>
      </c>
      <c r="J181" s="36">
        <v>0.18</v>
      </c>
      <c r="K181" s="36">
        <v>-0.49315237954783753</v>
      </c>
      <c r="L181" s="36">
        <v>4.9055772491453951E-2</v>
      </c>
      <c r="M181" s="36">
        <v>9.8111544982907903E-2</v>
      </c>
      <c r="N181" s="138">
        <v>5.194805194805193</v>
      </c>
      <c r="O181" s="36">
        <v>3.339517625231911</v>
      </c>
    </row>
    <row r="182" spans="1:15" x14ac:dyDescent="0.2">
      <c r="A182" s="31" t="s">
        <v>379</v>
      </c>
      <c r="B182" s="31" t="s">
        <v>380</v>
      </c>
      <c r="C182" s="32" t="s">
        <v>319</v>
      </c>
      <c r="D182" s="32">
        <v>3</v>
      </c>
      <c r="E182" s="32" t="s">
        <v>33</v>
      </c>
      <c r="F182" s="32" t="s">
        <v>668</v>
      </c>
      <c r="G182" s="32" t="s">
        <v>668</v>
      </c>
      <c r="H182" s="32">
        <v>50</v>
      </c>
      <c r="I182" s="36">
        <v>-1.46</v>
      </c>
      <c r="J182" s="36">
        <v>1.64</v>
      </c>
      <c r="K182" s="36">
        <v>8.461560757373128E-2</v>
      </c>
      <c r="L182" s="36">
        <v>0.44695259381102487</v>
      </c>
      <c r="M182" s="36">
        <v>0.89390518762204974</v>
      </c>
      <c r="N182" s="138">
        <v>24.860853432282006</v>
      </c>
      <c r="O182" s="36">
        <v>30.426716141001858</v>
      </c>
    </row>
    <row r="183" spans="1:15" x14ac:dyDescent="0.2">
      <c r="A183" s="31" t="s">
        <v>381</v>
      </c>
      <c r="B183" s="31" t="s">
        <v>382</v>
      </c>
      <c r="C183" s="32" t="s">
        <v>319</v>
      </c>
      <c r="D183" s="32">
        <v>3</v>
      </c>
      <c r="E183" s="32" t="s">
        <v>33</v>
      </c>
      <c r="F183" s="32" t="s">
        <v>668</v>
      </c>
      <c r="G183" s="32" t="s">
        <v>668</v>
      </c>
      <c r="H183" s="32">
        <v>100</v>
      </c>
      <c r="I183" s="36">
        <v>2.59</v>
      </c>
      <c r="J183" s="36">
        <v>5.0999999999999996</v>
      </c>
      <c r="K183" s="36">
        <v>2.2921253696891588</v>
      </c>
      <c r="L183" s="36">
        <v>1.3899135539245284</v>
      </c>
      <c r="M183" s="36">
        <v>2.7798271078490568</v>
      </c>
      <c r="N183" s="138">
        <v>99.999999999999986</v>
      </c>
      <c r="O183" s="36">
        <v>94.619666048237477</v>
      </c>
    </row>
    <row r="184" spans="1:15" x14ac:dyDescent="0.2">
      <c r="A184" s="31" t="s">
        <v>383</v>
      </c>
      <c r="B184" s="31" t="s">
        <v>384</v>
      </c>
      <c r="C184" s="32" t="s">
        <v>319</v>
      </c>
      <c r="D184" s="32">
        <v>1</v>
      </c>
      <c r="E184" s="32" t="s">
        <v>103</v>
      </c>
      <c r="F184" s="32" t="s">
        <v>668</v>
      </c>
      <c r="G184" s="32" t="s">
        <v>668</v>
      </c>
      <c r="H184" s="32">
        <v>0</v>
      </c>
      <c r="I184" s="36">
        <v>-2.66</v>
      </c>
      <c r="J184" s="36">
        <v>0.18</v>
      </c>
      <c r="K184" s="36">
        <v>-0.5694613589789882</v>
      </c>
      <c r="L184" s="36">
        <v>4.9055772491453951E-2</v>
      </c>
      <c r="M184" s="36">
        <v>9.8111544982907903E-2</v>
      </c>
      <c r="N184" s="138">
        <v>2.5974025974025925</v>
      </c>
      <c r="O184" s="36">
        <v>3.339517625231911</v>
      </c>
    </row>
    <row r="185" spans="1:15" x14ac:dyDescent="0.2">
      <c r="A185" s="31" t="s">
        <v>385</v>
      </c>
      <c r="B185" s="31" t="s">
        <v>386</v>
      </c>
      <c r="C185" s="32" t="s">
        <v>319</v>
      </c>
      <c r="D185" s="32">
        <v>3</v>
      </c>
      <c r="E185" s="32" t="s">
        <v>103</v>
      </c>
      <c r="F185" s="32" t="s">
        <v>668</v>
      </c>
      <c r="G185" s="32" t="s">
        <v>668</v>
      </c>
      <c r="H185" s="32">
        <v>20</v>
      </c>
      <c r="I185" s="36">
        <v>-2.44</v>
      </c>
      <c r="J185" s="36">
        <v>0.18</v>
      </c>
      <c r="K185" s="36">
        <v>-0.44954724844432287</v>
      </c>
      <c r="L185" s="36">
        <v>4.9055772491453951E-2</v>
      </c>
      <c r="M185" s="36">
        <v>9.8111544982907903E-2</v>
      </c>
      <c r="N185" s="138">
        <v>6.6790352504638211</v>
      </c>
      <c r="O185" s="36">
        <v>3.339517625231911</v>
      </c>
    </row>
    <row r="186" spans="1:15" x14ac:dyDescent="0.2">
      <c r="A186" s="31" t="s">
        <v>387</v>
      </c>
      <c r="B186" s="31" t="s">
        <v>388</v>
      </c>
      <c r="C186" s="32" t="s">
        <v>319</v>
      </c>
      <c r="D186" s="32">
        <v>1</v>
      </c>
      <c r="E186" s="32" t="s">
        <v>223</v>
      </c>
      <c r="F186" s="32" t="s">
        <v>668</v>
      </c>
      <c r="G186" s="32" t="s">
        <v>668</v>
      </c>
      <c r="H186" s="84" t="s">
        <v>679</v>
      </c>
      <c r="I186" s="36">
        <v>-2.66</v>
      </c>
      <c r="J186" s="36">
        <v>0.18</v>
      </c>
      <c r="K186" s="36">
        <v>-0.5694613589789882</v>
      </c>
      <c r="L186" s="36">
        <v>4.9055772491453951E-2</v>
      </c>
      <c r="M186" s="36">
        <v>9.8111544982907903E-2</v>
      </c>
      <c r="N186" s="138">
        <v>2.5974025974025925</v>
      </c>
      <c r="O186" s="36">
        <v>3.339517625231911</v>
      </c>
    </row>
    <row r="187" spans="1:15" x14ac:dyDescent="0.2">
      <c r="A187" s="31" t="s">
        <v>389</v>
      </c>
      <c r="B187" s="31" t="s">
        <v>390</v>
      </c>
      <c r="C187" s="32" t="s">
        <v>319</v>
      </c>
      <c r="D187" s="32">
        <v>3</v>
      </c>
      <c r="E187" s="32" t="s">
        <v>58</v>
      </c>
      <c r="F187" s="32" t="s">
        <v>668</v>
      </c>
      <c r="G187" s="32" t="s">
        <v>668</v>
      </c>
      <c r="H187" s="32">
        <v>20</v>
      </c>
      <c r="I187" s="36">
        <v>-2.44</v>
      </c>
      <c r="J187" s="36">
        <v>0.18</v>
      </c>
      <c r="K187" s="36">
        <v>-0.44954724844432287</v>
      </c>
      <c r="L187" s="36">
        <v>4.9055772491453951E-2</v>
      </c>
      <c r="M187" s="36">
        <v>9.8111544982907903E-2</v>
      </c>
      <c r="N187" s="138">
        <v>6.6790352504638211</v>
      </c>
      <c r="O187" s="36">
        <v>3.339517625231911</v>
      </c>
    </row>
    <row r="188" spans="1:15" x14ac:dyDescent="0.2">
      <c r="A188" s="31" t="s">
        <v>391</v>
      </c>
      <c r="B188" s="31" t="s">
        <v>392</v>
      </c>
      <c r="C188" s="32" t="s">
        <v>319</v>
      </c>
      <c r="D188" s="32">
        <v>3</v>
      </c>
      <c r="E188" s="32" t="s">
        <v>70</v>
      </c>
      <c r="F188" s="32" t="s">
        <v>668</v>
      </c>
      <c r="G188" s="32" t="s">
        <v>668</v>
      </c>
      <c r="H188" s="32">
        <v>80</v>
      </c>
      <c r="I188" s="36">
        <v>1.08</v>
      </c>
      <c r="J188" s="36">
        <v>0.38</v>
      </c>
      <c r="K188" s="36">
        <v>1.4690785201103207</v>
      </c>
      <c r="L188" s="36">
        <v>0.10356218637084723</v>
      </c>
      <c r="M188" s="36">
        <v>0.20712437274169446</v>
      </c>
      <c r="N188" s="138">
        <v>71.985157699443434</v>
      </c>
      <c r="O188" s="36">
        <v>7.050092764378479</v>
      </c>
    </row>
    <row r="189" spans="1:15" x14ac:dyDescent="0.2">
      <c r="A189" s="31" t="s">
        <v>393</v>
      </c>
      <c r="B189" s="31" t="s">
        <v>394</v>
      </c>
      <c r="C189" s="32" t="s">
        <v>319</v>
      </c>
      <c r="D189" s="32">
        <v>3</v>
      </c>
      <c r="E189" s="32" t="s">
        <v>33</v>
      </c>
      <c r="F189" s="32" t="s">
        <v>668</v>
      </c>
      <c r="G189" s="32" t="s">
        <v>668</v>
      </c>
      <c r="H189" s="32">
        <v>62</v>
      </c>
      <c r="I189" s="36">
        <v>-0.06</v>
      </c>
      <c r="J189" s="36">
        <v>0.36</v>
      </c>
      <c r="K189" s="36">
        <v>0.84770540188523713</v>
      </c>
      <c r="L189" s="36">
        <v>9.8111544982907903E-2</v>
      </c>
      <c r="M189" s="36">
        <v>0.19622308996581581</v>
      </c>
      <c r="N189" s="138">
        <v>50.834879406307984</v>
      </c>
      <c r="O189" s="36">
        <v>6.679035250463822</v>
      </c>
    </row>
    <row r="190" spans="1:15" x14ac:dyDescent="0.2">
      <c r="A190" s="31" t="s">
        <v>395</v>
      </c>
      <c r="B190" s="31" t="s">
        <v>396</v>
      </c>
      <c r="C190" s="32" t="s">
        <v>319</v>
      </c>
      <c r="D190" s="32">
        <v>4</v>
      </c>
      <c r="E190" s="32" t="s">
        <v>70</v>
      </c>
      <c r="F190" s="32" t="s">
        <v>668</v>
      </c>
      <c r="G190" s="32" t="s">
        <v>668</v>
      </c>
      <c r="H190" s="32">
        <v>23</v>
      </c>
      <c r="I190" s="36">
        <v>-2.41</v>
      </c>
      <c r="J190" s="36">
        <v>0.2</v>
      </c>
      <c r="K190" s="36">
        <v>-0.433195324280505</v>
      </c>
      <c r="L190" s="36">
        <v>5.4506413879393284E-2</v>
      </c>
      <c r="M190" s="36">
        <v>0.10901282775878657</v>
      </c>
      <c r="N190" s="138">
        <v>7.2356215213358022</v>
      </c>
      <c r="O190" s="36">
        <v>3.7105751391465684</v>
      </c>
    </row>
    <row r="191" spans="1:15" x14ac:dyDescent="0.2">
      <c r="A191" s="31" t="s">
        <v>397</v>
      </c>
      <c r="B191" s="31" t="s">
        <v>398</v>
      </c>
      <c r="C191" s="32" t="s">
        <v>319</v>
      </c>
      <c r="D191" s="32">
        <v>2</v>
      </c>
      <c r="E191" s="32" t="s">
        <v>103</v>
      </c>
      <c r="F191" s="32" t="s">
        <v>668</v>
      </c>
      <c r="G191" s="32" t="s">
        <v>668</v>
      </c>
      <c r="H191" s="32">
        <v>100</v>
      </c>
      <c r="I191" s="36">
        <v>2.59</v>
      </c>
      <c r="J191" s="36">
        <v>5.0999999999999996</v>
      </c>
      <c r="K191" s="36">
        <v>2.2921253696891588</v>
      </c>
      <c r="L191" s="36">
        <v>1.3899135539245284</v>
      </c>
      <c r="M191" s="36">
        <v>2.7798271078490568</v>
      </c>
      <c r="N191" s="138">
        <v>99.999999999999986</v>
      </c>
      <c r="O191" s="36">
        <v>94.619666048237477</v>
      </c>
    </row>
    <row r="192" spans="1:15" x14ac:dyDescent="0.2">
      <c r="A192" s="31" t="s">
        <v>399</v>
      </c>
      <c r="B192" s="31" t="s">
        <v>400</v>
      </c>
      <c r="C192" s="32" t="s">
        <v>319</v>
      </c>
      <c r="D192" s="32">
        <v>1</v>
      </c>
      <c r="E192" s="32" t="s">
        <v>164</v>
      </c>
      <c r="F192" s="32" t="s">
        <v>668</v>
      </c>
      <c r="G192" s="32" t="s">
        <v>668</v>
      </c>
      <c r="H192" s="32">
        <v>40</v>
      </c>
      <c r="I192" s="36">
        <v>-2.16</v>
      </c>
      <c r="J192" s="36">
        <v>0.3</v>
      </c>
      <c r="K192" s="36">
        <v>-0.2969292895820218</v>
      </c>
      <c r="L192" s="36">
        <v>8.1759620819089912E-2</v>
      </c>
      <c r="M192" s="36">
        <v>0.16351924163817982</v>
      </c>
      <c r="N192" s="138">
        <v>11.873840445269012</v>
      </c>
      <c r="O192" s="36">
        <v>5.5658627087198518</v>
      </c>
    </row>
    <row r="193" spans="1:15" x14ac:dyDescent="0.2">
      <c r="A193" s="31" t="s">
        <v>401</v>
      </c>
      <c r="B193" s="31" t="s">
        <v>402</v>
      </c>
      <c r="C193" s="32" t="s">
        <v>319</v>
      </c>
      <c r="D193" s="32">
        <v>2</v>
      </c>
      <c r="E193" s="32" t="s">
        <v>83</v>
      </c>
      <c r="F193" s="32" t="s">
        <v>668</v>
      </c>
      <c r="G193" s="32" t="s">
        <v>668</v>
      </c>
      <c r="H193" s="32">
        <v>29</v>
      </c>
      <c r="I193" s="36">
        <v>-2.34</v>
      </c>
      <c r="J193" s="36">
        <v>0.22</v>
      </c>
      <c r="K193" s="36">
        <v>-0.3950408345649295</v>
      </c>
      <c r="L193" s="36">
        <v>5.995705526733261E-2</v>
      </c>
      <c r="M193" s="36">
        <v>0.11991411053466522</v>
      </c>
      <c r="N193" s="138">
        <v>8.534322820037108</v>
      </c>
      <c r="O193" s="36">
        <v>4.0816326530612246</v>
      </c>
    </row>
    <row r="194" spans="1:15" x14ac:dyDescent="0.2">
      <c r="A194" s="31" t="s">
        <v>403</v>
      </c>
      <c r="B194" s="31" t="s">
        <v>404</v>
      </c>
      <c r="C194" s="32" t="s">
        <v>319</v>
      </c>
      <c r="D194" s="32">
        <v>3</v>
      </c>
      <c r="E194" s="32" t="s">
        <v>83</v>
      </c>
      <c r="F194" s="32" t="s">
        <v>668</v>
      </c>
      <c r="G194" s="32" t="s">
        <v>668</v>
      </c>
      <c r="H194" s="32">
        <v>0</v>
      </c>
      <c r="I194" s="36">
        <v>-2.66</v>
      </c>
      <c r="J194" s="36">
        <v>0.18</v>
      </c>
      <c r="K194" s="36">
        <v>-0.5694613589789882</v>
      </c>
      <c r="L194" s="36">
        <v>4.9055772491453951E-2</v>
      </c>
      <c r="M194" s="36">
        <v>9.8111544982907903E-2</v>
      </c>
      <c r="N194" s="138">
        <v>2.5974025974025925</v>
      </c>
      <c r="O194" s="36">
        <v>3.339517625231911</v>
      </c>
    </row>
    <row r="195" spans="1:15" x14ac:dyDescent="0.2">
      <c r="A195" s="31" t="s">
        <v>405</v>
      </c>
      <c r="B195" s="31" t="s">
        <v>406</v>
      </c>
      <c r="C195" s="32" t="s">
        <v>319</v>
      </c>
      <c r="D195" s="32">
        <v>2</v>
      </c>
      <c r="E195" s="32" t="s">
        <v>109</v>
      </c>
      <c r="F195" s="32" t="s">
        <v>668</v>
      </c>
      <c r="G195" s="32" t="s">
        <v>668</v>
      </c>
      <c r="H195" s="32">
        <v>100</v>
      </c>
      <c r="I195" s="36">
        <v>2.59</v>
      </c>
      <c r="J195" s="36">
        <v>5.0999999999999996</v>
      </c>
      <c r="K195" s="36">
        <v>2.2921253696891588</v>
      </c>
      <c r="L195" s="36">
        <v>1.3899135539245284</v>
      </c>
      <c r="M195" s="36">
        <v>2.7798271078490568</v>
      </c>
      <c r="N195" s="138">
        <v>99.999999999999986</v>
      </c>
      <c r="O195" s="36">
        <v>94.619666048237477</v>
      </c>
    </row>
    <row r="196" spans="1:15" x14ac:dyDescent="0.2">
      <c r="A196" s="31" t="s">
        <v>407</v>
      </c>
      <c r="B196" s="31" t="s">
        <v>408</v>
      </c>
      <c r="C196" s="32" t="s">
        <v>319</v>
      </c>
      <c r="D196" s="32">
        <v>3</v>
      </c>
      <c r="E196" s="32" t="s">
        <v>83</v>
      </c>
      <c r="F196" s="32" t="s">
        <v>668</v>
      </c>
      <c r="G196" s="32" t="s">
        <v>668</v>
      </c>
      <c r="H196" s="32">
        <v>27</v>
      </c>
      <c r="I196" s="36">
        <v>-2.37</v>
      </c>
      <c r="J196" s="36">
        <v>0.22</v>
      </c>
      <c r="K196" s="36">
        <v>-0.41139275872874764</v>
      </c>
      <c r="L196" s="36">
        <v>5.995705526733261E-2</v>
      </c>
      <c r="M196" s="36">
        <v>0.11991411053466522</v>
      </c>
      <c r="N196" s="138">
        <v>7.9777365491651171</v>
      </c>
      <c r="O196" s="36">
        <v>4.0816326530612246</v>
      </c>
    </row>
    <row r="197" spans="1:15" x14ac:dyDescent="0.2">
      <c r="A197" s="31" t="s">
        <v>409</v>
      </c>
      <c r="B197" s="31" t="s">
        <v>410</v>
      </c>
      <c r="C197" s="32" t="s">
        <v>319</v>
      </c>
      <c r="D197" s="32">
        <v>1</v>
      </c>
      <c r="E197" s="32" t="s">
        <v>109</v>
      </c>
      <c r="F197" s="32" t="s">
        <v>668</v>
      </c>
      <c r="G197" s="32" t="s">
        <v>668</v>
      </c>
      <c r="H197" s="32">
        <v>0</v>
      </c>
      <c r="I197" s="36">
        <v>-2.66</v>
      </c>
      <c r="J197" s="36">
        <v>0.18</v>
      </c>
      <c r="K197" s="36">
        <v>-0.5694613589789882</v>
      </c>
      <c r="L197" s="36">
        <v>4.9055772491453951E-2</v>
      </c>
      <c r="M197" s="36">
        <v>9.8111544982907903E-2</v>
      </c>
      <c r="N197" s="138">
        <v>2.5974025974025925</v>
      </c>
      <c r="O197" s="36">
        <v>3.339517625231911</v>
      </c>
    </row>
    <row r="198" spans="1:15" x14ac:dyDescent="0.2">
      <c r="A198" s="31" t="s">
        <v>411</v>
      </c>
      <c r="B198" s="31" t="s">
        <v>412</v>
      </c>
      <c r="C198" s="32" t="s">
        <v>319</v>
      </c>
      <c r="D198" s="32">
        <v>1</v>
      </c>
      <c r="E198" s="32" t="s">
        <v>109</v>
      </c>
      <c r="F198" s="32" t="s">
        <v>668</v>
      </c>
      <c r="G198" s="32" t="s">
        <v>668</v>
      </c>
      <c r="H198" s="32">
        <v>0</v>
      </c>
      <c r="I198" s="36">
        <v>-2.66</v>
      </c>
      <c r="J198" s="36">
        <v>0.18</v>
      </c>
      <c r="K198" s="36">
        <v>-0.5694613589789882</v>
      </c>
      <c r="L198" s="36">
        <v>4.9055772491453951E-2</v>
      </c>
      <c r="M198" s="36">
        <v>9.8111544982907903E-2</v>
      </c>
      <c r="N198" s="138">
        <v>2.5974025974025925</v>
      </c>
      <c r="O198" s="36">
        <v>3.339517625231911</v>
      </c>
    </row>
    <row r="199" spans="1:15" x14ac:dyDescent="0.2">
      <c r="A199" s="31" t="s">
        <v>413</v>
      </c>
      <c r="B199" s="31" t="s">
        <v>414</v>
      </c>
      <c r="C199" s="32" t="s">
        <v>319</v>
      </c>
      <c r="D199" s="32">
        <v>3</v>
      </c>
      <c r="E199" s="32" t="s">
        <v>83</v>
      </c>
      <c r="F199" s="32" t="s">
        <v>668</v>
      </c>
      <c r="G199" s="32" t="s">
        <v>668</v>
      </c>
      <c r="H199" s="32">
        <v>0</v>
      </c>
      <c r="I199" s="36">
        <v>-2.66</v>
      </c>
      <c r="J199" s="36">
        <v>0.18</v>
      </c>
      <c r="K199" s="36">
        <v>-0.5694613589789882</v>
      </c>
      <c r="L199" s="36">
        <v>4.9055772491453951E-2</v>
      </c>
      <c r="M199" s="36">
        <v>9.8111544982907903E-2</v>
      </c>
      <c r="N199" s="138">
        <v>2.5974025974025925</v>
      </c>
      <c r="O199" s="36">
        <v>3.339517625231911</v>
      </c>
    </row>
    <row r="200" spans="1:15" x14ac:dyDescent="0.2">
      <c r="A200" s="31" t="s">
        <v>415</v>
      </c>
      <c r="B200" s="31" t="s">
        <v>416</v>
      </c>
      <c r="C200" s="32" t="s">
        <v>417</v>
      </c>
      <c r="D200" s="32">
        <v>1</v>
      </c>
      <c r="E200" s="32" t="s">
        <v>58</v>
      </c>
      <c r="F200" s="32" t="s">
        <v>668</v>
      </c>
      <c r="G200" s="32" t="s">
        <v>668</v>
      </c>
      <c r="H200" s="84" t="s">
        <v>679</v>
      </c>
      <c r="I200" s="36">
        <v>-2.66</v>
      </c>
      <c r="J200" s="36">
        <v>0.18</v>
      </c>
      <c r="K200" s="36">
        <v>-0.5694613589789882</v>
      </c>
      <c r="L200" s="36">
        <v>4.9055772491453951E-2</v>
      </c>
      <c r="M200" s="36">
        <v>9.8111544982907903E-2</v>
      </c>
      <c r="N200" s="138">
        <v>2.5974025974025925</v>
      </c>
      <c r="O200" s="36">
        <v>3.339517625231911</v>
      </c>
    </row>
    <row r="201" spans="1:15" x14ac:dyDescent="0.2">
      <c r="A201" s="31" t="s">
        <v>418</v>
      </c>
      <c r="B201" s="31" t="s">
        <v>419</v>
      </c>
      <c r="C201" s="32" t="s">
        <v>417</v>
      </c>
      <c r="D201" s="32">
        <v>1</v>
      </c>
      <c r="E201" s="32" t="s">
        <v>223</v>
      </c>
      <c r="F201" s="32" t="s">
        <v>668</v>
      </c>
      <c r="G201" s="32" t="s">
        <v>668</v>
      </c>
      <c r="H201" s="32">
        <v>0</v>
      </c>
      <c r="I201" s="36">
        <v>-2.66</v>
      </c>
      <c r="J201" s="36">
        <v>0.18</v>
      </c>
      <c r="K201" s="36">
        <v>-0.5694613589789882</v>
      </c>
      <c r="L201" s="36">
        <v>4.9055772491453951E-2</v>
      </c>
      <c r="M201" s="36">
        <v>9.8111544982907903E-2</v>
      </c>
      <c r="N201" s="138">
        <v>2.5974025974025925</v>
      </c>
      <c r="O201" s="36">
        <v>3.339517625231911</v>
      </c>
    </row>
    <row r="202" spans="1:15" x14ac:dyDescent="0.2">
      <c r="A202" s="31" t="s">
        <v>420</v>
      </c>
      <c r="B202" s="31" t="s">
        <v>421</v>
      </c>
      <c r="C202" s="32" t="s">
        <v>417</v>
      </c>
      <c r="D202" s="32">
        <v>1</v>
      </c>
      <c r="E202" s="32" t="s">
        <v>164</v>
      </c>
      <c r="F202" s="32" t="s">
        <v>668</v>
      </c>
      <c r="G202" s="32" t="s">
        <v>668</v>
      </c>
      <c r="H202" s="32">
        <v>0</v>
      </c>
      <c r="I202" s="36">
        <v>-2.66</v>
      </c>
      <c r="J202" s="36">
        <v>0.18</v>
      </c>
      <c r="K202" s="36">
        <v>-0.5694613589789882</v>
      </c>
      <c r="L202" s="36">
        <v>4.9055772491453951E-2</v>
      </c>
      <c r="M202" s="36">
        <v>9.8111544982907903E-2</v>
      </c>
      <c r="N202" s="138">
        <v>2.5974025974025925</v>
      </c>
      <c r="O202" s="36">
        <v>3.339517625231911</v>
      </c>
    </row>
    <row r="203" spans="1:15" x14ac:dyDescent="0.2">
      <c r="A203" s="31" t="s">
        <v>422</v>
      </c>
      <c r="B203" s="31" t="s">
        <v>423</v>
      </c>
      <c r="C203" s="32" t="s">
        <v>417</v>
      </c>
      <c r="D203" s="32">
        <v>1</v>
      </c>
      <c r="E203" s="32" t="s">
        <v>109</v>
      </c>
      <c r="F203" s="32" t="s">
        <v>668</v>
      </c>
      <c r="G203" s="32" t="s">
        <v>668</v>
      </c>
      <c r="H203" s="84" t="s">
        <v>679</v>
      </c>
      <c r="I203" s="36">
        <v>-2.66</v>
      </c>
      <c r="J203" s="36">
        <v>0.18</v>
      </c>
      <c r="K203" s="36">
        <v>-0.5694613589789882</v>
      </c>
      <c r="L203" s="36">
        <v>4.9055772491453951E-2</v>
      </c>
      <c r="M203" s="36">
        <v>9.8111544982907903E-2</v>
      </c>
      <c r="N203" s="138">
        <v>2.5974025974025925</v>
      </c>
      <c r="O203" s="36">
        <v>3.339517625231911</v>
      </c>
    </row>
    <row r="204" spans="1:15" x14ac:dyDescent="0.2">
      <c r="A204" s="31" t="s">
        <v>424</v>
      </c>
      <c r="B204" s="31" t="s">
        <v>425</v>
      </c>
      <c r="C204" s="32" t="s">
        <v>417</v>
      </c>
      <c r="D204" s="32">
        <v>2</v>
      </c>
      <c r="E204" s="32" t="s">
        <v>58</v>
      </c>
      <c r="F204" s="32" t="s">
        <v>668</v>
      </c>
      <c r="G204" s="32" t="s">
        <v>668</v>
      </c>
      <c r="H204" s="32">
        <v>0</v>
      </c>
      <c r="I204" s="36">
        <v>-2.66</v>
      </c>
      <c r="J204" s="36">
        <v>0.18</v>
      </c>
      <c r="K204" s="36">
        <v>-0.5694613589789882</v>
      </c>
      <c r="L204" s="36">
        <v>4.9055772491453951E-2</v>
      </c>
      <c r="M204" s="36">
        <v>9.8111544982907903E-2</v>
      </c>
      <c r="N204" s="138">
        <v>2.5974025974025925</v>
      </c>
      <c r="O204" s="36">
        <v>3.339517625231911</v>
      </c>
    </row>
    <row r="205" spans="1:15" x14ac:dyDescent="0.2">
      <c r="A205" s="31" t="s">
        <v>426</v>
      </c>
      <c r="B205" s="31" t="s">
        <v>427</v>
      </c>
      <c r="C205" s="32" t="s">
        <v>417</v>
      </c>
      <c r="D205" s="32">
        <v>1</v>
      </c>
      <c r="E205" s="32" t="s">
        <v>103</v>
      </c>
      <c r="F205" s="32" t="s">
        <v>668</v>
      </c>
      <c r="G205" s="32" t="s">
        <v>668</v>
      </c>
      <c r="H205" s="32">
        <v>0</v>
      </c>
      <c r="I205" s="36">
        <v>-2.66</v>
      </c>
      <c r="J205" s="36">
        <v>0.18</v>
      </c>
      <c r="K205" s="36">
        <v>-0.5694613589789882</v>
      </c>
      <c r="L205" s="36">
        <v>4.9055772491453951E-2</v>
      </c>
      <c r="M205" s="36">
        <v>9.8111544982907903E-2</v>
      </c>
      <c r="N205" s="138">
        <v>2.5974025974025925</v>
      </c>
      <c r="O205" s="36">
        <v>3.339517625231911</v>
      </c>
    </row>
    <row r="206" spans="1:15" x14ac:dyDescent="0.2">
      <c r="A206" s="31" t="s">
        <v>428</v>
      </c>
      <c r="B206" s="31" t="s">
        <v>429</v>
      </c>
      <c r="C206" s="32" t="s">
        <v>417</v>
      </c>
      <c r="D206" s="32">
        <v>1</v>
      </c>
      <c r="E206" s="32" t="s">
        <v>58</v>
      </c>
      <c r="F206" s="32" t="s">
        <v>668</v>
      </c>
      <c r="G206" s="32" t="s">
        <v>668</v>
      </c>
      <c r="H206" s="32">
        <v>0</v>
      </c>
      <c r="I206" s="36">
        <v>-2.66</v>
      </c>
      <c r="J206" s="36">
        <v>0.18</v>
      </c>
      <c r="K206" s="36">
        <v>-0.5694613589789882</v>
      </c>
      <c r="L206" s="36">
        <v>4.9055772491453951E-2</v>
      </c>
      <c r="M206" s="36">
        <v>9.8111544982907903E-2</v>
      </c>
      <c r="N206" s="138">
        <v>2.5974025974025925</v>
      </c>
      <c r="O206" s="36">
        <v>3.339517625231911</v>
      </c>
    </row>
    <row r="207" spans="1:15" x14ac:dyDescent="0.2">
      <c r="A207" s="31" t="s">
        <v>430</v>
      </c>
      <c r="B207" s="31" t="s">
        <v>431</v>
      </c>
      <c r="C207" s="32" t="s">
        <v>417</v>
      </c>
      <c r="D207" s="32">
        <v>1</v>
      </c>
      <c r="E207" s="32" t="s">
        <v>58</v>
      </c>
      <c r="F207" s="32" t="s">
        <v>668</v>
      </c>
      <c r="G207" s="32" t="s">
        <v>668</v>
      </c>
      <c r="H207" s="32">
        <v>0</v>
      </c>
      <c r="I207" s="36">
        <v>-2.66</v>
      </c>
      <c r="J207" s="36">
        <v>0.18</v>
      </c>
      <c r="K207" s="36">
        <v>-0.5694613589789882</v>
      </c>
      <c r="L207" s="36">
        <v>4.9055772491453951E-2</v>
      </c>
      <c r="M207" s="36">
        <v>9.8111544982907903E-2</v>
      </c>
      <c r="N207" s="138">
        <v>2.5974025974025925</v>
      </c>
      <c r="O207" s="36">
        <v>3.339517625231911</v>
      </c>
    </row>
    <row r="208" spans="1:15" x14ac:dyDescent="0.2">
      <c r="A208" s="31" t="s">
        <v>432</v>
      </c>
      <c r="B208" s="31" t="s">
        <v>433</v>
      </c>
      <c r="C208" s="32" t="s">
        <v>417</v>
      </c>
      <c r="D208" s="32">
        <v>1</v>
      </c>
      <c r="E208" s="32" t="s">
        <v>164</v>
      </c>
      <c r="F208" s="32" t="s">
        <v>668</v>
      </c>
      <c r="G208" s="32" t="s">
        <v>668</v>
      </c>
      <c r="H208" s="32">
        <v>0</v>
      </c>
      <c r="I208" s="36">
        <v>-2.66</v>
      </c>
      <c r="J208" s="36">
        <v>0.18</v>
      </c>
      <c r="K208" s="36">
        <v>-0.5694613589789882</v>
      </c>
      <c r="L208" s="36">
        <v>4.9055772491453951E-2</v>
      </c>
      <c r="M208" s="36">
        <v>9.8111544982907903E-2</v>
      </c>
      <c r="N208" s="138">
        <v>2.5974025974025925</v>
      </c>
      <c r="O208" s="36">
        <v>3.339517625231911</v>
      </c>
    </row>
    <row r="209" spans="1:15" x14ac:dyDescent="0.2">
      <c r="A209" s="31" t="s">
        <v>434</v>
      </c>
      <c r="B209" s="31" t="s">
        <v>435</v>
      </c>
      <c r="C209" s="32" t="s">
        <v>417</v>
      </c>
      <c r="D209" s="32">
        <v>1</v>
      </c>
      <c r="E209" s="32" t="s">
        <v>164</v>
      </c>
      <c r="F209" s="32" t="s">
        <v>668</v>
      </c>
      <c r="G209" s="32" t="s">
        <v>668</v>
      </c>
      <c r="H209" s="32">
        <v>0</v>
      </c>
      <c r="I209" s="36">
        <v>-2.66</v>
      </c>
      <c r="J209" s="36">
        <v>0.18</v>
      </c>
      <c r="K209" s="36">
        <v>-0.5694613589789882</v>
      </c>
      <c r="L209" s="36">
        <v>4.9055772491453951E-2</v>
      </c>
      <c r="M209" s="36">
        <v>9.8111544982907903E-2</v>
      </c>
      <c r="N209" s="138">
        <v>2.5974025974025925</v>
      </c>
      <c r="O209" s="36">
        <v>3.339517625231911</v>
      </c>
    </row>
    <row r="210" spans="1:15" x14ac:dyDescent="0.2">
      <c r="A210" s="31" t="s">
        <v>436</v>
      </c>
      <c r="B210" s="31" t="s">
        <v>437</v>
      </c>
      <c r="C210" s="32" t="s">
        <v>417</v>
      </c>
      <c r="D210" s="32">
        <v>4</v>
      </c>
      <c r="E210" s="32" t="s">
        <v>70</v>
      </c>
      <c r="F210" s="32" t="s">
        <v>668</v>
      </c>
      <c r="G210" s="32" t="s">
        <v>668</v>
      </c>
      <c r="H210" s="32">
        <v>100</v>
      </c>
      <c r="I210" s="36">
        <v>2.59</v>
      </c>
      <c r="J210" s="36">
        <v>5.0999999999999996</v>
      </c>
      <c r="K210" s="36">
        <v>2.2921253696891588</v>
      </c>
      <c r="L210" s="36">
        <v>1.3899135539245284</v>
      </c>
      <c r="M210" s="36">
        <v>2.7798271078490568</v>
      </c>
      <c r="N210" s="138">
        <v>99.999999999999986</v>
      </c>
      <c r="O210" s="36">
        <v>94.619666048237477</v>
      </c>
    </row>
    <row r="211" spans="1:15" x14ac:dyDescent="0.2">
      <c r="A211" s="31" t="s">
        <v>438</v>
      </c>
      <c r="B211" s="31" t="s">
        <v>439</v>
      </c>
      <c r="C211" s="32" t="s">
        <v>417</v>
      </c>
      <c r="D211" s="32">
        <v>2</v>
      </c>
      <c r="E211" s="32" t="s">
        <v>103</v>
      </c>
      <c r="F211" s="32" t="s">
        <v>668</v>
      </c>
      <c r="G211" s="32" t="s">
        <v>668</v>
      </c>
      <c r="H211" s="32">
        <v>0</v>
      </c>
      <c r="I211" s="36">
        <v>-2.66</v>
      </c>
      <c r="J211" s="36">
        <v>0.18</v>
      </c>
      <c r="K211" s="36">
        <v>-0.5694613589789882</v>
      </c>
      <c r="L211" s="36">
        <v>4.9055772491453951E-2</v>
      </c>
      <c r="M211" s="36">
        <v>9.8111544982907903E-2</v>
      </c>
      <c r="N211" s="138">
        <v>2.5974025974025925</v>
      </c>
      <c r="O211" s="36">
        <v>3.339517625231911</v>
      </c>
    </row>
    <row r="212" spans="1:15" x14ac:dyDescent="0.2">
      <c r="A212" s="31" t="s">
        <v>440</v>
      </c>
      <c r="B212" s="31" t="s">
        <v>441</v>
      </c>
      <c r="C212" s="32" t="s">
        <v>417</v>
      </c>
      <c r="D212" s="32">
        <v>1</v>
      </c>
      <c r="E212" s="32" t="s">
        <v>164</v>
      </c>
      <c r="F212" s="32" t="s">
        <v>668</v>
      </c>
      <c r="G212" s="32" t="s">
        <v>668</v>
      </c>
      <c r="H212" s="32">
        <v>0</v>
      </c>
      <c r="I212" s="36">
        <v>-2.66</v>
      </c>
      <c r="J212" s="36">
        <v>0.18</v>
      </c>
      <c r="K212" s="36">
        <v>-0.5694613589789882</v>
      </c>
      <c r="L212" s="36">
        <v>4.9055772491453951E-2</v>
      </c>
      <c r="M212" s="36">
        <v>9.8111544982907903E-2</v>
      </c>
      <c r="N212" s="138">
        <v>2.5974025974025925</v>
      </c>
      <c r="O212" s="36">
        <v>3.339517625231911</v>
      </c>
    </row>
    <row r="213" spans="1:15" x14ac:dyDescent="0.2">
      <c r="A213" s="31" t="s">
        <v>442</v>
      </c>
      <c r="B213" s="31" t="s">
        <v>443</v>
      </c>
      <c r="C213" s="32" t="s">
        <v>417</v>
      </c>
      <c r="D213" s="32">
        <v>1</v>
      </c>
      <c r="E213" s="32" t="s">
        <v>164</v>
      </c>
      <c r="F213" s="32" t="s">
        <v>668</v>
      </c>
      <c r="G213" s="32" t="s">
        <v>668</v>
      </c>
      <c r="H213" s="32">
        <v>100</v>
      </c>
      <c r="I213" s="36">
        <v>2.59</v>
      </c>
      <c r="J213" s="36">
        <v>5.0999999999999996</v>
      </c>
      <c r="K213" s="36">
        <v>2.2921253696891588</v>
      </c>
      <c r="L213" s="36">
        <v>1.3899135539245284</v>
      </c>
      <c r="M213" s="36">
        <v>2.7798271078490568</v>
      </c>
      <c r="N213" s="138">
        <v>99.999999999999986</v>
      </c>
      <c r="O213" s="36">
        <v>94.619666048237477</v>
      </c>
    </row>
    <row r="214" spans="1:15" x14ac:dyDescent="0.2">
      <c r="A214" s="31" t="s">
        <v>444</v>
      </c>
      <c r="B214" s="31" t="s">
        <v>445</v>
      </c>
      <c r="C214" s="32" t="s">
        <v>417</v>
      </c>
      <c r="D214" s="32">
        <v>2</v>
      </c>
      <c r="E214" s="32" t="s">
        <v>164</v>
      </c>
      <c r="F214" s="32" t="s">
        <v>668</v>
      </c>
      <c r="G214" s="32" t="s">
        <v>668</v>
      </c>
      <c r="H214" s="32">
        <v>0</v>
      </c>
      <c r="I214" s="36">
        <v>-2.66</v>
      </c>
      <c r="J214" s="36">
        <v>0.18</v>
      </c>
      <c r="K214" s="36">
        <v>-0.5694613589789882</v>
      </c>
      <c r="L214" s="36">
        <v>4.9055772491453951E-2</v>
      </c>
      <c r="M214" s="36">
        <v>9.8111544982907903E-2</v>
      </c>
      <c r="N214" s="138">
        <v>2.5974025974025925</v>
      </c>
      <c r="O214" s="36">
        <v>3.339517625231911</v>
      </c>
    </row>
    <row r="215" spans="1:15" x14ac:dyDescent="0.2">
      <c r="A215" s="31" t="s">
        <v>446</v>
      </c>
      <c r="B215" s="31" t="s">
        <v>447</v>
      </c>
      <c r="C215" s="32" t="s">
        <v>417</v>
      </c>
      <c r="D215" s="32">
        <v>2</v>
      </c>
      <c r="E215" s="32" t="s">
        <v>103</v>
      </c>
      <c r="F215" s="32" t="s">
        <v>668</v>
      </c>
      <c r="G215" s="32" t="s">
        <v>668</v>
      </c>
      <c r="H215" s="32">
        <v>13</v>
      </c>
      <c r="I215" s="36">
        <v>-2.4900000000000002</v>
      </c>
      <c r="J215" s="36">
        <v>0.18</v>
      </c>
      <c r="K215" s="36">
        <v>-0.47680045538401966</v>
      </c>
      <c r="L215" s="36">
        <v>4.9055772491453951E-2</v>
      </c>
      <c r="M215" s="36">
        <v>9.8111544982907903E-2</v>
      </c>
      <c r="N215" s="138">
        <v>5.7513914656771741</v>
      </c>
      <c r="O215" s="36">
        <v>3.339517625231911</v>
      </c>
    </row>
    <row r="216" spans="1:15" x14ac:dyDescent="0.2">
      <c r="A216" s="31" t="s">
        <v>448</v>
      </c>
      <c r="B216" s="31" t="s">
        <v>449</v>
      </c>
      <c r="C216" s="32" t="s">
        <v>450</v>
      </c>
      <c r="D216" s="32">
        <v>1</v>
      </c>
      <c r="E216" s="32" t="s">
        <v>58</v>
      </c>
      <c r="F216" s="32" t="s">
        <v>668</v>
      </c>
      <c r="G216" s="32" t="s">
        <v>668</v>
      </c>
      <c r="H216" s="32">
        <v>0</v>
      </c>
      <c r="I216" s="36">
        <v>-2.66</v>
      </c>
      <c r="J216" s="36">
        <v>0.18</v>
      </c>
      <c r="K216" s="36">
        <v>-0.5694613589789882</v>
      </c>
      <c r="L216" s="36">
        <v>4.9055772491453951E-2</v>
      </c>
      <c r="M216" s="36">
        <v>9.8111544982907903E-2</v>
      </c>
      <c r="N216" s="138">
        <v>2.5974025974025925</v>
      </c>
      <c r="O216" s="36">
        <v>3.339517625231911</v>
      </c>
    </row>
    <row r="217" spans="1:15" x14ac:dyDescent="0.2">
      <c r="A217" s="31" t="s">
        <v>451</v>
      </c>
      <c r="B217" s="31" t="s">
        <v>452</v>
      </c>
      <c r="C217" s="32" t="s">
        <v>450</v>
      </c>
      <c r="D217" s="32">
        <v>1</v>
      </c>
      <c r="E217" s="32" t="s">
        <v>103</v>
      </c>
      <c r="F217" s="32" t="s">
        <v>668</v>
      </c>
      <c r="G217" s="32" t="s">
        <v>668</v>
      </c>
      <c r="H217" s="32">
        <v>0</v>
      </c>
      <c r="I217" s="36">
        <v>-2.66</v>
      </c>
      <c r="J217" s="36">
        <v>0.18</v>
      </c>
      <c r="K217" s="36">
        <v>-0.5694613589789882</v>
      </c>
      <c r="L217" s="36">
        <v>4.9055772491453951E-2</v>
      </c>
      <c r="M217" s="36">
        <v>9.8111544982907903E-2</v>
      </c>
      <c r="N217" s="138">
        <v>2.5974025974025925</v>
      </c>
      <c r="O217" s="36">
        <v>3.339517625231911</v>
      </c>
    </row>
    <row r="218" spans="1:15" x14ac:dyDescent="0.2">
      <c r="A218" s="31" t="s">
        <v>453</v>
      </c>
      <c r="B218" s="31" t="s">
        <v>454</v>
      </c>
      <c r="C218" s="32" t="s">
        <v>450</v>
      </c>
      <c r="D218" s="32">
        <v>2</v>
      </c>
      <c r="E218" s="32" t="s">
        <v>58</v>
      </c>
      <c r="F218" s="32" t="s">
        <v>668</v>
      </c>
      <c r="G218" s="32" t="s">
        <v>668</v>
      </c>
      <c r="H218" s="32">
        <v>0</v>
      </c>
      <c r="I218" s="36">
        <v>-2.66</v>
      </c>
      <c r="J218" s="36">
        <v>0.18</v>
      </c>
      <c r="K218" s="36">
        <v>-0.5694613589789882</v>
      </c>
      <c r="L218" s="36">
        <v>4.9055772491453951E-2</v>
      </c>
      <c r="M218" s="36">
        <v>9.8111544982907903E-2</v>
      </c>
      <c r="N218" s="138">
        <v>2.5974025974025925</v>
      </c>
      <c r="O218" s="36">
        <v>3.339517625231911</v>
      </c>
    </row>
    <row r="219" spans="1:15" x14ac:dyDescent="0.2">
      <c r="A219" s="31" t="s">
        <v>455</v>
      </c>
      <c r="B219" s="31" t="s">
        <v>456</v>
      </c>
      <c r="C219" s="32" t="s">
        <v>450</v>
      </c>
      <c r="D219" s="32">
        <v>1</v>
      </c>
      <c r="E219" s="32" t="s">
        <v>109</v>
      </c>
      <c r="F219" s="32" t="s">
        <v>678</v>
      </c>
      <c r="G219" s="32" t="s">
        <v>668</v>
      </c>
      <c r="H219" s="84" t="s">
        <v>679</v>
      </c>
      <c r="I219" s="36">
        <v>-2.71</v>
      </c>
      <c r="J219" s="36">
        <v>0.04</v>
      </c>
      <c r="K219" s="36">
        <v>-0.59671456591868477</v>
      </c>
      <c r="L219" s="36">
        <v>1.0901282775878656E-2</v>
      </c>
      <c r="M219" s="36">
        <v>2.1802565551757313E-2</v>
      </c>
      <c r="N219" s="138">
        <v>1.669758812615953</v>
      </c>
      <c r="O219" s="36">
        <v>0.7421150278293136</v>
      </c>
    </row>
    <row r="220" spans="1:15" x14ac:dyDescent="0.2">
      <c r="A220" s="31" t="s">
        <v>457</v>
      </c>
      <c r="B220" s="31" t="s">
        <v>458</v>
      </c>
      <c r="C220" s="32" t="s">
        <v>450</v>
      </c>
      <c r="D220" s="32">
        <v>1</v>
      </c>
      <c r="E220" s="32" t="s">
        <v>164</v>
      </c>
      <c r="F220" s="32" t="s">
        <v>678</v>
      </c>
      <c r="G220" s="32" t="s">
        <v>668</v>
      </c>
      <c r="H220" s="32">
        <v>0</v>
      </c>
      <c r="I220" s="36">
        <v>-2.71</v>
      </c>
      <c r="J220" s="36">
        <v>0.04</v>
      </c>
      <c r="K220" s="36">
        <v>-0.59671456591868477</v>
      </c>
      <c r="L220" s="36">
        <v>1.0901282775878656E-2</v>
      </c>
      <c r="M220" s="36">
        <v>2.1802565551757313E-2</v>
      </c>
      <c r="N220" s="138">
        <v>1.669758812615953</v>
      </c>
      <c r="O220" s="36">
        <v>0.7421150278293136</v>
      </c>
    </row>
    <row r="221" spans="1:15" x14ac:dyDescent="0.2">
      <c r="A221" s="31" t="s">
        <v>459</v>
      </c>
      <c r="B221" s="31" t="s">
        <v>460</v>
      </c>
      <c r="C221" s="32" t="s">
        <v>450</v>
      </c>
      <c r="D221" s="32">
        <v>1</v>
      </c>
      <c r="E221" s="32" t="s">
        <v>109</v>
      </c>
      <c r="F221" s="32" t="s">
        <v>668</v>
      </c>
      <c r="G221" s="32" t="s">
        <v>668</v>
      </c>
      <c r="H221" s="32">
        <v>0</v>
      </c>
      <c r="I221" s="36">
        <v>-2.66</v>
      </c>
      <c r="J221" s="36">
        <v>0.18</v>
      </c>
      <c r="K221" s="36">
        <v>-0.5694613589789882</v>
      </c>
      <c r="L221" s="36">
        <v>4.9055772491453951E-2</v>
      </c>
      <c r="M221" s="36">
        <v>9.8111544982907903E-2</v>
      </c>
      <c r="N221" s="138">
        <v>2.5974025974025925</v>
      </c>
      <c r="O221" s="36">
        <v>3.339517625231911</v>
      </c>
    </row>
    <row r="222" spans="1:15" x14ac:dyDescent="0.2">
      <c r="A222" s="31" t="s">
        <v>461</v>
      </c>
      <c r="B222" s="31" t="s">
        <v>462</v>
      </c>
      <c r="C222" s="32" t="s">
        <v>450</v>
      </c>
      <c r="D222" s="32">
        <v>4</v>
      </c>
      <c r="E222" s="32" t="s">
        <v>70</v>
      </c>
      <c r="F222" s="32" t="s">
        <v>668</v>
      </c>
      <c r="G222" s="32" t="s">
        <v>668</v>
      </c>
      <c r="H222" s="32">
        <v>30</v>
      </c>
      <c r="I222" s="36">
        <v>-2.33</v>
      </c>
      <c r="J222" s="36">
        <v>0.24</v>
      </c>
      <c r="K222" s="36">
        <v>-0.38959019317699034</v>
      </c>
      <c r="L222" s="36">
        <v>6.5407696655271935E-2</v>
      </c>
      <c r="M222" s="36">
        <v>0.13081539331054387</v>
      </c>
      <c r="N222" s="138">
        <v>8.7198515769944311</v>
      </c>
      <c r="O222" s="36">
        <v>4.4526901669758816</v>
      </c>
    </row>
    <row r="223" spans="1:15" x14ac:dyDescent="0.2">
      <c r="A223" s="31" t="s">
        <v>463</v>
      </c>
      <c r="B223" s="31" t="s">
        <v>464</v>
      </c>
      <c r="C223" s="32" t="s">
        <v>450</v>
      </c>
      <c r="D223" s="32">
        <v>2</v>
      </c>
      <c r="E223" s="32" t="s">
        <v>58</v>
      </c>
      <c r="F223" s="32" t="s">
        <v>668</v>
      </c>
      <c r="G223" s="32" t="s">
        <v>668</v>
      </c>
      <c r="H223" s="32">
        <v>0</v>
      </c>
      <c r="I223" s="36">
        <v>-2.66</v>
      </c>
      <c r="J223" s="36">
        <v>0.18</v>
      </c>
      <c r="K223" s="36">
        <v>-0.5694613589789882</v>
      </c>
      <c r="L223" s="36">
        <v>4.9055772491453951E-2</v>
      </c>
      <c r="M223" s="36">
        <v>9.8111544982907903E-2</v>
      </c>
      <c r="N223" s="138">
        <v>2.5974025974025925</v>
      </c>
      <c r="O223" s="36">
        <v>3.339517625231911</v>
      </c>
    </row>
    <row r="224" spans="1:15" x14ac:dyDescent="0.2">
      <c r="A224" s="31" t="s">
        <v>465</v>
      </c>
      <c r="B224" s="31" t="s">
        <v>466</v>
      </c>
      <c r="C224" s="32" t="s">
        <v>450</v>
      </c>
      <c r="D224" s="32">
        <v>1</v>
      </c>
      <c r="E224" s="32" t="s">
        <v>103</v>
      </c>
      <c r="F224" s="32" t="s">
        <v>668</v>
      </c>
      <c r="G224" s="32" t="s">
        <v>668</v>
      </c>
      <c r="H224" s="32">
        <v>67</v>
      </c>
      <c r="I224" s="36">
        <v>0.22</v>
      </c>
      <c r="J224" s="36">
        <v>0.66</v>
      </c>
      <c r="K224" s="36">
        <v>1.0003233607475384</v>
      </c>
      <c r="L224" s="36">
        <v>0.17987116580199783</v>
      </c>
      <c r="M224" s="36">
        <v>0.35974233160399566</v>
      </c>
      <c r="N224" s="138">
        <v>56.029684601113175</v>
      </c>
      <c r="O224" s="36">
        <v>12.244897959183675</v>
      </c>
    </row>
    <row r="225" spans="1:15" x14ac:dyDescent="0.2">
      <c r="A225" s="31" t="s">
        <v>467</v>
      </c>
      <c r="B225" s="31" t="s">
        <v>468</v>
      </c>
      <c r="C225" s="32" t="s">
        <v>450</v>
      </c>
      <c r="D225" s="32">
        <v>3</v>
      </c>
      <c r="E225" s="32" t="s">
        <v>83</v>
      </c>
      <c r="F225" s="32" t="s">
        <v>668</v>
      </c>
      <c r="G225" s="32" t="s">
        <v>668</v>
      </c>
      <c r="H225" s="32">
        <v>15</v>
      </c>
      <c r="I225" s="36">
        <v>-2.48</v>
      </c>
      <c r="J225" s="36">
        <v>0.18</v>
      </c>
      <c r="K225" s="36">
        <v>-0.47134981399608017</v>
      </c>
      <c r="L225" s="36">
        <v>4.9055772491453951E-2</v>
      </c>
      <c r="M225" s="36">
        <v>9.8111544982907903E-2</v>
      </c>
      <c r="N225" s="138">
        <v>5.9369202226345088</v>
      </c>
      <c r="O225" s="36">
        <v>3.339517625231911</v>
      </c>
    </row>
    <row r="226" spans="1:15" x14ac:dyDescent="0.2">
      <c r="A226" s="31" t="s">
        <v>469</v>
      </c>
      <c r="B226" s="31" t="s">
        <v>470</v>
      </c>
      <c r="C226" s="32" t="s">
        <v>450</v>
      </c>
      <c r="D226" s="32">
        <v>1</v>
      </c>
      <c r="E226" s="32" t="s">
        <v>58</v>
      </c>
      <c r="F226" s="32" t="s">
        <v>668</v>
      </c>
      <c r="G226" s="32" t="s">
        <v>668</v>
      </c>
      <c r="H226" s="32">
        <v>0</v>
      </c>
      <c r="I226" s="36">
        <v>-2.66</v>
      </c>
      <c r="J226" s="36">
        <v>0.18</v>
      </c>
      <c r="K226" s="36">
        <v>-0.5694613589789882</v>
      </c>
      <c r="L226" s="36">
        <v>4.9055772491453951E-2</v>
      </c>
      <c r="M226" s="36">
        <v>9.8111544982907903E-2</v>
      </c>
      <c r="N226" s="138">
        <v>2.5974025974025925</v>
      </c>
      <c r="O226" s="36">
        <v>3.339517625231911</v>
      </c>
    </row>
    <row r="227" spans="1:15" x14ac:dyDescent="0.2">
      <c r="A227" s="31" t="s">
        <v>471</v>
      </c>
      <c r="B227" s="31" t="s">
        <v>472</v>
      </c>
      <c r="C227" s="32" t="s">
        <v>450</v>
      </c>
      <c r="D227" s="32">
        <v>2</v>
      </c>
      <c r="E227" s="32" t="s">
        <v>103</v>
      </c>
      <c r="F227" s="32" t="s">
        <v>668</v>
      </c>
      <c r="G227" s="32" t="s">
        <v>668</v>
      </c>
      <c r="H227" s="32">
        <v>0</v>
      </c>
      <c r="I227" s="36">
        <v>-2.66</v>
      </c>
      <c r="J227" s="36">
        <v>0.18</v>
      </c>
      <c r="K227" s="36">
        <v>-0.5694613589789882</v>
      </c>
      <c r="L227" s="36">
        <v>4.9055772491453951E-2</v>
      </c>
      <c r="M227" s="36">
        <v>9.8111544982907903E-2</v>
      </c>
      <c r="N227" s="138">
        <v>2.5974025974025925</v>
      </c>
      <c r="O227" s="36">
        <v>3.339517625231911</v>
      </c>
    </row>
    <row r="228" spans="1:15" x14ac:dyDescent="0.2">
      <c r="A228" s="31" t="s">
        <v>473</v>
      </c>
      <c r="B228" s="31" t="s">
        <v>474</v>
      </c>
      <c r="C228" s="32" t="s">
        <v>475</v>
      </c>
      <c r="D228" s="32">
        <v>1</v>
      </c>
      <c r="E228" s="32" t="s">
        <v>109</v>
      </c>
      <c r="F228" s="32" t="s">
        <v>680</v>
      </c>
      <c r="G228" s="32" t="s">
        <v>680</v>
      </c>
      <c r="H228" s="32">
        <v>0</v>
      </c>
      <c r="I228" s="36">
        <v>-2.66</v>
      </c>
      <c r="J228" s="36">
        <v>0.18</v>
      </c>
      <c r="K228" s="36">
        <v>-0.5694613589789882</v>
      </c>
      <c r="L228" s="36">
        <v>4.9055772491453951E-2</v>
      </c>
      <c r="M228" s="36">
        <v>9.8111544982907903E-2</v>
      </c>
      <c r="N228" s="138">
        <v>2.5974025974025925</v>
      </c>
      <c r="O228" s="36">
        <v>3.339517625231911</v>
      </c>
    </row>
    <row r="229" spans="1:15" x14ac:dyDescent="0.2">
      <c r="A229" s="31" t="s">
        <v>476</v>
      </c>
      <c r="B229" s="31" t="s">
        <v>477</v>
      </c>
      <c r="C229" s="32" t="s">
        <v>475</v>
      </c>
      <c r="D229" s="32">
        <v>1</v>
      </c>
      <c r="E229" s="32" t="s">
        <v>58</v>
      </c>
      <c r="F229" s="32" t="s">
        <v>668</v>
      </c>
      <c r="G229" s="32" t="s">
        <v>668</v>
      </c>
      <c r="H229" s="32">
        <v>100</v>
      </c>
      <c r="I229" s="36">
        <v>2.59</v>
      </c>
      <c r="J229" s="36">
        <v>5.0999999999999996</v>
      </c>
      <c r="K229" s="36">
        <v>2.2921253696891588</v>
      </c>
      <c r="L229" s="36">
        <v>1.3899135539245284</v>
      </c>
      <c r="M229" s="36">
        <v>2.7798271078490568</v>
      </c>
      <c r="N229" s="138">
        <v>99.999999999999986</v>
      </c>
      <c r="O229" s="36">
        <v>94.619666048237477</v>
      </c>
    </row>
    <row r="230" spans="1:15" x14ac:dyDescent="0.2">
      <c r="A230" s="31" t="s">
        <v>478</v>
      </c>
      <c r="B230" s="31" t="s">
        <v>479</v>
      </c>
      <c r="C230" s="32" t="s">
        <v>475</v>
      </c>
      <c r="D230" s="32">
        <v>1</v>
      </c>
      <c r="E230" s="32" t="s">
        <v>109</v>
      </c>
      <c r="F230" s="32" t="s">
        <v>668</v>
      </c>
      <c r="G230" s="32" t="s">
        <v>668</v>
      </c>
      <c r="H230" s="84" t="s">
        <v>679</v>
      </c>
      <c r="I230" s="36">
        <v>-2.66</v>
      </c>
      <c r="J230" s="36">
        <v>0.18</v>
      </c>
      <c r="K230" s="36">
        <v>-0.5694613589789882</v>
      </c>
      <c r="L230" s="36">
        <v>4.9055772491453951E-2</v>
      </c>
      <c r="M230" s="36">
        <v>9.8111544982907903E-2</v>
      </c>
      <c r="N230" s="138">
        <v>2.5974025974025925</v>
      </c>
      <c r="O230" s="36">
        <v>3.339517625231911</v>
      </c>
    </row>
    <row r="231" spans="1:15" x14ac:dyDescent="0.2">
      <c r="A231" s="31" t="s">
        <v>480</v>
      </c>
      <c r="B231" s="31" t="s">
        <v>481</v>
      </c>
      <c r="C231" s="32" t="s">
        <v>475</v>
      </c>
      <c r="D231" s="32">
        <v>2</v>
      </c>
      <c r="E231" s="32" t="s">
        <v>58</v>
      </c>
      <c r="F231" s="32" t="s">
        <v>668</v>
      </c>
      <c r="G231" s="32" t="s">
        <v>668</v>
      </c>
      <c r="H231" s="32">
        <v>0</v>
      </c>
      <c r="I231" s="36">
        <v>-2.66</v>
      </c>
      <c r="J231" s="36">
        <v>0.18</v>
      </c>
      <c r="K231" s="36">
        <v>-0.5694613589789882</v>
      </c>
      <c r="L231" s="36">
        <v>4.9055772491453951E-2</v>
      </c>
      <c r="M231" s="36">
        <v>9.8111544982907903E-2</v>
      </c>
      <c r="N231" s="138">
        <v>2.5974025974025925</v>
      </c>
      <c r="O231" s="36">
        <v>3.339517625231911</v>
      </c>
    </row>
    <row r="232" spans="1:15" x14ac:dyDescent="0.2">
      <c r="A232" s="31" t="s">
        <v>482</v>
      </c>
      <c r="B232" s="31" t="s">
        <v>483</v>
      </c>
      <c r="C232" s="32" t="s">
        <v>475</v>
      </c>
      <c r="D232" s="32">
        <v>1</v>
      </c>
      <c r="E232" s="32" t="s">
        <v>109</v>
      </c>
      <c r="F232" s="32" t="s">
        <v>668</v>
      </c>
      <c r="G232" s="32" t="s">
        <v>668</v>
      </c>
      <c r="H232" s="32">
        <v>0</v>
      </c>
      <c r="I232" s="36">
        <v>-2.66</v>
      </c>
      <c r="J232" s="36">
        <v>0.18</v>
      </c>
      <c r="K232" s="36">
        <v>-0.5694613589789882</v>
      </c>
      <c r="L232" s="36">
        <v>4.9055772491453951E-2</v>
      </c>
      <c r="M232" s="36">
        <v>9.8111544982907903E-2</v>
      </c>
      <c r="N232" s="138">
        <v>2.5974025974025925</v>
      </c>
      <c r="O232" s="36">
        <v>3.339517625231911</v>
      </c>
    </row>
    <row r="233" spans="1:15" x14ac:dyDescent="0.2">
      <c r="A233" s="31" t="s">
        <v>484</v>
      </c>
      <c r="B233" s="31" t="s">
        <v>485</v>
      </c>
      <c r="C233" s="32" t="s">
        <v>475</v>
      </c>
      <c r="D233" s="32">
        <v>4</v>
      </c>
      <c r="E233" s="32" t="s">
        <v>70</v>
      </c>
      <c r="F233" s="32" t="s">
        <v>668</v>
      </c>
      <c r="G233" s="32" t="s">
        <v>668</v>
      </c>
      <c r="H233" s="32">
        <v>88</v>
      </c>
      <c r="I233" s="36">
        <v>1.29</v>
      </c>
      <c r="J233" s="36">
        <v>0.32</v>
      </c>
      <c r="K233" s="36">
        <v>1.5835419892570464</v>
      </c>
      <c r="L233" s="36">
        <v>8.7210262207029252E-2</v>
      </c>
      <c r="M233" s="36">
        <v>0.1744205244140585</v>
      </c>
      <c r="N233" s="138">
        <v>75.881261595547315</v>
      </c>
      <c r="O233" s="36">
        <v>5.9369202226345088</v>
      </c>
    </row>
    <row r="234" spans="1:15" x14ac:dyDescent="0.2">
      <c r="A234" s="31" t="s">
        <v>486</v>
      </c>
      <c r="B234" s="31" t="s">
        <v>487</v>
      </c>
      <c r="C234" s="32" t="s">
        <v>475</v>
      </c>
      <c r="D234" s="32">
        <v>2</v>
      </c>
      <c r="E234" s="32" t="s">
        <v>103</v>
      </c>
      <c r="F234" s="32" t="s">
        <v>668</v>
      </c>
      <c r="G234" s="32" t="s">
        <v>668</v>
      </c>
      <c r="H234" s="32">
        <v>0</v>
      </c>
      <c r="I234" s="36">
        <v>-2.66</v>
      </c>
      <c r="J234" s="36">
        <v>0.18</v>
      </c>
      <c r="K234" s="36">
        <v>-0.5694613589789882</v>
      </c>
      <c r="L234" s="36">
        <v>4.9055772491453951E-2</v>
      </c>
      <c r="M234" s="36">
        <v>9.8111544982907903E-2</v>
      </c>
      <c r="N234" s="138">
        <v>2.5974025974025925</v>
      </c>
      <c r="O234" s="36">
        <v>3.339517625231911</v>
      </c>
    </row>
    <row r="235" spans="1:15" x14ac:dyDescent="0.2">
      <c r="A235" s="31" t="s">
        <v>488</v>
      </c>
      <c r="B235" s="31" t="s">
        <v>489</v>
      </c>
      <c r="C235" s="32" t="s">
        <v>475</v>
      </c>
      <c r="D235" s="32">
        <v>1</v>
      </c>
      <c r="E235" s="32" t="s">
        <v>109</v>
      </c>
      <c r="F235" s="32" t="s">
        <v>668</v>
      </c>
      <c r="G235" s="32" t="s">
        <v>668</v>
      </c>
      <c r="H235" s="84" t="s">
        <v>679</v>
      </c>
      <c r="I235" s="36">
        <v>-2.66</v>
      </c>
      <c r="J235" s="36">
        <v>0.18</v>
      </c>
      <c r="K235" s="36">
        <v>-0.5694613589789882</v>
      </c>
      <c r="L235" s="36">
        <v>4.9055772491453951E-2</v>
      </c>
      <c r="M235" s="36">
        <v>9.8111544982907903E-2</v>
      </c>
      <c r="N235" s="138">
        <v>2.5974025974025925</v>
      </c>
      <c r="O235" s="36">
        <v>3.339517625231911</v>
      </c>
    </row>
    <row r="236" spans="1:15" x14ac:dyDescent="0.2">
      <c r="A236" s="31" t="s">
        <v>490</v>
      </c>
      <c r="B236" s="31" t="s">
        <v>491</v>
      </c>
      <c r="C236" s="32" t="s">
        <v>475</v>
      </c>
      <c r="D236" s="32">
        <v>2</v>
      </c>
      <c r="E236" s="32" t="s">
        <v>103</v>
      </c>
      <c r="F236" s="32" t="s">
        <v>668</v>
      </c>
      <c r="G236" s="32" t="s">
        <v>668</v>
      </c>
      <c r="H236" s="32">
        <v>0</v>
      </c>
      <c r="I236" s="36">
        <v>-2.66</v>
      </c>
      <c r="J236" s="36">
        <v>0.18</v>
      </c>
      <c r="K236" s="36">
        <v>-0.5694613589789882</v>
      </c>
      <c r="L236" s="36">
        <v>4.9055772491453951E-2</v>
      </c>
      <c r="M236" s="36">
        <v>9.8111544982907903E-2</v>
      </c>
      <c r="N236" s="138">
        <v>2.5974025974025925</v>
      </c>
      <c r="O236" s="36">
        <v>3.339517625231911</v>
      </c>
    </row>
    <row r="237" spans="1:15" x14ac:dyDescent="0.2">
      <c r="A237" s="31" t="s">
        <v>492</v>
      </c>
      <c r="B237" s="31" t="s">
        <v>493</v>
      </c>
      <c r="C237" s="32" t="s">
        <v>475</v>
      </c>
      <c r="D237" s="32">
        <v>1</v>
      </c>
      <c r="E237" s="32" t="s">
        <v>109</v>
      </c>
      <c r="F237" s="32" t="s">
        <v>668</v>
      </c>
      <c r="G237" s="32" t="s">
        <v>668</v>
      </c>
      <c r="H237" s="32">
        <v>0</v>
      </c>
      <c r="I237" s="36">
        <v>-2.66</v>
      </c>
      <c r="J237" s="36">
        <v>0.18</v>
      </c>
      <c r="K237" s="36">
        <v>-0.5694613589789882</v>
      </c>
      <c r="L237" s="36">
        <v>4.9055772491453951E-2</v>
      </c>
      <c r="M237" s="36">
        <v>9.8111544982907903E-2</v>
      </c>
      <c r="N237" s="138">
        <v>2.5974025974025925</v>
      </c>
      <c r="O237" s="36">
        <v>3.339517625231911</v>
      </c>
    </row>
    <row r="238" spans="1:15" x14ac:dyDescent="0.2">
      <c r="A238" s="31" t="s">
        <v>494</v>
      </c>
      <c r="B238" s="31" t="s">
        <v>495</v>
      </c>
      <c r="C238" s="32" t="s">
        <v>496</v>
      </c>
      <c r="D238" s="32">
        <v>1</v>
      </c>
      <c r="E238" s="32" t="s">
        <v>164</v>
      </c>
      <c r="F238" s="32" t="s">
        <v>668</v>
      </c>
      <c r="G238" s="32" t="s">
        <v>668</v>
      </c>
      <c r="H238" s="32">
        <v>33</v>
      </c>
      <c r="I238" s="36">
        <v>-2.29</v>
      </c>
      <c r="J238" s="36">
        <v>0.24</v>
      </c>
      <c r="K238" s="36">
        <v>-0.36778762762523298</v>
      </c>
      <c r="L238" s="36">
        <v>6.5407696655271935E-2</v>
      </c>
      <c r="M238" s="36">
        <v>0.13081539331054387</v>
      </c>
      <c r="N238" s="138">
        <v>9.4619666048237452</v>
      </c>
      <c r="O238" s="36">
        <v>4.4526901669758816</v>
      </c>
    </row>
    <row r="239" spans="1:15" x14ac:dyDescent="0.2">
      <c r="A239" s="31" t="s">
        <v>497</v>
      </c>
      <c r="B239" s="31" t="s">
        <v>498</v>
      </c>
      <c r="C239" s="32" t="s">
        <v>496</v>
      </c>
      <c r="D239" s="32">
        <v>1</v>
      </c>
      <c r="E239" s="32" t="s">
        <v>223</v>
      </c>
      <c r="F239" s="32" t="s">
        <v>668</v>
      </c>
      <c r="G239" s="32" t="s">
        <v>668</v>
      </c>
      <c r="H239" s="32">
        <v>0</v>
      </c>
      <c r="I239" s="36">
        <v>-2.66</v>
      </c>
      <c r="J239" s="36">
        <v>0.18</v>
      </c>
      <c r="K239" s="36">
        <v>-0.5694613589789882</v>
      </c>
      <c r="L239" s="36">
        <v>4.9055772491453951E-2</v>
      </c>
      <c r="M239" s="36">
        <v>9.8111544982907903E-2</v>
      </c>
      <c r="N239" s="138">
        <v>2.5974025974025925</v>
      </c>
      <c r="O239" s="36">
        <v>3.339517625231911</v>
      </c>
    </row>
    <row r="240" spans="1:15" x14ac:dyDescent="0.2">
      <c r="A240" s="31" t="s">
        <v>499</v>
      </c>
      <c r="B240" s="31" t="s">
        <v>500</v>
      </c>
      <c r="C240" s="32" t="s">
        <v>496</v>
      </c>
      <c r="D240" s="32">
        <v>1</v>
      </c>
      <c r="E240" s="32" t="s">
        <v>58</v>
      </c>
      <c r="F240" s="32" t="s">
        <v>668</v>
      </c>
      <c r="G240" s="32" t="s">
        <v>668</v>
      </c>
      <c r="H240" s="32">
        <v>0</v>
      </c>
      <c r="I240" s="36">
        <v>-2.66</v>
      </c>
      <c r="J240" s="36">
        <v>0.18</v>
      </c>
      <c r="K240" s="36">
        <v>-0.5694613589789882</v>
      </c>
      <c r="L240" s="36">
        <v>4.9055772491453951E-2</v>
      </c>
      <c r="M240" s="36">
        <v>9.8111544982907903E-2</v>
      </c>
      <c r="N240" s="138">
        <v>2.5974025974025925</v>
      </c>
      <c r="O240" s="36">
        <v>3.339517625231911</v>
      </c>
    </row>
    <row r="241" spans="1:15" x14ac:dyDescent="0.2">
      <c r="A241" s="31" t="s">
        <v>501</v>
      </c>
      <c r="B241" s="31" t="s">
        <v>502</v>
      </c>
      <c r="C241" s="32" t="s">
        <v>496</v>
      </c>
      <c r="D241" s="32">
        <v>2</v>
      </c>
      <c r="E241" s="32" t="s">
        <v>223</v>
      </c>
      <c r="F241" s="32" t="s">
        <v>668</v>
      </c>
      <c r="G241" s="32" t="s">
        <v>668</v>
      </c>
      <c r="H241" s="32">
        <v>0</v>
      </c>
      <c r="I241" s="36">
        <v>-2.66</v>
      </c>
      <c r="J241" s="36">
        <v>0.18</v>
      </c>
      <c r="K241" s="36">
        <v>-0.5694613589789882</v>
      </c>
      <c r="L241" s="36">
        <v>4.9055772491453951E-2</v>
      </c>
      <c r="M241" s="36">
        <v>9.8111544982907903E-2</v>
      </c>
      <c r="N241" s="138">
        <v>2.5974025974025925</v>
      </c>
      <c r="O241" s="36">
        <v>3.339517625231911</v>
      </c>
    </row>
    <row r="242" spans="1:15" x14ac:dyDescent="0.2">
      <c r="A242" s="31" t="s">
        <v>503</v>
      </c>
      <c r="B242" s="31" t="s">
        <v>504</v>
      </c>
      <c r="C242" s="32" t="s">
        <v>496</v>
      </c>
      <c r="D242" s="32">
        <v>1</v>
      </c>
      <c r="E242" s="32" t="s">
        <v>223</v>
      </c>
      <c r="F242" s="32" t="s">
        <v>668</v>
      </c>
      <c r="G242" s="32" t="s">
        <v>668</v>
      </c>
      <c r="H242" s="32">
        <v>0</v>
      </c>
      <c r="I242" s="36">
        <v>-2.66</v>
      </c>
      <c r="J242" s="36">
        <v>0.18</v>
      </c>
      <c r="K242" s="36">
        <v>-0.5694613589789882</v>
      </c>
      <c r="L242" s="36">
        <v>4.9055772491453951E-2</v>
      </c>
      <c r="M242" s="36">
        <v>9.8111544982907903E-2</v>
      </c>
      <c r="N242" s="138">
        <v>2.5974025974025925</v>
      </c>
      <c r="O242" s="36">
        <v>3.339517625231911</v>
      </c>
    </row>
    <row r="243" spans="1:15" x14ac:dyDescent="0.2">
      <c r="A243" s="31" t="s">
        <v>505</v>
      </c>
      <c r="B243" s="31" t="s">
        <v>506</v>
      </c>
      <c r="C243" s="32" t="s">
        <v>496</v>
      </c>
      <c r="D243" s="32">
        <v>1</v>
      </c>
      <c r="E243" s="32" t="s">
        <v>223</v>
      </c>
      <c r="F243" s="32" t="s">
        <v>668</v>
      </c>
      <c r="G243" s="32" t="s">
        <v>668</v>
      </c>
      <c r="H243" s="32">
        <v>0</v>
      </c>
      <c r="I243" s="36">
        <v>-2.66</v>
      </c>
      <c r="J243" s="36">
        <v>0.18</v>
      </c>
      <c r="K243" s="36">
        <v>-0.5694613589789882</v>
      </c>
      <c r="L243" s="36">
        <v>4.9055772491453951E-2</v>
      </c>
      <c r="M243" s="36">
        <v>9.8111544982907903E-2</v>
      </c>
      <c r="N243" s="138">
        <v>2.5974025974025925</v>
      </c>
      <c r="O243" s="36">
        <v>3.339517625231911</v>
      </c>
    </row>
    <row r="244" spans="1:15" x14ac:dyDescent="0.2">
      <c r="A244" s="31" t="s">
        <v>507</v>
      </c>
      <c r="B244" s="31" t="s">
        <v>508</v>
      </c>
      <c r="C244" s="32" t="s">
        <v>496</v>
      </c>
      <c r="D244" s="32">
        <v>1</v>
      </c>
      <c r="E244" s="32" t="s">
        <v>223</v>
      </c>
      <c r="F244" s="32" t="s">
        <v>668</v>
      </c>
      <c r="G244" s="32" t="s">
        <v>668</v>
      </c>
      <c r="H244" s="32">
        <v>0</v>
      </c>
      <c r="I244" s="36">
        <v>-2.66</v>
      </c>
      <c r="J244" s="36">
        <v>0.18</v>
      </c>
      <c r="K244" s="36">
        <v>-0.5694613589789882</v>
      </c>
      <c r="L244" s="36">
        <v>4.9055772491453951E-2</v>
      </c>
      <c r="M244" s="36">
        <v>9.8111544982907903E-2</v>
      </c>
      <c r="N244" s="138">
        <v>2.5974025974025925</v>
      </c>
      <c r="O244" s="36">
        <v>3.339517625231911</v>
      </c>
    </row>
    <row r="245" spans="1:15" x14ac:dyDescent="0.2">
      <c r="A245" s="31" t="s">
        <v>509</v>
      </c>
      <c r="B245" s="31" t="s">
        <v>510</v>
      </c>
      <c r="C245" s="32" t="s">
        <v>496</v>
      </c>
      <c r="D245" s="32">
        <v>1</v>
      </c>
      <c r="E245" s="32" t="s">
        <v>109</v>
      </c>
      <c r="F245" s="32" t="s">
        <v>668</v>
      </c>
      <c r="G245" s="32" t="s">
        <v>668</v>
      </c>
      <c r="H245" s="32">
        <v>100</v>
      </c>
      <c r="I245" s="36">
        <v>2.59</v>
      </c>
      <c r="J245" s="36">
        <v>5.0999999999999996</v>
      </c>
      <c r="K245" s="36">
        <v>2.2921253696891588</v>
      </c>
      <c r="L245" s="36">
        <v>1.3899135539245284</v>
      </c>
      <c r="M245" s="36">
        <v>2.7798271078490568</v>
      </c>
      <c r="N245" s="138">
        <v>99.999999999999986</v>
      </c>
      <c r="O245" s="36">
        <v>94.619666048237477</v>
      </c>
    </row>
    <row r="246" spans="1:15" x14ac:dyDescent="0.2">
      <c r="A246" s="31" t="s">
        <v>511</v>
      </c>
      <c r="B246" s="31" t="s">
        <v>512</v>
      </c>
      <c r="C246" s="32" t="s">
        <v>496</v>
      </c>
      <c r="D246" s="32">
        <v>2</v>
      </c>
      <c r="E246" s="32" t="s">
        <v>164</v>
      </c>
      <c r="F246" s="32" t="s">
        <v>668</v>
      </c>
      <c r="G246" s="32" t="s">
        <v>668</v>
      </c>
      <c r="H246" s="32">
        <v>22</v>
      </c>
      <c r="I246" s="36">
        <v>-2.42</v>
      </c>
      <c r="J246" s="36">
        <v>0.2</v>
      </c>
      <c r="K246" s="36">
        <v>-0.43864596566844422</v>
      </c>
      <c r="L246" s="36">
        <v>5.4506413879393284E-2</v>
      </c>
      <c r="M246" s="36">
        <v>0.10901282775878657</v>
      </c>
      <c r="N246" s="138">
        <v>7.0500927643784781</v>
      </c>
      <c r="O246" s="36">
        <v>3.7105751391465684</v>
      </c>
    </row>
    <row r="247" spans="1:15" x14ac:dyDescent="0.2">
      <c r="A247" s="31" t="s">
        <v>513</v>
      </c>
      <c r="B247" s="31" t="s">
        <v>514</v>
      </c>
      <c r="C247" s="32" t="s">
        <v>496</v>
      </c>
      <c r="D247" s="32">
        <v>3</v>
      </c>
      <c r="E247" s="32" t="s">
        <v>83</v>
      </c>
      <c r="F247" s="32" t="s">
        <v>668</v>
      </c>
      <c r="G247" s="32" t="s">
        <v>668</v>
      </c>
      <c r="H247" s="32">
        <v>13</v>
      </c>
      <c r="I247" s="36">
        <v>-2.4900000000000002</v>
      </c>
      <c r="J247" s="36">
        <v>0.18</v>
      </c>
      <c r="K247" s="36">
        <v>-0.47680045538401966</v>
      </c>
      <c r="L247" s="36">
        <v>4.9055772491453951E-2</v>
      </c>
      <c r="M247" s="36">
        <v>9.8111544982907903E-2</v>
      </c>
      <c r="N247" s="138">
        <v>5.7513914656771741</v>
      </c>
      <c r="O247" s="36">
        <v>3.339517625231911</v>
      </c>
    </row>
    <row r="248" spans="1:15" x14ac:dyDescent="0.2">
      <c r="A248" s="31" t="s">
        <v>515</v>
      </c>
      <c r="B248" s="31" t="s">
        <v>516</v>
      </c>
      <c r="C248" s="32" t="s">
        <v>496</v>
      </c>
      <c r="D248" s="32">
        <v>3</v>
      </c>
      <c r="E248" s="32" t="s">
        <v>70</v>
      </c>
      <c r="F248" s="32" t="s">
        <v>668</v>
      </c>
      <c r="G248" s="32" t="s">
        <v>668</v>
      </c>
      <c r="H248" s="84" t="s">
        <v>679</v>
      </c>
      <c r="I248" s="36">
        <v>-2.66</v>
      </c>
      <c r="J248" s="36">
        <v>0.18</v>
      </c>
      <c r="K248" s="36">
        <v>-0.5694613589789882</v>
      </c>
      <c r="L248" s="36">
        <v>4.9055772491453951E-2</v>
      </c>
      <c r="M248" s="36">
        <v>9.8111544982907903E-2</v>
      </c>
      <c r="N248" s="138">
        <v>2.5974025974025925</v>
      </c>
      <c r="O248" s="36">
        <v>3.339517625231911</v>
      </c>
    </row>
    <row r="249" spans="1:15" x14ac:dyDescent="0.2">
      <c r="A249" s="31" t="s">
        <v>517</v>
      </c>
      <c r="B249" s="31" t="s">
        <v>518</v>
      </c>
      <c r="C249" s="32" t="s">
        <v>496</v>
      </c>
      <c r="D249" s="32">
        <v>1</v>
      </c>
      <c r="E249" s="32" t="s">
        <v>58</v>
      </c>
      <c r="F249" s="32" t="s">
        <v>668</v>
      </c>
      <c r="G249" s="32" t="s">
        <v>668</v>
      </c>
      <c r="H249" s="32">
        <v>0</v>
      </c>
      <c r="I249" s="36">
        <v>-2.66</v>
      </c>
      <c r="J249" s="36">
        <v>0.18</v>
      </c>
      <c r="K249" s="36">
        <v>-0.5694613589789882</v>
      </c>
      <c r="L249" s="36">
        <v>4.9055772491453951E-2</v>
      </c>
      <c r="M249" s="36">
        <v>9.8111544982907903E-2</v>
      </c>
      <c r="N249" s="138">
        <v>2.5974025974025925</v>
      </c>
      <c r="O249" s="36">
        <v>3.339517625231911</v>
      </c>
    </row>
    <row r="250" spans="1:15" x14ac:dyDescent="0.2">
      <c r="A250" s="31" t="s">
        <v>519</v>
      </c>
      <c r="B250" s="31" t="s">
        <v>520</v>
      </c>
      <c r="C250" s="32" t="s">
        <v>496</v>
      </c>
      <c r="D250" s="32">
        <v>2</v>
      </c>
      <c r="E250" s="32" t="s">
        <v>109</v>
      </c>
      <c r="F250" s="32" t="s">
        <v>668</v>
      </c>
      <c r="G250" s="32" t="s">
        <v>668</v>
      </c>
      <c r="H250" s="32">
        <v>0</v>
      </c>
      <c r="I250" s="36">
        <v>-2.66</v>
      </c>
      <c r="J250" s="36">
        <v>0.18</v>
      </c>
      <c r="K250" s="36">
        <v>-0.5694613589789882</v>
      </c>
      <c r="L250" s="36">
        <v>4.9055772491453951E-2</v>
      </c>
      <c r="M250" s="36">
        <v>9.8111544982907903E-2</v>
      </c>
      <c r="N250" s="138">
        <v>2.5974025974025925</v>
      </c>
      <c r="O250" s="36">
        <v>3.339517625231911</v>
      </c>
    </row>
    <row r="251" spans="1:15" x14ac:dyDescent="0.2">
      <c r="A251" s="31" t="s">
        <v>521</v>
      </c>
      <c r="B251" s="31" t="s">
        <v>522</v>
      </c>
      <c r="C251" s="32" t="s">
        <v>496</v>
      </c>
      <c r="D251" s="32">
        <v>2</v>
      </c>
      <c r="E251" s="32" t="s">
        <v>83</v>
      </c>
      <c r="F251" s="32" t="s">
        <v>668</v>
      </c>
      <c r="G251" s="32" t="s">
        <v>668</v>
      </c>
      <c r="H251" s="32">
        <v>0</v>
      </c>
      <c r="I251" s="36">
        <v>-2.66</v>
      </c>
      <c r="J251" s="36">
        <v>0.18</v>
      </c>
      <c r="K251" s="36">
        <v>-0.5694613589789882</v>
      </c>
      <c r="L251" s="36">
        <v>4.9055772491453951E-2</v>
      </c>
      <c r="M251" s="36">
        <v>9.8111544982907903E-2</v>
      </c>
      <c r="N251" s="138">
        <v>2.5974025974025925</v>
      </c>
      <c r="O251" s="36">
        <v>3.339517625231911</v>
      </c>
    </row>
    <row r="252" spans="1:15" x14ac:dyDescent="0.2">
      <c r="A252" s="31" t="s">
        <v>523</v>
      </c>
      <c r="B252" s="31" t="s">
        <v>524</v>
      </c>
      <c r="C252" s="32" t="s">
        <v>496</v>
      </c>
      <c r="D252" s="32">
        <v>2</v>
      </c>
      <c r="E252" s="32" t="s">
        <v>164</v>
      </c>
      <c r="F252" s="32" t="s">
        <v>668</v>
      </c>
      <c r="G252" s="32" t="s">
        <v>668</v>
      </c>
      <c r="H252" s="32">
        <v>100</v>
      </c>
      <c r="I252" s="36">
        <v>2.59</v>
      </c>
      <c r="J252" s="36">
        <v>5.0999999999999996</v>
      </c>
      <c r="K252" s="36">
        <v>2.2921253696891588</v>
      </c>
      <c r="L252" s="36">
        <v>1.3899135539245284</v>
      </c>
      <c r="M252" s="36">
        <v>2.7798271078490568</v>
      </c>
      <c r="N252" s="138">
        <v>99.999999999999986</v>
      </c>
      <c r="O252" s="36">
        <v>94.619666048237477</v>
      </c>
    </row>
    <row r="253" spans="1:15" x14ac:dyDescent="0.2">
      <c r="A253" s="31" t="s">
        <v>525</v>
      </c>
      <c r="B253" s="31" t="s">
        <v>526</v>
      </c>
      <c r="C253" s="32" t="s">
        <v>527</v>
      </c>
      <c r="D253" s="32">
        <v>1</v>
      </c>
      <c r="E253" s="32" t="s">
        <v>103</v>
      </c>
      <c r="F253" s="32" t="s">
        <v>678</v>
      </c>
      <c r="G253" s="32" t="s">
        <v>678</v>
      </c>
      <c r="H253" s="32">
        <v>0</v>
      </c>
      <c r="I253" s="36">
        <v>-2.8</v>
      </c>
      <c r="J253" s="36">
        <v>0.52</v>
      </c>
      <c r="K253" s="36">
        <v>-0.64577033841013864</v>
      </c>
      <c r="L253" s="36">
        <v>0.14171667608642252</v>
      </c>
      <c r="M253" s="36">
        <v>0.28343335217284504</v>
      </c>
      <c r="N253" s="138">
        <v>0</v>
      </c>
      <c r="O253" s="36">
        <v>9.6474953617810772</v>
      </c>
    </row>
    <row r="254" spans="1:15" x14ac:dyDescent="0.2">
      <c r="A254" s="31" t="s">
        <v>528</v>
      </c>
      <c r="B254" s="31" t="s">
        <v>529</v>
      </c>
      <c r="C254" s="32" t="s">
        <v>527</v>
      </c>
      <c r="D254" s="32">
        <v>1</v>
      </c>
      <c r="E254" s="32" t="s">
        <v>103</v>
      </c>
      <c r="F254" s="32" t="s">
        <v>668</v>
      </c>
      <c r="G254" s="32" t="s">
        <v>668</v>
      </c>
      <c r="H254" s="32">
        <v>100</v>
      </c>
      <c r="I254" s="36">
        <v>2.59</v>
      </c>
      <c r="J254" s="36">
        <v>5.0999999999999996</v>
      </c>
      <c r="K254" s="36">
        <v>2.2921253696891588</v>
      </c>
      <c r="L254" s="36">
        <v>1.3899135539245284</v>
      </c>
      <c r="M254" s="36">
        <v>2.7798271078490568</v>
      </c>
      <c r="N254" s="138">
        <v>99.999999999999986</v>
      </c>
      <c r="O254" s="36">
        <v>94.619666048237477</v>
      </c>
    </row>
    <row r="255" spans="1:15" x14ac:dyDescent="0.2">
      <c r="A255" s="31" t="s">
        <v>530</v>
      </c>
      <c r="B255" s="31" t="s">
        <v>531</v>
      </c>
      <c r="C255" s="32" t="s">
        <v>527</v>
      </c>
      <c r="D255" s="32">
        <v>1</v>
      </c>
      <c r="E255" s="32" t="s">
        <v>164</v>
      </c>
      <c r="F255" s="32" t="s">
        <v>668</v>
      </c>
      <c r="G255" s="32" t="s">
        <v>668</v>
      </c>
      <c r="H255" s="32">
        <v>0</v>
      </c>
      <c r="I255" s="36">
        <v>-2.66</v>
      </c>
      <c r="J255" s="36">
        <v>0.18</v>
      </c>
      <c r="K255" s="36">
        <v>-0.5694613589789882</v>
      </c>
      <c r="L255" s="36">
        <v>4.9055772491453951E-2</v>
      </c>
      <c r="M255" s="36">
        <v>9.8111544982907903E-2</v>
      </c>
      <c r="N255" s="138">
        <v>2.5974025974025925</v>
      </c>
      <c r="O255" s="36">
        <v>3.339517625231911</v>
      </c>
    </row>
    <row r="256" spans="1:15" x14ac:dyDescent="0.2">
      <c r="A256" s="31" t="s">
        <v>532</v>
      </c>
      <c r="B256" s="31" t="s">
        <v>533</v>
      </c>
      <c r="C256" s="32" t="s">
        <v>527</v>
      </c>
      <c r="D256" s="32">
        <v>1</v>
      </c>
      <c r="E256" s="32" t="s">
        <v>109</v>
      </c>
      <c r="F256" s="32" t="s">
        <v>668</v>
      </c>
      <c r="G256" s="32" t="s">
        <v>668</v>
      </c>
      <c r="H256" s="32">
        <v>0</v>
      </c>
      <c r="I256" s="36">
        <v>-2.66</v>
      </c>
      <c r="J256" s="36">
        <v>0.18</v>
      </c>
      <c r="K256" s="36">
        <v>-0.5694613589789882</v>
      </c>
      <c r="L256" s="36">
        <v>4.9055772491453951E-2</v>
      </c>
      <c r="M256" s="36">
        <v>9.8111544982907903E-2</v>
      </c>
      <c r="N256" s="138">
        <v>2.5974025974025925</v>
      </c>
      <c r="O256" s="36">
        <v>3.339517625231911</v>
      </c>
    </row>
    <row r="257" spans="1:15" x14ac:dyDescent="0.2">
      <c r="A257" s="31" t="s">
        <v>534</v>
      </c>
      <c r="B257" s="31" t="s">
        <v>535</v>
      </c>
      <c r="C257" s="32" t="s">
        <v>527</v>
      </c>
      <c r="D257" s="32">
        <v>2</v>
      </c>
      <c r="E257" s="32" t="s">
        <v>164</v>
      </c>
      <c r="F257" s="32" t="s">
        <v>668</v>
      </c>
      <c r="G257" s="32" t="s">
        <v>668</v>
      </c>
      <c r="H257" s="32">
        <v>20</v>
      </c>
      <c r="I257" s="36">
        <v>-2.44</v>
      </c>
      <c r="J257" s="36">
        <v>0.18</v>
      </c>
      <c r="K257" s="36">
        <v>-0.44954724844432287</v>
      </c>
      <c r="L257" s="36">
        <v>4.9055772491453951E-2</v>
      </c>
      <c r="M257" s="36">
        <v>9.8111544982907903E-2</v>
      </c>
      <c r="N257" s="138">
        <v>6.6790352504638211</v>
      </c>
      <c r="O257" s="36">
        <v>3.339517625231911</v>
      </c>
    </row>
    <row r="258" spans="1:15" x14ac:dyDescent="0.2">
      <c r="A258" s="31" t="s">
        <v>536</v>
      </c>
      <c r="B258" s="31" t="s">
        <v>537</v>
      </c>
      <c r="C258" s="32" t="s">
        <v>527</v>
      </c>
      <c r="D258" s="32">
        <v>4</v>
      </c>
      <c r="E258" s="32" t="s">
        <v>70</v>
      </c>
      <c r="F258" s="32" t="s">
        <v>668</v>
      </c>
      <c r="G258" s="32" t="s">
        <v>668</v>
      </c>
      <c r="H258" s="32">
        <v>36</v>
      </c>
      <c r="I258" s="36">
        <v>-2.2400000000000002</v>
      </c>
      <c r="J258" s="36">
        <v>0.26</v>
      </c>
      <c r="K258" s="36">
        <v>-0.34053442068553647</v>
      </c>
      <c r="L258" s="36">
        <v>7.0858338043211261E-2</v>
      </c>
      <c r="M258" s="36">
        <v>0.14171667608642252</v>
      </c>
      <c r="N258" s="138">
        <v>10.389610389610384</v>
      </c>
      <c r="O258" s="36">
        <v>4.8237476808905386</v>
      </c>
    </row>
    <row r="259" spans="1:15" x14ac:dyDescent="0.2">
      <c r="A259" s="31" t="s">
        <v>538</v>
      </c>
      <c r="B259" s="31" t="s">
        <v>539</v>
      </c>
      <c r="C259" s="32" t="s">
        <v>527</v>
      </c>
      <c r="D259" s="32">
        <v>3</v>
      </c>
      <c r="E259" s="32" t="s">
        <v>103</v>
      </c>
      <c r="F259" s="32" t="s">
        <v>668</v>
      </c>
      <c r="G259" s="32" t="s">
        <v>668</v>
      </c>
      <c r="H259" s="32">
        <v>0</v>
      </c>
      <c r="I259" s="36">
        <v>-2.66</v>
      </c>
      <c r="J259" s="36">
        <v>0.18</v>
      </c>
      <c r="K259" s="36">
        <v>-0.5694613589789882</v>
      </c>
      <c r="L259" s="36">
        <v>4.9055772491453951E-2</v>
      </c>
      <c r="M259" s="36">
        <v>9.8111544982907903E-2</v>
      </c>
      <c r="N259" s="138">
        <v>2.5974025974025925</v>
      </c>
      <c r="O259" s="36">
        <v>3.339517625231911</v>
      </c>
    </row>
    <row r="260" spans="1:15" x14ac:dyDescent="0.2">
      <c r="A260" s="31" t="s">
        <v>540</v>
      </c>
      <c r="B260" s="31" t="s">
        <v>541</v>
      </c>
      <c r="C260" s="32" t="s">
        <v>527</v>
      </c>
      <c r="D260" s="32">
        <v>2</v>
      </c>
      <c r="E260" s="32" t="s">
        <v>164</v>
      </c>
      <c r="F260" s="32" t="s">
        <v>668</v>
      </c>
      <c r="G260" s="32" t="s">
        <v>668</v>
      </c>
      <c r="H260" s="32">
        <v>0</v>
      </c>
      <c r="I260" s="36">
        <v>-2.66</v>
      </c>
      <c r="J260" s="36">
        <v>0.18</v>
      </c>
      <c r="K260" s="36">
        <v>-0.5694613589789882</v>
      </c>
      <c r="L260" s="36">
        <v>4.9055772491453951E-2</v>
      </c>
      <c r="M260" s="36">
        <v>9.8111544982907903E-2</v>
      </c>
      <c r="N260" s="138">
        <v>2.5974025974025925</v>
      </c>
      <c r="O260" s="36">
        <v>3.339517625231911</v>
      </c>
    </row>
    <row r="261" spans="1:15" x14ac:dyDescent="0.2">
      <c r="A261" s="31" t="s">
        <v>542</v>
      </c>
      <c r="B261" s="31" t="s">
        <v>543</v>
      </c>
      <c r="C261" s="32" t="s">
        <v>527</v>
      </c>
      <c r="D261" s="32">
        <v>2</v>
      </c>
      <c r="E261" s="32" t="s">
        <v>164</v>
      </c>
      <c r="F261" s="32" t="s">
        <v>668</v>
      </c>
      <c r="G261" s="32" t="s">
        <v>668</v>
      </c>
      <c r="H261" s="32">
        <v>17</v>
      </c>
      <c r="I261" s="36">
        <v>-2.46</v>
      </c>
      <c r="J261" s="36">
        <v>0.18</v>
      </c>
      <c r="K261" s="36">
        <v>-0.46044853122020152</v>
      </c>
      <c r="L261" s="36">
        <v>4.9055772491453951E-2</v>
      </c>
      <c r="M261" s="36">
        <v>9.8111544982907903E-2</v>
      </c>
      <c r="N261" s="138">
        <v>6.307977736549164</v>
      </c>
      <c r="O261" s="36">
        <v>3.339517625231911</v>
      </c>
    </row>
    <row r="262" spans="1:15" x14ac:dyDescent="0.2">
      <c r="A262" s="31" t="s">
        <v>544</v>
      </c>
      <c r="B262" s="31" t="s">
        <v>545</v>
      </c>
      <c r="C262" s="32" t="s">
        <v>527</v>
      </c>
      <c r="D262" s="32">
        <v>3</v>
      </c>
      <c r="E262" s="32" t="s">
        <v>83</v>
      </c>
      <c r="F262" s="32" t="s">
        <v>668</v>
      </c>
      <c r="G262" s="32" t="s">
        <v>668</v>
      </c>
      <c r="H262" s="32">
        <v>8</v>
      </c>
      <c r="I262" s="36">
        <v>-2.54</v>
      </c>
      <c r="J262" s="36">
        <v>0.2</v>
      </c>
      <c r="K262" s="36">
        <v>-0.50405366232371618</v>
      </c>
      <c r="L262" s="36">
        <v>5.4506413879393284E-2</v>
      </c>
      <c r="M262" s="36">
        <v>0.10901282775878657</v>
      </c>
      <c r="N262" s="138">
        <v>4.8237476808905368</v>
      </c>
      <c r="O262" s="36">
        <v>3.7105751391465684</v>
      </c>
    </row>
    <row r="263" spans="1:15" x14ac:dyDescent="0.2">
      <c r="A263" s="31" t="s">
        <v>546</v>
      </c>
      <c r="B263" s="31" t="s">
        <v>547</v>
      </c>
      <c r="C263" s="32" t="s">
        <v>548</v>
      </c>
      <c r="D263" s="32">
        <v>1</v>
      </c>
      <c r="E263" s="32" t="s">
        <v>164</v>
      </c>
      <c r="F263" s="32" t="s">
        <v>680</v>
      </c>
      <c r="G263" s="32" t="s">
        <v>680</v>
      </c>
      <c r="H263" s="32">
        <v>0</v>
      </c>
      <c r="I263" s="36">
        <v>-2.66</v>
      </c>
      <c r="J263" s="36">
        <v>0.18</v>
      </c>
      <c r="K263" s="36">
        <v>-0.5694613589789882</v>
      </c>
      <c r="L263" s="36">
        <v>4.9055772491453951E-2</v>
      </c>
      <c r="M263" s="36">
        <v>9.8111544982907903E-2</v>
      </c>
      <c r="N263" s="138">
        <v>2.5974025974025925</v>
      </c>
      <c r="O263" s="36">
        <v>3.339517625231911</v>
      </c>
    </row>
    <row r="264" spans="1:15" x14ac:dyDescent="0.2">
      <c r="A264" s="31" t="s">
        <v>549</v>
      </c>
      <c r="B264" s="31" t="s">
        <v>550</v>
      </c>
      <c r="C264" s="32" t="s">
        <v>548</v>
      </c>
      <c r="D264" s="32">
        <v>2</v>
      </c>
      <c r="E264" s="32" t="s">
        <v>58</v>
      </c>
      <c r="F264" s="32" t="s">
        <v>668</v>
      </c>
      <c r="G264" s="32" t="s">
        <v>668</v>
      </c>
      <c r="H264" s="32">
        <v>0</v>
      </c>
      <c r="I264" s="36">
        <v>-2.66</v>
      </c>
      <c r="J264" s="36">
        <v>0.18</v>
      </c>
      <c r="K264" s="36">
        <v>-0.5694613589789882</v>
      </c>
      <c r="L264" s="36">
        <v>4.9055772491453951E-2</v>
      </c>
      <c r="M264" s="36">
        <v>9.8111544982907903E-2</v>
      </c>
      <c r="N264" s="138">
        <v>2.5974025974025925</v>
      </c>
      <c r="O264" s="36">
        <v>3.339517625231911</v>
      </c>
    </row>
    <row r="265" spans="1:15" x14ac:dyDescent="0.2">
      <c r="A265" s="31" t="s">
        <v>551</v>
      </c>
      <c r="B265" s="31" t="s">
        <v>552</v>
      </c>
      <c r="C265" s="32" t="s">
        <v>548</v>
      </c>
      <c r="D265" s="32">
        <v>2</v>
      </c>
      <c r="E265" s="32" t="s">
        <v>83</v>
      </c>
      <c r="F265" s="32" t="s">
        <v>668</v>
      </c>
      <c r="G265" s="32" t="s">
        <v>668</v>
      </c>
      <c r="H265" s="32">
        <v>14</v>
      </c>
      <c r="I265" s="36">
        <v>-2.48</v>
      </c>
      <c r="J265" s="36">
        <v>0.18</v>
      </c>
      <c r="K265" s="36">
        <v>-0.47134981399608017</v>
      </c>
      <c r="L265" s="36">
        <v>4.9055772491453951E-2</v>
      </c>
      <c r="M265" s="36">
        <v>9.8111544982907903E-2</v>
      </c>
      <c r="N265" s="138">
        <v>5.9369202226345088</v>
      </c>
      <c r="O265" s="36">
        <v>3.339517625231911</v>
      </c>
    </row>
    <row r="266" spans="1:15" x14ac:dyDescent="0.2">
      <c r="A266" s="31" t="s">
        <v>553</v>
      </c>
      <c r="B266" s="31" t="s">
        <v>554</v>
      </c>
      <c r="C266" s="32" t="s">
        <v>548</v>
      </c>
      <c r="D266" s="32">
        <v>4</v>
      </c>
      <c r="E266" s="32" t="s">
        <v>70</v>
      </c>
      <c r="F266" s="32" t="s">
        <v>668</v>
      </c>
      <c r="G266" s="32" t="s">
        <v>668</v>
      </c>
      <c r="H266" s="32">
        <v>76</v>
      </c>
      <c r="I266" s="36">
        <v>0.89</v>
      </c>
      <c r="J266" s="36">
        <v>0.5</v>
      </c>
      <c r="K266" s="36">
        <v>1.3655163337394733</v>
      </c>
      <c r="L266" s="36">
        <v>0.1362660346984832</v>
      </c>
      <c r="M266" s="36">
        <v>0.27253206939696639</v>
      </c>
      <c r="N266" s="138">
        <v>68.460111317254189</v>
      </c>
      <c r="O266" s="36">
        <v>9.2764378478664202</v>
      </c>
    </row>
    <row r="267" spans="1:15" x14ac:dyDescent="0.2">
      <c r="A267" s="31" t="s">
        <v>555</v>
      </c>
      <c r="B267" s="31" t="s">
        <v>556</v>
      </c>
      <c r="C267" s="32" t="s">
        <v>548</v>
      </c>
      <c r="D267" s="32">
        <v>2</v>
      </c>
      <c r="E267" s="32" t="s">
        <v>164</v>
      </c>
      <c r="F267" s="32" t="s">
        <v>668</v>
      </c>
      <c r="G267" s="32" t="s">
        <v>668</v>
      </c>
      <c r="H267" s="84" t="s">
        <v>679</v>
      </c>
      <c r="I267" s="36">
        <v>-2.66</v>
      </c>
      <c r="J267" s="36">
        <v>0.18</v>
      </c>
      <c r="K267" s="36">
        <v>-0.5694613589789882</v>
      </c>
      <c r="L267" s="36">
        <v>4.9055772491453951E-2</v>
      </c>
      <c r="M267" s="36">
        <v>9.8111544982907903E-2</v>
      </c>
      <c r="N267" s="138">
        <v>2.5974025974025925</v>
      </c>
      <c r="O267" s="36">
        <v>3.339517625231911</v>
      </c>
    </row>
    <row r="268" spans="1:15" x14ac:dyDescent="0.2">
      <c r="A268" s="31" t="s">
        <v>557</v>
      </c>
      <c r="B268" s="31" t="s">
        <v>558</v>
      </c>
      <c r="C268" s="32" t="s">
        <v>548</v>
      </c>
      <c r="D268" s="32">
        <v>2</v>
      </c>
      <c r="E268" s="32" t="s">
        <v>164</v>
      </c>
      <c r="F268" s="32" t="s">
        <v>668</v>
      </c>
      <c r="G268" s="32" t="s">
        <v>668</v>
      </c>
      <c r="H268" s="32">
        <v>0</v>
      </c>
      <c r="I268" s="36">
        <v>-2.66</v>
      </c>
      <c r="J268" s="36">
        <v>0.18</v>
      </c>
      <c r="K268" s="36">
        <v>-0.5694613589789882</v>
      </c>
      <c r="L268" s="36">
        <v>4.9055772491453951E-2</v>
      </c>
      <c r="M268" s="36">
        <v>9.8111544982907903E-2</v>
      </c>
      <c r="N268" s="138">
        <v>2.5974025974025925</v>
      </c>
      <c r="O268" s="36">
        <v>3.339517625231911</v>
      </c>
    </row>
    <row r="269" spans="1:15" x14ac:dyDescent="0.2">
      <c r="A269" s="31" t="s">
        <v>559</v>
      </c>
      <c r="B269" s="31" t="s">
        <v>560</v>
      </c>
      <c r="C269" s="32" t="s">
        <v>548</v>
      </c>
      <c r="D269" s="32">
        <v>3</v>
      </c>
      <c r="E269" s="32" t="s">
        <v>83</v>
      </c>
      <c r="F269" s="32" t="s">
        <v>668</v>
      </c>
      <c r="G269" s="32" t="s">
        <v>668</v>
      </c>
      <c r="H269" s="32">
        <v>33</v>
      </c>
      <c r="I269" s="36">
        <v>-2.29</v>
      </c>
      <c r="J269" s="36">
        <v>0.24</v>
      </c>
      <c r="K269" s="36">
        <v>-0.36778762762523298</v>
      </c>
      <c r="L269" s="36">
        <v>6.5407696655271935E-2</v>
      </c>
      <c r="M269" s="36">
        <v>0.13081539331054387</v>
      </c>
      <c r="N269" s="138">
        <v>9.4619666048237452</v>
      </c>
      <c r="O269" s="36">
        <v>4.4526901669758816</v>
      </c>
    </row>
    <row r="270" spans="1:15" x14ac:dyDescent="0.2">
      <c r="A270" s="31" t="s">
        <v>561</v>
      </c>
      <c r="B270" s="31" t="s">
        <v>562</v>
      </c>
      <c r="C270" s="32" t="s">
        <v>563</v>
      </c>
      <c r="D270" s="32">
        <v>1</v>
      </c>
      <c r="E270" s="32" t="s">
        <v>164</v>
      </c>
      <c r="F270" s="32" t="s">
        <v>678</v>
      </c>
      <c r="G270" s="32" t="s">
        <v>668</v>
      </c>
      <c r="H270" s="84" t="s">
        <v>679</v>
      </c>
      <c r="I270" s="36">
        <v>-2.71</v>
      </c>
      <c r="J270" s="36">
        <v>0.04</v>
      </c>
      <c r="K270" s="36">
        <v>-0.59671456591868477</v>
      </c>
      <c r="L270" s="36">
        <v>1.0901282775878656E-2</v>
      </c>
      <c r="M270" s="36">
        <v>2.1802565551757313E-2</v>
      </c>
      <c r="N270" s="138">
        <v>1.669758812615953</v>
      </c>
      <c r="O270" s="36">
        <v>0.7421150278293136</v>
      </c>
    </row>
    <row r="271" spans="1:15" x14ac:dyDescent="0.2">
      <c r="A271" s="31" t="s">
        <v>564</v>
      </c>
      <c r="B271" s="31" t="s">
        <v>565</v>
      </c>
      <c r="C271" s="32" t="s">
        <v>563</v>
      </c>
      <c r="D271" s="32">
        <v>1</v>
      </c>
      <c r="E271" s="32" t="s">
        <v>103</v>
      </c>
      <c r="F271" s="32" t="s">
        <v>668</v>
      </c>
      <c r="G271" s="32" t="s">
        <v>668</v>
      </c>
      <c r="H271" s="32">
        <v>0</v>
      </c>
      <c r="I271" s="36">
        <v>-2.66</v>
      </c>
      <c r="J271" s="36">
        <v>0.18</v>
      </c>
      <c r="K271" s="36">
        <v>-0.5694613589789882</v>
      </c>
      <c r="L271" s="36">
        <v>4.9055772491453951E-2</v>
      </c>
      <c r="M271" s="36">
        <v>9.8111544982907903E-2</v>
      </c>
      <c r="N271" s="138">
        <v>2.5974025974025925</v>
      </c>
      <c r="O271" s="36">
        <v>3.339517625231911</v>
      </c>
    </row>
    <row r="272" spans="1:15" x14ac:dyDescent="0.2">
      <c r="A272" s="31" t="s">
        <v>566</v>
      </c>
      <c r="B272" s="31" t="s">
        <v>567</v>
      </c>
      <c r="C272" s="32" t="s">
        <v>563</v>
      </c>
      <c r="D272" s="32">
        <v>2</v>
      </c>
      <c r="E272" s="32" t="s">
        <v>58</v>
      </c>
      <c r="F272" s="32" t="s">
        <v>668</v>
      </c>
      <c r="G272" s="32" t="s">
        <v>668</v>
      </c>
      <c r="H272" s="32">
        <v>0</v>
      </c>
      <c r="I272" s="36">
        <v>-2.66</v>
      </c>
      <c r="J272" s="36">
        <v>0.18</v>
      </c>
      <c r="K272" s="36">
        <v>-0.5694613589789882</v>
      </c>
      <c r="L272" s="36">
        <v>4.9055772491453951E-2</v>
      </c>
      <c r="M272" s="36">
        <v>9.8111544982907903E-2</v>
      </c>
      <c r="N272" s="138">
        <v>2.5974025974025925</v>
      </c>
      <c r="O272" s="36">
        <v>3.339517625231911</v>
      </c>
    </row>
    <row r="273" spans="1:15" x14ac:dyDescent="0.2">
      <c r="A273" s="31" t="s">
        <v>568</v>
      </c>
      <c r="B273" s="31" t="s">
        <v>569</v>
      </c>
      <c r="C273" s="32" t="s">
        <v>563</v>
      </c>
      <c r="D273" s="32">
        <v>1</v>
      </c>
      <c r="E273" s="32" t="s">
        <v>164</v>
      </c>
      <c r="F273" s="32" t="s">
        <v>678</v>
      </c>
      <c r="G273" s="32" t="s">
        <v>668</v>
      </c>
      <c r="H273" s="32">
        <v>0</v>
      </c>
      <c r="I273" s="36">
        <v>-2.71</v>
      </c>
      <c r="J273" s="36">
        <v>0.04</v>
      </c>
      <c r="K273" s="36">
        <v>-0.59671456591868477</v>
      </c>
      <c r="L273" s="36">
        <v>1.0901282775878656E-2</v>
      </c>
      <c r="M273" s="36">
        <v>2.1802565551757313E-2</v>
      </c>
      <c r="N273" s="138">
        <v>1.669758812615953</v>
      </c>
      <c r="O273" s="36">
        <v>0.7421150278293136</v>
      </c>
    </row>
    <row r="274" spans="1:15" x14ac:dyDescent="0.2">
      <c r="A274" s="31" t="s">
        <v>570</v>
      </c>
      <c r="B274" s="31" t="s">
        <v>571</v>
      </c>
      <c r="C274" s="32" t="s">
        <v>563</v>
      </c>
      <c r="D274" s="32">
        <v>1</v>
      </c>
      <c r="E274" s="32" t="s">
        <v>223</v>
      </c>
      <c r="F274" s="32" t="s">
        <v>678</v>
      </c>
      <c r="G274" s="32" t="s">
        <v>668</v>
      </c>
      <c r="H274" s="32">
        <v>0</v>
      </c>
      <c r="I274" s="36">
        <v>-2.71</v>
      </c>
      <c r="J274" s="36">
        <v>0.04</v>
      </c>
      <c r="K274" s="36">
        <v>-0.59671456591868477</v>
      </c>
      <c r="L274" s="36">
        <v>1.0901282775878656E-2</v>
      </c>
      <c r="M274" s="36">
        <v>2.1802565551757313E-2</v>
      </c>
      <c r="N274" s="138">
        <v>1.669758812615953</v>
      </c>
      <c r="O274" s="36">
        <v>0.7421150278293136</v>
      </c>
    </row>
    <row r="275" spans="1:15" x14ac:dyDescent="0.2">
      <c r="A275" s="31" t="s">
        <v>572</v>
      </c>
      <c r="B275" s="31" t="s">
        <v>573</v>
      </c>
      <c r="C275" s="32" t="s">
        <v>563</v>
      </c>
      <c r="D275" s="32">
        <v>1</v>
      </c>
      <c r="E275" s="32" t="s">
        <v>103</v>
      </c>
      <c r="F275" s="32" t="s">
        <v>678</v>
      </c>
      <c r="G275" s="32" t="s">
        <v>668</v>
      </c>
      <c r="H275" s="32">
        <v>20</v>
      </c>
      <c r="I275" s="36">
        <v>-2.71</v>
      </c>
      <c r="J275" s="36">
        <v>0.04</v>
      </c>
      <c r="K275" s="36">
        <v>-0.59671456591868477</v>
      </c>
      <c r="L275" s="36">
        <v>1.0901282775878656E-2</v>
      </c>
      <c r="M275" s="36">
        <v>2.1802565551757313E-2</v>
      </c>
      <c r="N275" s="138">
        <v>1.669758812615953</v>
      </c>
      <c r="O275" s="36">
        <v>0.7421150278293136</v>
      </c>
    </row>
    <row r="276" spans="1:15" x14ac:dyDescent="0.2">
      <c r="A276" s="31" t="s">
        <v>574</v>
      </c>
      <c r="B276" s="31" t="s">
        <v>575</v>
      </c>
      <c r="C276" s="32" t="s">
        <v>563</v>
      </c>
      <c r="D276" s="32">
        <v>1</v>
      </c>
      <c r="E276" s="32" t="s">
        <v>223</v>
      </c>
      <c r="F276" s="32" t="s">
        <v>678</v>
      </c>
      <c r="G276" s="32" t="s">
        <v>668</v>
      </c>
      <c r="H276" s="32">
        <v>0</v>
      </c>
      <c r="I276" s="36">
        <v>-2.71</v>
      </c>
      <c r="J276" s="36">
        <v>0.04</v>
      </c>
      <c r="K276" s="36">
        <v>-0.59671456591868477</v>
      </c>
      <c r="L276" s="36">
        <v>1.0901282775878656E-2</v>
      </c>
      <c r="M276" s="36">
        <v>2.1802565551757313E-2</v>
      </c>
      <c r="N276" s="138">
        <v>1.669758812615953</v>
      </c>
      <c r="O276" s="36">
        <v>0.7421150278293136</v>
      </c>
    </row>
    <row r="277" spans="1:15" x14ac:dyDescent="0.2">
      <c r="A277" s="31" t="s">
        <v>576</v>
      </c>
      <c r="B277" s="31" t="s">
        <v>577</v>
      </c>
      <c r="C277" s="32" t="s">
        <v>563</v>
      </c>
      <c r="D277" s="32">
        <v>3</v>
      </c>
      <c r="E277" s="32" t="s">
        <v>70</v>
      </c>
      <c r="F277" s="32" t="s">
        <v>668</v>
      </c>
      <c r="G277" s="32" t="s">
        <v>668</v>
      </c>
      <c r="H277" s="32">
        <v>75</v>
      </c>
      <c r="I277" s="36">
        <v>0.82</v>
      </c>
      <c r="J277" s="36">
        <v>0.5</v>
      </c>
      <c r="K277" s="36">
        <v>1.3273618440238979</v>
      </c>
      <c r="L277" s="36">
        <v>0.1362660346984832</v>
      </c>
      <c r="M277" s="36">
        <v>0.27253206939696639</v>
      </c>
      <c r="N277" s="138">
        <v>67.161410018552871</v>
      </c>
      <c r="O277" s="36">
        <v>9.2764378478664202</v>
      </c>
    </row>
    <row r="278" spans="1:15" x14ac:dyDescent="0.2">
      <c r="A278" s="31" t="s">
        <v>578</v>
      </c>
      <c r="B278" s="31" t="s">
        <v>579</v>
      </c>
      <c r="C278" s="32" t="s">
        <v>580</v>
      </c>
      <c r="D278" s="32">
        <v>1</v>
      </c>
      <c r="E278" s="32" t="s">
        <v>58</v>
      </c>
      <c r="F278" s="32" t="s">
        <v>678</v>
      </c>
      <c r="G278" s="32" t="s">
        <v>678</v>
      </c>
      <c r="H278" s="32">
        <v>40</v>
      </c>
      <c r="I278" s="36">
        <v>-2.73</v>
      </c>
      <c r="J278" s="36">
        <v>0.04</v>
      </c>
      <c r="K278" s="36">
        <v>-0.60761584869456342</v>
      </c>
      <c r="L278" s="36">
        <v>1.0901282775878656E-2</v>
      </c>
      <c r="M278" s="36">
        <v>2.1802565551757313E-2</v>
      </c>
      <c r="N278" s="138">
        <v>1.2987012987012962</v>
      </c>
      <c r="O278" s="36">
        <v>0.7421150278293136</v>
      </c>
    </row>
    <row r="279" spans="1:15" x14ac:dyDescent="0.2">
      <c r="A279" s="31" t="s">
        <v>581</v>
      </c>
      <c r="B279" s="31" t="s">
        <v>582</v>
      </c>
      <c r="C279" s="32" t="s">
        <v>580</v>
      </c>
      <c r="D279" s="32">
        <v>1</v>
      </c>
      <c r="E279" s="32" t="s">
        <v>58</v>
      </c>
      <c r="F279" s="32" t="s">
        <v>678</v>
      </c>
      <c r="G279" s="32" t="s">
        <v>668</v>
      </c>
      <c r="H279" s="84" t="s">
        <v>679</v>
      </c>
      <c r="I279" s="36">
        <v>-2.71</v>
      </c>
      <c r="J279" s="36">
        <v>0.04</v>
      </c>
      <c r="K279" s="36">
        <v>-0.59671456591868477</v>
      </c>
      <c r="L279" s="36">
        <v>1.0901282775878656E-2</v>
      </c>
      <c r="M279" s="36">
        <v>2.1802565551757313E-2</v>
      </c>
      <c r="N279" s="138">
        <v>1.669758812615953</v>
      </c>
      <c r="O279" s="36">
        <v>0.7421150278293136</v>
      </c>
    </row>
    <row r="280" spans="1:15" x14ac:dyDescent="0.2">
      <c r="A280" s="31" t="s">
        <v>583</v>
      </c>
      <c r="B280" s="31" t="s">
        <v>584</v>
      </c>
      <c r="C280" s="32" t="s">
        <v>580</v>
      </c>
      <c r="D280" s="32">
        <v>1</v>
      </c>
      <c r="E280" s="32" t="s">
        <v>103</v>
      </c>
      <c r="F280" s="32" t="s">
        <v>668</v>
      </c>
      <c r="G280" s="32" t="s">
        <v>668</v>
      </c>
      <c r="H280" s="32">
        <v>0</v>
      </c>
      <c r="I280" s="36">
        <v>-2.66</v>
      </c>
      <c r="J280" s="36">
        <v>0.18</v>
      </c>
      <c r="K280" s="36">
        <v>-0.5694613589789882</v>
      </c>
      <c r="L280" s="36">
        <v>4.9055772491453951E-2</v>
      </c>
      <c r="M280" s="36">
        <v>9.8111544982907903E-2</v>
      </c>
      <c r="N280" s="138">
        <v>2.5974025974025925</v>
      </c>
      <c r="O280" s="36">
        <v>3.339517625231911</v>
      </c>
    </row>
    <row r="281" spans="1:15" x14ac:dyDescent="0.2">
      <c r="A281" s="31" t="s">
        <v>585</v>
      </c>
      <c r="B281" s="31" t="s">
        <v>586</v>
      </c>
      <c r="C281" s="32" t="s">
        <v>580</v>
      </c>
      <c r="D281" s="32">
        <v>1</v>
      </c>
      <c r="E281" s="32" t="s">
        <v>103</v>
      </c>
      <c r="F281" s="32" t="s">
        <v>680</v>
      </c>
      <c r="G281" s="32" t="s">
        <v>668</v>
      </c>
      <c r="H281" s="32">
        <v>100</v>
      </c>
      <c r="I281" s="36">
        <v>2.59</v>
      </c>
      <c r="J281" s="36">
        <v>5.0999999999999996</v>
      </c>
      <c r="K281" s="36">
        <v>2.2921253696891588</v>
      </c>
      <c r="L281" s="36">
        <v>1.3899135539245284</v>
      </c>
      <c r="M281" s="36">
        <v>2.7798271078490568</v>
      </c>
      <c r="N281" s="138">
        <v>99.999999999999986</v>
      </c>
      <c r="O281" s="36">
        <v>94.619666048237477</v>
      </c>
    </row>
    <row r="282" spans="1:15" x14ac:dyDescent="0.2">
      <c r="A282" s="31" t="s">
        <v>587</v>
      </c>
      <c r="B282" s="31" t="s">
        <v>588</v>
      </c>
      <c r="C282" s="32" t="s">
        <v>580</v>
      </c>
      <c r="D282" s="32">
        <v>1</v>
      </c>
      <c r="E282" s="32" t="s">
        <v>164</v>
      </c>
      <c r="F282" s="32" t="s">
        <v>668</v>
      </c>
      <c r="G282" s="32" t="s">
        <v>668</v>
      </c>
      <c r="H282" s="32">
        <v>0</v>
      </c>
      <c r="I282" s="36">
        <v>-2.66</v>
      </c>
      <c r="J282" s="36">
        <v>0.18</v>
      </c>
      <c r="K282" s="36">
        <v>-0.5694613589789882</v>
      </c>
      <c r="L282" s="36">
        <v>4.9055772491453951E-2</v>
      </c>
      <c r="M282" s="36">
        <v>9.8111544982907903E-2</v>
      </c>
      <c r="N282" s="138">
        <v>2.5974025974025925</v>
      </c>
      <c r="O282" s="36">
        <v>3.339517625231911</v>
      </c>
    </row>
    <row r="283" spans="1:15" x14ac:dyDescent="0.2">
      <c r="A283" s="31" t="s">
        <v>589</v>
      </c>
      <c r="B283" s="31" t="s">
        <v>590</v>
      </c>
      <c r="C283" s="32" t="s">
        <v>580</v>
      </c>
      <c r="D283" s="32">
        <v>1</v>
      </c>
      <c r="E283" s="32" t="s">
        <v>164</v>
      </c>
      <c r="F283" s="32" t="s">
        <v>668</v>
      </c>
      <c r="G283" s="32" t="s">
        <v>668</v>
      </c>
      <c r="H283" s="32">
        <v>0</v>
      </c>
      <c r="I283" s="36">
        <v>-2.66</v>
      </c>
      <c r="J283" s="36">
        <v>0.18</v>
      </c>
      <c r="K283" s="36">
        <v>-0.5694613589789882</v>
      </c>
      <c r="L283" s="36">
        <v>4.9055772491453951E-2</v>
      </c>
      <c r="M283" s="36">
        <v>9.8111544982907903E-2</v>
      </c>
      <c r="N283" s="138">
        <v>2.5974025974025925</v>
      </c>
      <c r="O283" s="36">
        <v>3.339517625231911</v>
      </c>
    </row>
    <row r="284" spans="1:15" x14ac:dyDescent="0.2">
      <c r="A284" s="31" t="s">
        <v>591</v>
      </c>
      <c r="B284" s="31" t="s">
        <v>592</v>
      </c>
      <c r="C284" s="32" t="s">
        <v>580</v>
      </c>
      <c r="D284" s="32">
        <v>1</v>
      </c>
      <c r="E284" s="32" t="s">
        <v>223</v>
      </c>
      <c r="F284" s="32" t="s">
        <v>668</v>
      </c>
      <c r="G284" s="32" t="s">
        <v>680</v>
      </c>
      <c r="H284" s="32">
        <v>0</v>
      </c>
      <c r="I284" s="36">
        <v>-2.66</v>
      </c>
      <c r="J284" s="36">
        <v>0.18</v>
      </c>
      <c r="K284" s="36">
        <v>-0.5694613589789882</v>
      </c>
      <c r="L284" s="36">
        <v>4.9055772491453951E-2</v>
      </c>
      <c r="M284" s="36">
        <v>9.8111544982907903E-2</v>
      </c>
      <c r="N284" s="138">
        <v>2.5974025974025925</v>
      </c>
      <c r="O284" s="36">
        <v>3.339517625231911</v>
      </c>
    </row>
    <row r="285" spans="1:15" x14ac:dyDescent="0.2">
      <c r="A285" s="31" t="s">
        <v>593</v>
      </c>
      <c r="B285" s="31" t="s">
        <v>594</v>
      </c>
      <c r="C285" s="32" t="s">
        <v>580</v>
      </c>
      <c r="D285" s="32">
        <v>1</v>
      </c>
      <c r="E285" s="32" t="s">
        <v>164</v>
      </c>
      <c r="F285" s="32" t="s">
        <v>668</v>
      </c>
      <c r="G285" s="32" t="s">
        <v>678</v>
      </c>
      <c r="H285" s="32">
        <v>0</v>
      </c>
      <c r="I285" s="36">
        <v>-2.71</v>
      </c>
      <c r="J285" s="36">
        <v>0.04</v>
      </c>
      <c r="K285" s="36">
        <v>-0.59671456591868477</v>
      </c>
      <c r="L285" s="36">
        <v>1.0901282775878656E-2</v>
      </c>
      <c r="M285" s="36">
        <v>2.1802565551757313E-2</v>
      </c>
      <c r="N285" s="138">
        <v>1.669758812615953</v>
      </c>
      <c r="O285" s="36">
        <v>0.7421150278293136</v>
      </c>
    </row>
    <row r="286" spans="1:15" x14ac:dyDescent="0.2">
      <c r="A286" s="31" t="s">
        <v>595</v>
      </c>
      <c r="B286" s="31" t="s">
        <v>596</v>
      </c>
      <c r="C286" s="32" t="s">
        <v>580</v>
      </c>
      <c r="D286" s="32">
        <v>1</v>
      </c>
      <c r="E286" s="32" t="s">
        <v>164</v>
      </c>
      <c r="F286" s="32" t="s">
        <v>668</v>
      </c>
      <c r="G286" s="32" t="s">
        <v>668</v>
      </c>
      <c r="H286" s="32">
        <v>0</v>
      </c>
      <c r="I286" s="36">
        <v>-2.66</v>
      </c>
      <c r="J286" s="36">
        <v>0.18</v>
      </c>
      <c r="K286" s="36">
        <v>-0.5694613589789882</v>
      </c>
      <c r="L286" s="36">
        <v>4.9055772491453951E-2</v>
      </c>
      <c r="M286" s="36">
        <v>9.8111544982907903E-2</v>
      </c>
      <c r="N286" s="138">
        <v>2.5974025974025925</v>
      </c>
      <c r="O286" s="36">
        <v>3.339517625231911</v>
      </c>
    </row>
    <row r="287" spans="1:15" x14ac:dyDescent="0.2">
      <c r="A287" s="31" t="s">
        <v>597</v>
      </c>
      <c r="B287" s="31" t="s">
        <v>598</v>
      </c>
      <c r="C287" s="32" t="s">
        <v>580</v>
      </c>
      <c r="D287" s="32">
        <v>1</v>
      </c>
      <c r="E287" s="32" t="s">
        <v>58</v>
      </c>
      <c r="F287" s="32" t="s">
        <v>680</v>
      </c>
      <c r="G287" s="32" t="s">
        <v>668</v>
      </c>
      <c r="H287" s="84" t="s">
        <v>679</v>
      </c>
      <c r="I287" s="36">
        <v>-2.66</v>
      </c>
      <c r="J287" s="36">
        <v>0.18</v>
      </c>
      <c r="K287" s="36">
        <v>-0.5694613589789882</v>
      </c>
      <c r="L287" s="36">
        <v>4.9055772491453951E-2</v>
      </c>
      <c r="M287" s="36">
        <v>9.8111544982907903E-2</v>
      </c>
      <c r="N287" s="138">
        <v>2.5974025974025925</v>
      </c>
      <c r="O287" s="36">
        <v>3.339517625231911</v>
      </c>
    </row>
    <row r="288" spans="1:15" x14ac:dyDescent="0.2">
      <c r="A288" s="31" t="s">
        <v>599</v>
      </c>
      <c r="B288" s="31" t="s">
        <v>600</v>
      </c>
      <c r="C288" s="32" t="s">
        <v>580</v>
      </c>
      <c r="D288" s="32">
        <v>1</v>
      </c>
      <c r="E288" s="32" t="s">
        <v>164</v>
      </c>
      <c r="F288" s="32" t="s">
        <v>668</v>
      </c>
      <c r="G288" s="32" t="s">
        <v>668</v>
      </c>
      <c r="H288" s="32">
        <v>0</v>
      </c>
      <c r="I288" s="36">
        <v>-2.66</v>
      </c>
      <c r="J288" s="36">
        <v>0.18</v>
      </c>
      <c r="K288" s="36">
        <v>-0.5694613589789882</v>
      </c>
      <c r="L288" s="36">
        <v>4.9055772491453951E-2</v>
      </c>
      <c r="M288" s="36">
        <v>9.8111544982907903E-2</v>
      </c>
      <c r="N288" s="138">
        <v>2.5974025974025925</v>
      </c>
      <c r="O288" s="36">
        <v>3.339517625231911</v>
      </c>
    </row>
    <row r="289" spans="1:15" x14ac:dyDescent="0.2">
      <c r="A289" s="31" t="s">
        <v>601</v>
      </c>
      <c r="B289" s="31" t="s">
        <v>602</v>
      </c>
      <c r="C289" s="32" t="s">
        <v>580</v>
      </c>
      <c r="D289" s="32">
        <v>1</v>
      </c>
      <c r="E289" s="32" t="s">
        <v>164</v>
      </c>
      <c r="F289" s="32" t="s">
        <v>678</v>
      </c>
      <c r="G289" s="32" t="s">
        <v>668</v>
      </c>
      <c r="H289" s="32">
        <v>0</v>
      </c>
      <c r="I289" s="36">
        <v>-2.71</v>
      </c>
      <c r="J289" s="36">
        <v>0.04</v>
      </c>
      <c r="K289" s="36">
        <v>-0.59671456591868477</v>
      </c>
      <c r="L289" s="36">
        <v>1.0901282775878656E-2</v>
      </c>
      <c r="M289" s="36">
        <v>2.1802565551757313E-2</v>
      </c>
      <c r="N289" s="138">
        <v>1.669758812615953</v>
      </c>
      <c r="O289" s="36">
        <v>0.7421150278293136</v>
      </c>
    </row>
    <row r="290" spans="1:15" x14ac:dyDescent="0.2">
      <c r="A290" s="31" t="s">
        <v>603</v>
      </c>
      <c r="B290" s="31" t="s">
        <v>604</v>
      </c>
      <c r="C290" s="32" t="s">
        <v>580</v>
      </c>
      <c r="D290" s="32">
        <v>4</v>
      </c>
      <c r="E290" s="32" t="s">
        <v>70</v>
      </c>
      <c r="F290" s="32" t="s">
        <v>668</v>
      </c>
      <c r="G290" s="32" t="s">
        <v>668</v>
      </c>
      <c r="H290" s="32">
        <v>67</v>
      </c>
      <c r="I290" s="36">
        <v>0.22</v>
      </c>
      <c r="J290" s="36">
        <v>0.66</v>
      </c>
      <c r="K290" s="36">
        <v>1.0003233607475384</v>
      </c>
      <c r="L290" s="36">
        <v>0.17987116580199783</v>
      </c>
      <c r="M290" s="36">
        <v>0.35974233160399566</v>
      </c>
      <c r="N290" s="138">
        <v>56.029684601113175</v>
      </c>
      <c r="O290" s="36">
        <v>12.244897959183675</v>
      </c>
    </row>
    <row r="291" spans="1:15" x14ac:dyDescent="0.2">
      <c r="A291" s="31" t="s">
        <v>605</v>
      </c>
      <c r="B291" s="31" t="s">
        <v>606</v>
      </c>
      <c r="C291" s="32" t="s">
        <v>580</v>
      </c>
      <c r="D291" s="32">
        <v>1</v>
      </c>
      <c r="E291" s="32" t="s">
        <v>164</v>
      </c>
      <c r="F291" s="32" t="s">
        <v>668</v>
      </c>
      <c r="G291" s="32" t="s">
        <v>668</v>
      </c>
      <c r="H291" s="32">
        <v>43</v>
      </c>
      <c r="I291" s="36">
        <v>-2.09</v>
      </c>
      <c r="J291" s="36">
        <v>0.34</v>
      </c>
      <c r="K291" s="36">
        <v>-0.2587747998664463</v>
      </c>
      <c r="L291" s="36">
        <v>9.2660903594968577E-2</v>
      </c>
      <c r="M291" s="36">
        <v>0.18532180718993715</v>
      </c>
      <c r="N291" s="138">
        <v>13.172541743970319</v>
      </c>
      <c r="O291" s="36">
        <v>6.3079777365491658</v>
      </c>
    </row>
    <row r="292" spans="1:15" x14ac:dyDescent="0.2">
      <c r="A292" s="31" t="s">
        <v>607</v>
      </c>
      <c r="B292" s="31" t="s">
        <v>608</v>
      </c>
      <c r="C292" s="32" t="s">
        <v>580</v>
      </c>
      <c r="D292" s="32">
        <v>4</v>
      </c>
      <c r="E292" s="32" t="s">
        <v>83</v>
      </c>
      <c r="F292" s="32" t="s">
        <v>668</v>
      </c>
      <c r="G292" s="32" t="s">
        <v>668</v>
      </c>
      <c r="H292" s="32">
        <v>82</v>
      </c>
      <c r="I292" s="36">
        <v>1.1399999999999999</v>
      </c>
      <c r="J292" s="36">
        <v>0.34</v>
      </c>
      <c r="K292" s="36">
        <v>1.5017823684379563</v>
      </c>
      <c r="L292" s="36">
        <v>9.2660903594968577E-2</v>
      </c>
      <c r="M292" s="36">
        <v>0.18532180718993715</v>
      </c>
      <c r="N292" s="138">
        <v>73.098330241187384</v>
      </c>
      <c r="O292" s="36">
        <v>6.3079777365491658</v>
      </c>
    </row>
    <row r="293" spans="1:15" x14ac:dyDescent="0.2">
      <c r="A293" s="31" t="s">
        <v>609</v>
      </c>
      <c r="B293" s="31" t="s">
        <v>610</v>
      </c>
      <c r="C293" s="32" t="s">
        <v>611</v>
      </c>
      <c r="D293" s="32">
        <v>1</v>
      </c>
      <c r="E293" s="32" t="s">
        <v>164</v>
      </c>
      <c r="F293" s="32" t="s">
        <v>668</v>
      </c>
      <c r="G293" s="32" t="s">
        <v>668</v>
      </c>
      <c r="H293" s="32">
        <v>0</v>
      </c>
      <c r="I293" s="36">
        <v>-2.66</v>
      </c>
      <c r="J293" s="36">
        <v>0.18</v>
      </c>
      <c r="K293" s="36">
        <v>-0.5694613589789882</v>
      </c>
      <c r="L293" s="36">
        <v>4.9055772491453951E-2</v>
      </c>
      <c r="M293" s="36">
        <v>9.8111544982907903E-2</v>
      </c>
      <c r="N293" s="138">
        <v>2.5974025974025925</v>
      </c>
      <c r="O293" s="36">
        <v>3.339517625231911</v>
      </c>
    </row>
    <row r="294" spans="1:15" x14ac:dyDescent="0.2">
      <c r="A294" s="31" t="s">
        <v>612</v>
      </c>
      <c r="B294" s="31" t="s">
        <v>613</v>
      </c>
      <c r="C294" s="32" t="s">
        <v>611</v>
      </c>
      <c r="D294" s="32">
        <v>1</v>
      </c>
      <c r="E294" s="32" t="s">
        <v>223</v>
      </c>
      <c r="F294" s="32" t="s">
        <v>668</v>
      </c>
      <c r="G294" s="32" t="s">
        <v>678</v>
      </c>
      <c r="H294" s="32">
        <v>0</v>
      </c>
      <c r="I294" s="36">
        <v>-2.71</v>
      </c>
      <c r="J294" s="36">
        <v>0.04</v>
      </c>
      <c r="K294" s="36">
        <v>-0.59671456591868477</v>
      </c>
      <c r="L294" s="36">
        <v>1.0901282775878656E-2</v>
      </c>
      <c r="M294" s="36">
        <v>2.1802565551757313E-2</v>
      </c>
      <c r="N294" s="138">
        <v>1.669758812615953</v>
      </c>
      <c r="O294" s="36">
        <v>0.7421150278293136</v>
      </c>
    </row>
    <row r="295" spans="1:15" x14ac:dyDescent="0.2">
      <c r="A295" s="31" t="s">
        <v>614</v>
      </c>
      <c r="B295" s="31" t="s">
        <v>615</v>
      </c>
      <c r="C295" s="32" t="s">
        <v>611</v>
      </c>
      <c r="D295" s="32">
        <v>1</v>
      </c>
      <c r="E295" s="32" t="s">
        <v>164</v>
      </c>
      <c r="F295" s="32" t="s">
        <v>678</v>
      </c>
      <c r="G295" s="32" t="s">
        <v>668</v>
      </c>
      <c r="H295" s="32">
        <v>33</v>
      </c>
      <c r="I295" s="36">
        <v>-2.7</v>
      </c>
      <c r="J295" s="36">
        <v>0.04</v>
      </c>
      <c r="K295" s="36">
        <v>-0.5912639245307455</v>
      </c>
      <c r="L295" s="36">
        <v>1.0901282775878656E-2</v>
      </c>
      <c r="M295" s="36">
        <v>2.1802565551757313E-2</v>
      </c>
      <c r="N295" s="138">
        <v>1.8552875695732793</v>
      </c>
      <c r="O295" s="36">
        <v>0.7421150278293136</v>
      </c>
    </row>
    <row r="296" spans="1:15" x14ac:dyDescent="0.2">
      <c r="A296" s="31" t="s">
        <v>616</v>
      </c>
      <c r="B296" s="31" t="s">
        <v>617</v>
      </c>
      <c r="C296" s="32" t="s">
        <v>611</v>
      </c>
      <c r="D296" s="32">
        <v>1</v>
      </c>
      <c r="E296" s="32" t="s">
        <v>164</v>
      </c>
      <c r="F296" s="32" t="s">
        <v>678</v>
      </c>
      <c r="G296" s="32" t="s">
        <v>668</v>
      </c>
      <c r="H296" s="84" t="s">
        <v>679</v>
      </c>
      <c r="I296" s="36">
        <v>-2.71</v>
      </c>
      <c r="J296" s="36">
        <v>0.04</v>
      </c>
      <c r="K296" s="36">
        <v>-0.59671456591868477</v>
      </c>
      <c r="L296" s="36">
        <v>1.0901282775878656E-2</v>
      </c>
      <c r="M296" s="36">
        <v>2.1802565551757313E-2</v>
      </c>
      <c r="N296" s="138">
        <v>1.669758812615953</v>
      </c>
      <c r="O296" s="36">
        <v>0.7421150278293136</v>
      </c>
    </row>
    <row r="297" spans="1:15" x14ac:dyDescent="0.2">
      <c r="A297" s="31" t="s">
        <v>618</v>
      </c>
      <c r="B297" s="31" t="s">
        <v>619</v>
      </c>
      <c r="C297" s="32" t="s">
        <v>611</v>
      </c>
      <c r="D297" s="32">
        <v>2</v>
      </c>
      <c r="E297" s="32" t="s">
        <v>164</v>
      </c>
      <c r="F297" s="32" t="s">
        <v>668</v>
      </c>
      <c r="G297" s="32" t="s">
        <v>668</v>
      </c>
      <c r="H297" s="32">
        <v>67</v>
      </c>
      <c r="I297" s="36">
        <v>0.22</v>
      </c>
      <c r="J297" s="36">
        <v>0.66</v>
      </c>
      <c r="K297" s="36">
        <v>1.0003233607475384</v>
      </c>
      <c r="L297" s="36">
        <v>0.17987116580199783</v>
      </c>
      <c r="M297" s="36">
        <v>0.35974233160399566</v>
      </c>
      <c r="N297" s="138">
        <v>56.029684601113175</v>
      </c>
      <c r="O297" s="36">
        <v>12.244897959183675</v>
      </c>
    </row>
    <row r="298" spans="1:15" x14ac:dyDescent="0.2">
      <c r="A298" s="31" t="s">
        <v>620</v>
      </c>
      <c r="B298" s="31" t="s">
        <v>621</v>
      </c>
      <c r="C298" s="32" t="s">
        <v>611</v>
      </c>
      <c r="D298" s="32">
        <v>1</v>
      </c>
      <c r="E298" s="32" t="s">
        <v>164</v>
      </c>
      <c r="F298" s="32" t="s">
        <v>678</v>
      </c>
      <c r="G298" s="32" t="s">
        <v>668</v>
      </c>
      <c r="H298" s="32">
        <v>50</v>
      </c>
      <c r="I298" s="36">
        <v>-2.7</v>
      </c>
      <c r="J298" s="36">
        <v>0.04</v>
      </c>
      <c r="K298" s="36">
        <v>-0.5912639245307455</v>
      </c>
      <c r="L298" s="36">
        <v>1.0901282775878656E-2</v>
      </c>
      <c r="M298" s="36">
        <v>2.1802565551757313E-2</v>
      </c>
      <c r="N298" s="138">
        <v>1.8552875695732793</v>
      </c>
      <c r="O298" s="36">
        <v>0.7421150278293136</v>
      </c>
    </row>
    <row r="299" spans="1:15" x14ac:dyDescent="0.2">
      <c r="A299" s="31" t="s">
        <v>622</v>
      </c>
      <c r="B299" s="31" t="s">
        <v>623</v>
      </c>
      <c r="C299" s="32" t="s">
        <v>611</v>
      </c>
      <c r="D299" s="32">
        <v>1</v>
      </c>
      <c r="E299" s="32" t="s">
        <v>164</v>
      </c>
      <c r="F299" s="32" t="s">
        <v>678</v>
      </c>
      <c r="G299" s="32" t="s">
        <v>668</v>
      </c>
      <c r="H299" s="32">
        <v>0</v>
      </c>
      <c r="I299" s="36">
        <v>-2.71</v>
      </c>
      <c r="J299" s="36">
        <v>0.04</v>
      </c>
      <c r="K299" s="36">
        <v>-0.59671456591868477</v>
      </c>
      <c r="L299" s="36">
        <v>1.0901282775878656E-2</v>
      </c>
      <c r="M299" s="36">
        <v>2.1802565551757313E-2</v>
      </c>
      <c r="N299" s="138">
        <v>1.669758812615953</v>
      </c>
      <c r="O299" s="36">
        <v>0.7421150278293136</v>
      </c>
    </row>
    <row r="300" spans="1:15" x14ac:dyDescent="0.2">
      <c r="A300" s="31" t="s">
        <v>624</v>
      </c>
      <c r="B300" s="31" t="s">
        <v>625</v>
      </c>
      <c r="C300" s="32" t="s">
        <v>611</v>
      </c>
      <c r="D300" s="32">
        <v>2</v>
      </c>
      <c r="E300" s="32" t="s">
        <v>164</v>
      </c>
      <c r="F300" s="32" t="s">
        <v>678</v>
      </c>
      <c r="G300" s="32" t="s">
        <v>668</v>
      </c>
      <c r="H300" s="32">
        <v>0</v>
      </c>
      <c r="I300" s="36">
        <v>-2.71</v>
      </c>
      <c r="J300" s="36">
        <v>0.04</v>
      </c>
      <c r="K300" s="36">
        <v>-0.59671456591868477</v>
      </c>
      <c r="L300" s="36">
        <v>1.0901282775878656E-2</v>
      </c>
      <c r="M300" s="36">
        <v>2.1802565551757313E-2</v>
      </c>
      <c r="N300" s="138">
        <v>1.669758812615953</v>
      </c>
      <c r="O300" s="36">
        <v>0.7421150278293136</v>
      </c>
    </row>
    <row r="301" spans="1:15" x14ac:dyDescent="0.2">
      <c r="A301" s="31" t="s">
        <v>626</v>
      </c>
      <c r="B301" s="31" t="s">
        <v>627</v>
      </c>
      <c r="C301" s="32" t="s">
        <v>611</v>
      </c>
      <c r="D301" s="32">
        <v>1</v>
      </c>
      <c r="E301" s="32" t="s">
        <v>103</v>
      </c>
      <c r="F301" s="32" t="s">
        <v>668</v>
      </c>
      <c r="G301" s="32" t="s">
        <v>668</v>
      </c>
      <c r="H301" s="32">
        <v>0</v>
      </c>
      <c r="I301" s="36">
        <v>-2.66</v>
      </c>
      <c r="J301" s="36">
        <v>0.18</v>
      </c>
      <c r="K301" s="36">
        <v>-0.5694613589789882</v>
      </c>
      <c r="L301" s="36">
        <v>4.9055772491453951E-2</v>
      </c>
      <c r="M301" s="36">
        <v>9.8111544982907903E-2</v>
      </c>
      <c r="N301" s="138">
        <v>2.5974025974025925</v>
      </c>
      <c r="O301" s="36">
        <v>3.339517625231911</v>
      </c>
    </row>
    <row r="302" spans="1:15" x14ac:dyDescent="0.2">
      <c r="A302" s="31" t="s">
        <v>628</v>
      </c>
      <c r="B302" s="31" t="s">
        <v>629</v>
      </c>
      <c r="C302" s="32" t="s">
        <v>611</v>
      </c>
      <c r="D302" s="32">
        <v>4</v>
      </c>
      <c r="E302" s="32" t="s">
        <v>70</v>
      </c>
      <c r="F302" s="32" t="s">
        <v>668</v>
      </c>
      <c r="G302" s="32" t="s">
        <v>668</v>
      </c>
      <c r="H302" s="32">
        <v>10</v>
      </c>
      <c r="I302" s="36">
        <v>-2.52</v>
      </c>
      <c r="J302" s="36">
        <v>0.18</v>
      </c>
      <c r="K302" s="36">
        <v>-0.49315237954783753</v>
      </c>
      <c r="L302" s="36">
        <v>4.9055772491453951E-2</v>
      </c>
      <c r="M302" s="36">
        <v>9.8111544982907903E-2</v>
      </c>
      <c r="N302" s="138">
        <v>5.194805194805193</v>
      </c>
      <c r="O302" s="36">
        <v>3.339517625231911</v>
      </c>
    </row>
    <row r="303" spans="1:15" x14ac:dyDescent="0.2">
      <c r="A303" s="31" t="s">
        <v>630</v>
      </c>
      <c r="B303" s="31" t="s">
        <v>631</v>
      </c>
      <c r="C303" s="32" t="s">
        <v>611</v>
      </c>
      <c r="D303" s="32">
        <v>3</v>
      </c>
      <c r="E303" s="32" t="s">
        <v>83</v>
      </c>
      <c r="F303" s="32" t="s">
        <v>668</v>
      </c>
      <c r="G303" s="32" t="s">
        <v>668</v>
      </c>
      <c r="H303" s="32">
        <v>0</v>
      </c>
      <c r="I303" s="36">
        <v>-2.66</v>
      </c>
      <c r="J303" s="36">
        <v>0.18</v>
      </c>
      <c r="K303" s="36">
        <v>-0.5694613589789882</v>
      </c>
      <c r="L303" s="36">
        <v>4.9055772491453951E-2</v>
      </c>
      <c r="M303" s="36">
        <v>9.8111544982907903E-2</v>
      </c>
      <c r="N303" s="138">
        <v>2.5974025974025925</v>
      </c>
      <c r="O303" s="36">
        <v>3.339517625231911</v>
      </c>
    </row>
    <row r="304" spans="1:15" x14ac:dyDescent="0.2">
      <c r="A304" s="31" t="s">
        <v>632</v>
      </c>
      <c r="B304" s="31" t="s">
        <v>633</v>
      </c>
      <c r="C304" s="32" t="s">
        <v>611</v>
      </c>
      <c r="D304" s="32">
        <v>2</v>
      </c>
      <c r="E304" s="32" t="s">
        <v>103</v>
      </c>
      <c r="F304" s="32" t="s">
        <v>668</v>
      </c>
      <c r="G304" s="32" t="s">
        <v>668</v>
      </c>
      <c r="H304" s="32">
        <v>33</v>
      </c>
      <c r="I304" s="36">
        <v>-2.29</v>
      </c>
      <c r="J304" s="36">
        <v>0.24</v>
      </c>
      <c r="K304" s="36">
        <v>-0.36778762762523298</v>
      </c>
      <c r="L304" s="36">
        <v>6.5407696655271935E-2</v>
      </c>
      <c r="M304" s="36">
        <v>0.13081539331054387</v>
      </c>
      <c r="N304" s="138">
        <v>9.4619666048237452</v>
      </c>
      <c r="O304" s="36">
        <v>4.4526901669758816</v>
      </c>
    </row>
    <row r="305" spans="1:15" x14ac:dyDescent="0.2">
      <c r="A305" s="31" t="s">
        <v>634</v>
      </c>
      <c r="B305" s="31" t="s">
        <v>635</v>
      </c>
      <c r="C305" s="32" t="s">
        <v>611</v>
      </c>
      <c r="D305" s="32">
        <v>1</v>
      </c>
      <c r="E305" s="32" t="s">
        <v>164</v>
      </c>
      <c r="F305" s="32" t="s">
        <v>668</v>
      </c>
      <c r="G305" s="32" t="s">
        <v>668</v>
      </c>
      <c r="H305" s="32">
        <v>0</v>
      </c>
      <c r="I305" s="36">
        <v>-2.66</v>
      </c>
      <c r="J305" s="36">
        <v>0.18</v>
      </c>
      <c r="K305" s="36">
        <v>-0.5694613589789882</v>
      </c>
      <c r="L305" s="36">
        <v>4.9055772491453951E-2</v>
      </c>
      <c r="M305" s="36">
        <v>9.8111544982907903E-2</v>
      </c>
      <c r="N305" s="138">
        <v>2.5974025974025925</v>
      </c>
      <c r="O305" s="36">
        <v>3.339517625231911</v>
      </c>
    </row>
    <row r="306" spans="1:15" x14ac:dyDescent="0.2">
      <c r="A306" s="31" t="s">
        <v>636</v>
      </c>
      <c r="B306" s="31" t="s">
        <v>637</v>
      </c>
      <c r="C306" s="32" t="s">
        <v>611</v>
      </c>
      <c r="D306" s="32">
        <v>2</v>
      </c>
      <c r="E306" s="32" t="s">
        <v>83</v>
      </c>
      <c r="F306" s="32" t="s">
        <v>678</v>
      </c>
      <c r="G306" s="32" t="s">
        <v>668</v>
      </c>
      <c r="H306" s="32">
        <v>13</v>
      </c>
      <c r="I306" s="36">
        <v>-2.71</v>
      </c>
      <c r="J306" s="36">
        <v>0.04</v>
      </c>
      <c r="K306" s="36">
        <v>-0.59671456591868477</v>
      </c>
      <c r="L306" s="36">
        <v>1.0901282775878656E-2</v>
      </c>
      <c r="M306" s="36">
        <v>2.1802565551757313E-2</v>
      </c>
      <c r="N306" s="138">
        <v>1.669758812615953</v>
      </c>
      <c r="O306" s="36">
        <v>0.7421150278293136</v>
      </c>
    </row>
  </sheetData>
  <pageMargins left="0.7" right="0.7" top="0.75" bottom="0.75" header="0.3" footer="0.3"/>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4858C-15E0-4443-8913-AA72F9A20EDF}">
  <dimension ref="A1:N306"/>
  <sheetViews>
    <sheetView topLeftCell="B17" zoomScaleNormal="100" workbookViewId="0">
      <selection activeCell="C285" sqref="C285"/>
    </sheetView>
  </sheetViews>
  <sheetFormatPr defaultColWidth="8.85546875" defaultRowHeight="12.75" x14ac:dyDescent="0.2"/>
  <cols>
    <col min="1" max="7" width="15.7109375" style="14" customWidth="1"/>
    <col min="8" max="14" width="15.7109375" style="36" customWidth="1"/>
    <col min="15" max="16384" width="8.85546875" style="14"/>
  </cols>
  <sheetData>
    <row r="1" spans="1:14" s="43" customFormat="1" ht="26.25" x14ac:dyDescent="0.4">
      <c r="A1" s="43" t="s">
        <v>1077</v>
      </c>
      <c r="H1" s="87"/>
      <c r="I1" s="87"/>
      <c r="J1" s="87"/>
      <c r="K1" s="87"/>
      <c r="L1" s="87"/>
      <c r="M1" s="87"/>
      <c r="N1" s="87"/>
    </row>
    <row r="3" spans="1:14" x14ac:dyDescent="0.2">
      <c r="A3" s="75" t="s">
        <v>917</v>
      </c>
    </row>
    <row r="4" spans="1:14" x14ac:dyDescent="0.2">
      <c r="A4" s="17" t="s">
        <v>918</v>
      </c>
    </row>
    <row r="6" spans="1:14" x14ac:dyDescent="0.2">
      <c r="A6" s="20" t="s">
        <v>919</v>
      </c>
    </row>
    <row r="8" spans="1:14" s="41" customFormat="1" ht="38.25" customHeight="1" x14ac:dyDescent="0.25">
      <c r="E8" s="39" t="s">
        <v>661</v>
      </c>
      <c r="F8" s="89" t="s">
        <v>920</v>
      </c>
      <c r="G8" s="89" t="s">
        <v>921</v>
      </c>
      <c r="H8" s="90"/>
      <c r="I8" s="90"/>
      <c r="J8" s="90"/>
      <c r="K8" s="90"/>
      <c r="L8" s="90"/>
      <c r="M8" s="90"/>
      <c r="N8" s="90"/>
    </row>
    <row r="9" spans="1:14" s="41" customFormat="1" ht="44.25" customHeight="1" x14ac:dyDescent="0.25">
      <c r="E9" s="39" t="s">
        <v>664</v>
      </c>
      <c r="F9" s="89" t="s">
        <v>718</v>
      </c>
      <c r="G9" s="89" t="s">
        <v>922</v>
      </c>
      <c r="H9" s="90"/>
      <c r="I9" s="90"/>
      <c r="J9" s="90"/>
      <c r="K9" s="90"/>
      <c r="L9" s="90"/>
      <c r="M9" s="90"/>
      <c r="N9" s="90"/>
    </row>
    <row r="10" spans="1:14" s="41" customFormat="1" ht="44.25" customHeight="1" x14ac:dyDescent="0.25">
      <c r="E10" s="39" t="s">
        <v>667</v>
      </c>
      <c r="F10" s="97">
        <v>1</v>
      </c>
      <c r="G10" s="97" t="s">
        <v>680</v>
      </c>
      <c r="H10" s="90"/>
      <c r="I10" s="90"/>
      <c r="J10" s="90"/>
      <c r="K10" s="90"/>
      <c r="L10" s="90"/>
      <c r="M10" s="90"/>
      <c r="N10" s="90"/>
    </row>
    <row r="11" spans="1:14" s="41" customFormat="1" ht="44.25" customHeight="1" x14ac:dyDescent="0.25">
      <c r="E11" s="39" t="s">
        <v>669</v>
      </c>
      <c r="F11" s="89" t="s">
        <v>718</v>
      </c>
      <c r="G11" s="89" t="s">
        <v>923</v>
      </c>
      <c r="H11" s="90"/>
      <c r="I11" s="90"/>
      <c r="J11" s="90"/>
      <c r="K11" s="90"/>
      <c r="L11" s="90"/>
      <c r="M11" s="90"/>
      <c r="N11" s="90"/>
    </row>
    <row r="12" spans="1:14" s="41" customFormat="1" ht="210" customHeight="1" x14ac:dyDescent="0.25">
      <c r="E12" s="39" t="s">
        <v>671</v>
      </c>
      <c r="F12" s="41" t="s">
        <v>1177</v>
      </c>
      <c r="G12" s="89" t="s">
        <v>1178</v>
      </c>
      <c r="H12" s="90"/>
      <c r="I12" s="90"/>
      <c r="J12" s="90"/>
      <c r="K12" s="90"/>
      <c r="L12" s="90"/>
      <c r="M12" s="90"/>
      <c r="N12" s="90"/>
    </row>
    <row r="13" spans="1:14" s="41" customFormat="1" ht="60" customHeight="1" x14ac:dyDescent="0.25">
      <c r="A13" s="39" t="s">
        <v>25</v>
      </c>
      <c r="B13" s="39" t="s">
        <v>26</v>
      </c>
      <c r="C13" s="39" t="s">
        <v>27</v>
      </c>
      <c r="D13" s="39" t="s">
        <v>28</v>
      </c>
      <c r="E13" s="39" t="s">
        <v>29</v>
      </c>
      <c r="F13" s="39" t="s">
        <v>672</v>
      </c>
      <c r="G13" s="39" t="s">
        <v>672</v>
      </c>
      <c r="H13" s="90"/>
      <c r="I13" s="90"/>
      <c r="J13" s="90"/>
      <c r="K13" s="90"/>
      <c r="L13" s="90"/>
      <c r="M13" s="90"/>
      <c r="N13" s="90"/>
    </row>
    <row r="14" spans="1:14" s="41" customFormat="1" ht="38.25" x14ac:dyDescent="0.25">
      <c r="A14" s="94" t="s">
        <v>25</v>
      </c>
      <c r="B14" s="94" t="s">
        <v>26</v>
      </c>
      <c r="C14" s="94" t="s">
        <v>27</v>
      </c>
      <c r="D14" s="94" t="s">
        <v>28</v>
      </c>
      <c r="E14" s="94" t="s">
        <v>29</v>
      </c>
      <c r="F14" s="95" t="s">
        <v>924</v>
      </c>
      <c r="G14" s="95" t="s">
        <v>925</v>
      </c>
      <c r="H14" s="81" t="s">
        <v>1038</v>
      </c>
      <c r="I14" s="81" t="s">
        <v>1039</v>
      </c>
      <c r="J14" s="81" t="s">
        <v>1040</v>
      </c>
      <c r="K14" s="81" t="s">
        <v>1106</v>
      </c>
      <c r="L14" s="81" t="s">
        <v>1041</v>
      </c>
      <c r="M14" s="81" t="s">
        <v>1042</v>
      </c>
      <c r="N14" s="81" t="s">
        <v>1043</v>
      </c>
    </row>
    <row r="15" spans="1:14" x14ac:dyDescent="0.2">
      <c r="A15" s="26" t="s">
        <v>958</v>
      </c>
      <c r="B15" s="26"/>
      <c r="C15" s="26"/>
      <c r="D15" s="26"/>
      <c r="E15" s="26"/>
      <c r="F15" s="82">
        <v>100</v>
      </c>
      <c r="G15" s="82" t="s">
        <v>668</v>
      </c>
      <c r="H15" s="50">
        <v>0.09</v>
      </c>
      <c r="I15" s="50">
        <v>0.08</v>
      </c>
      <c r="J15" s="50">
        <v>1.8855303109329455</v>
      </c>
      <c r="K15" s="50">
        <v>0.52211934641291613</v>
      </c>
      <c r="L15" s="50">
        <v>1.0442386928258323</v>
      </c>
      <c r="M15" s="51">
        <v>100.00000000000001</v>
      </c>
      <c r="N15" s="50">
        <v>18.604651162790695</v>
      </c>
    </row>
    <row r="16" spans="1:14" x14ac:dyDescent="0.2">
      <c r="A16" s="29" t="s">
        <v>959</v>
      </c>
      <c r="B16" s="29"/>
      <c r="C16" s="29"/>
      <c r="D16" s="29"/>
      <c r="E16" s="29"/>
      <c r="F16" s="83">
        <v>0</v>
      </c>
      <c r="G16" s="83" t="s">
        <v>678</v>
      </c>
      <c r="H16" s="54">
        <v>-0.34</v>
      </c>
      <c r="I16" s="54">
        <v>1.06</v>
      </c>
      <c r="J16" s="54">
        <v>-3.7272526630059035</v>
      </c>
      <c r="K16" s="54">
        <v>6.9180813399711392</v>
      </c>
      <c r="L16" s="54">
        <v>13.836162679942278</v>
      </c>
      <c r="M16" s="55">
        <v>0</v>
      </c>
      <c r="N16" s="54">
        <v>246.51162790697674</v>
      </c>
    </row>
    <row r="17" spans="1:14" x14ac:dyDescent="0.2">
      <c r="A17" s="31" t="s">
        <v>30</v>
      </c>
      <c r="B17" s="31" t="s">
        <v>31</v>
      </c>
      <c r="C17" s="32" t="s">
        <v>32</v>
      </c>
      <c r="D17" s="32">
        <v>3</v>
      </c>
      <c r="E17" s="32" t="s">
        <v>33</v>
      </c>
      <c r="F17" s="32">
        <v>100</v>
      </c>
      <c r="G17" s="32"/>
      <c r="H17" s="36">
        <v>-0.06</v>
      </c>
      <c r="I17" s="36">
        <v>0.04</v>
      </c>
      <c r="J17" s="36">
        <v>-7.2417238115489987E-2</v>
      </c>
      <c r="K17" s="36">
        <v>0.26105967320645806</v>
      </c>
      <c r="L17" s="36">
        <v>0.52211934641291613</v>
      </c>
      <c r="M17" s="138">
        <v>65.116279069767444</v>
      </c>
      <c r="N17" s="36">
        <v>9.3023255813953476</v>
      </c>
    </row>
    <row r="18" spans="1:14" x14ac:dyDescent="0.2">
      <c r="A18" s="31" t="s">
        <v>34</v>
      </c>
      <c r="B18" s="31" t="s">
        <v>35</v>
      </c>
      <c r="C18" s="32" t="s">
        <v>32</v>
      </c>
      <c r="D18" s="32">
        <v>3</v>
      </c>
      <c r="E18" s="32" t="s">
        <v>33</v>
      </c>
      <c r="F18" s="32">
        <v>50</v>
      </c>
      <c r="G18" s="32"/>
      <c r="H18" s="36">
        <v>-0.09</v>
      </c>
      <c r="I18" s="36">
        <v>0.06</v>
      </c>
      <c r="J18" s="36">
        <v>-0.4640067479251771</v>
      </c>
      <c r="K18" s="36">
        <v>0.3915895098096871</v>
      </c>
      <c r="L18" s="36">
        <v>0.78317901961937419</v>
      </c>
      <c r="M18" s="138">
        <v>58.139534883720934</v>
      </c>
      <c r="N18" s="36">
        <v>13.953488372093023</v>
      </c>
    </row>
    <row r="19" spans="1:14" x14ac:dyDescent="0.2">
      <c r="A19" s="31" t="s">
        <v>36</v>
      </c>
      <c r="B19" s="31" t="s">
        <v>37</v>
      </c>
      <c r="C19" s="32" t="s">
        <v>32</v>
      </c>
      <c r="D19" s="32">
        <v>3</v>
      </c>
      <c r="E19" s="32" t="s">
        <v>33</v>
      </c>
      <c r="F19" s="32">
        <v>81</v>
      </c>
      <c r="G19" s="32"/>
      <c r="H19" s="36">
        <v>-7.0000000000000007E-2</v>
      </c>
      <c r="I19" s="36">
        <v>0.04</v>
      </c>
      <c r="J19" s="36">
        <v>-0.20294707471871914</v>
      </c>
      <c r="K19" s="36">
        <v>0.26105967320645806</v>
      </c>
      <c r="L19" s="36">
        <v>0.52211934641291613</v>
      </c>
      <c r="M19" s="138">
        <v>62.790697674418603</v>
      </c>
      <c r="N19" s="36">
        <v>9.3023255813953476</v>
      </c>
    </row>
    <row r="20" spans="1:14" x14ac:dyDescent="0.2">
      <c r="A20" s="31" t="s">
        <v>38</v>
      </c>
      <c r="B20" s="31" t="s">
        <v>39</v>
      </c>
      <c r="C20" s="32" t="s">
        <v>32</v>
      </c>
      <c r="D20" s="32">
        <v>3</v>
      </c>
      <c r="E20" s="32" t="s">
        <v>33</v>
      </c>
      <c r="F20" s="32">
        <v>83</v>
      </c>
      <c r="G20" s="32"/>
      <c r="H20" s="36">
        <v>-7.0000000000000007E-2</v>
      </c>
      <c r="I20" s="36">
        <v>0.04</v>
      </c>
      <c r="J20" s="36">
        <v>-0.20294707471871914</v>
      </c>
      <c r="K20" s="36">
        <v>0.26105967320645806</v>
      </c>
      <c r="L20" s="36">
        <v>0.52211934641291613</v>
      </c>
      <c r="M20" s="138">
        <v>62.790697674418603</v>
      </c>
      <c r="N20" s="36">
        <v>9.3023255813953476</v>
      </c>
    </row>
    <row r="21" spans="1:14" x14ac:dyDescent="0.2">
      <c r="A21" s="31" t="s">
        <v>40</v>
      </c>
      <c r="B21" s="31" t="s">
        <v>41</v>
      </c>
      <c r="C21" s="32" t="s">
        <v>32</v>
      </c>
      <c r="D21" s="32">
        <v>4</v>
      </c>
      <c r="E21" s="32" t="s">
        <v>33</v>
      </c>
      <c r="F21" s="32">
        <v>90</v>
      </c>
      <c r="G21" s="32"/>
      <c r="H21" s="36">
        <v>-7.0000000000000007E-2</v>
      </c>
      <c r="I21" s="36">
        <v>0.04</v>
      </c>
      <c r="J21" s="36">
        <v>-0.20294707471871914</v>
      </c>
      <c r="K21" s="36">
        <v>0.26105967320645806</v>
      </c>
      <c r="L21" s="36">
        <v>0.52211934641291613</v>
      </c>
      <c r="M21" s="138">
        <v>62.790697674418603</v>
      </c>
      <c r="N21" s="36">
        <v>9.3023255813953476</v>
      </c>
    </row>
    <row r="22" spans="1:14" x14ac:dyDescent="0.2">
      <c r="A22" s="31" t="s">
        <v>42</v>
      </c>
      <c r="B22" s="31" t="s">
        <v>43</v>
      </c>
      <c r="C22" s="32" t="s">
        <v>32</v>
      </c>
      <c r="D22" s="32">
        <v>2</v>
      </c>
      <c r="E22" s="32" t="s">
        <v>33</v>
      </c>
      <c r="F22" s="32">
        <v>99</v>
      </c>
      <c r="G22" s="32"/>
      <c r="H22" s="36">
        <v>-0.06</v>
      </c>
      <c r="I22" s="36">
        <v>0.04</v>
      </c>
      <c r="J22" s="36">
        <v>-7.2417238115489987E-2</v>
      </c>
      <c r="K22" s="36">
        <v>0.26105967320645806</v>
      </c>
      <c r="L22" s="36">
        <v>0.52211934641291613</v>
      </c>
      <c r="M22" s="138">
        <v>65.116279069767444</v>
      </c>
      <c r="N22" s="36">
        <v>9.3023255813953476</v>
      </c>
    </row>
    <row r="23" spans="1:14" x14ac:dyDescent="0.2">
      <c r="A23" s="31" t="s">
        <v>44</v>
      </c>
      <c r="B23" s="31" t="s">
        <v>45</v>
      </c>
      <c r="C23" s="32" t="s">
        <v>32</v>
      </c>
      <c r="D23" s="32">
        <v>4</v>
      </c>
      <c r="E23" s="32" t="s">
        <v>33</v>
      </c>
      <c r="F23" s="32">
        <v>89</v>
      </c>
      <c r="G23" s="32"/>
      <c r="H23" s="36">
        <v>-7.0000000000000007E-2</v>
      </c>
      <c r="I23" s="36">
        <v>0.04</v>
      </c>
      <c r="J23" s="36">
        <v>-0.20294707471871914</v>
      </c>
      <c r="K23" s="36">
        <v>0.26105967320645806</v>
      </c>
      <c r="L23" s="36">
        <v>0.52211934641291613</v>
      </c>
      <c r="M23" s="138">
        <v>62.790697674418603</v>
      </c>
      <c r="N23" s="36">
        <v>9.3023255813953476</v>
      </c>
    </row>
    <row r="24" spans="1:14" x14ac:dyDescent="0.2">
      <c r="A24" s="31" t="s">
        <v>46</v>
      </c>
      <c r="B24" s="31" t="s">
        <v>47</v>
      </c>
      <c r="C24" s="32" t="s">
        <v>32</v>
      </c>
      <c r="D24" s="32">
        <v>4</v>
      </c>
      <c r="E24" s="32" t="s">
        <v>33</v>
      </c>
      <c r="F24" s="32">
        <v>84</v>
      </c>
      <c r="G24" s="32"/>
      <c r="H24" s="36">
        <v>-7.0000000000000007E-2</v>
      </c>
      <c r="I24" s="36">
        <v>0.04</v>
      </c>
      <c r="J24" s="36">
        <v>-0.20294707471871914</v>
      </c>
      <c r="K24" s="36">
        <v>0.26105967320645806</v>
      </c>
      <c r="L24" s="36">
        <v>0.52211934641291613</v>
      </c>
      <c r="M24" s="138">
        <v>62.790697674418603</v>
      </c>
      <c r="N24" s="36">
        <v>9.3023255813953476</v>
      </c>
    </row>
    <row r="25" spans="1:14" x14ac:dyDescent="0.2">
      <c r="A25" s="31" t="s">
        <v>48</v>
      </c>
      <c r="B25" s="31" t="s">
        <v>49</v>
      </c>
      <c r="C25" s="32" t="s">
        <v>32</v>
      </c>
      <c r="D25" s="32">
        <v>2</v>
      </c>
      <c r="E25" s="32" t="s">
        <v>33</v>
      </c>
      <c r="F25" s="32">
        <v>100</v>
      </c>
      <c r="G25" s="32"/>
      <c r="H25" s="36">
        <v>-0.06</v>
      </c>
      <c r="I25" s="36">
        <v>0.04</v>
      </c>
      <c r="J25" s="36">
        <v>-7.2417238115489987E-2</v>
      </c>
      <c r="K25" s="36">
        <v>0.26105967320645806</v>
      </c>
      <c r="L25" s="36">
        <v>0.52211934641291613</v>
      </c>
      <c r="M25" s="138">
        <v>65.116279069767444</v>
      </c>
      <c r="N25" s="36">
        <v>9.3023255813953476</v>
      </c>
    </row>
    <row r="26" spans="1:14" x14ac:dyDescent="0.2">
      <c r="A26" s="31" t="s">
        <v>50</v>
      </c>
      <c r="B26" s="31" t="s">
        <v>51</v>
      </c>
      <c r="C26" s="32" t="s">
        <v>32</v>
      </c>
      <c r="D26" s="32">
        <v>4</v>
      </c>
      <c r="E26" s="32" t="s">
        <v>33</v>
      </c>
      <c r="F26" s="32">
        <v>31</v>
      </c>
      <c r="G26" s="32"/>
      <c r="H26" s="36">
        <v>-0.11</v>
      </c>
      <c r="I26" s="36">
        <v>0.08</v>
      </c>
      <c r="J26" s="36">
        <v>-0.72506642113163522</v>
      </c>
      <c r="K26" s="36">
        <v>0.52211934641291613</v>
      </c>
      <c r="L26" s="36">
        <v>1.0442386928258323</v>
      </c>
      <c r="M26" s="138">
        <v>53.488372093023258</v>
      </c>
      <c r="N26" s="36">
        <v>18.604651162790695</v>
      </c>
    </row>
    <row r="27" spans="1:14" x14ac:dyDescent="0.2">
      <c r="A27" s="31" t="s">
        <v>52</v>
      </c>
      <c r="B27" s="31" t="s">
        <v>53</v>
      </c>
      <c r="C27" s="32" t="s">
        <v>32</v>
      </c>
      <c r="D27" s="32">
        <v>3</v>
      </c>
      <c r="E27" s="32" t="s">
        <v>33</v>
      </c>
      <c r="F27" s="32">
        <v>97</v>
      </c>
      <c r="G27" s="32"/>
      <c r="H27" s="36">
        <v>-0.06</v>
      </c>
      <c r="I27" s="36">
        <v>0.04</v>
      </c>
      <c r="J27" s="36">
        <v>-7.2417238115489987E-2</v>
      </c>
      <c r="K27" s="36">
        <v>0.26105967320645806</v>
      </c>
      <c r="L27" s="36">
        <v>0.52211934641291613</v>
      </c>
      <c r="M27" s="138">
        <v>65.116279069767444</v>
      </c>
      <c r="N27" s="36">
        <v>9.3023255813953476</v>
      </c>
    </row>
    <row r="28" spans="1:14" x14ac:dyDescent="0.2">
      <c r="A28" s="31" t="s">
        <v>54</v>
      </c>
      <c r="B28" s="31" t="s">
        <v>55</v>
      </c>
      <c r="C28" s="32" t="s">
        <v>32</v>
      </c>
      <c r="D28" s="32">
        <v>3</v>
      </c>
      <c r="E28" s="32" t="s">
        <v>33</v>
      </c>
      <c r="F28" s="32">
        <v>46</v>
      </c>
      <c r="G28" s="32"/>
      <c r="H28" s="36">
        <v>-0.09</v>
      </c>
      <c r="I28" s="36">
        <v>0.06</v>
      </c>
      <c r="J28" s="36">
        <v>-0.4640067479251771</v>
      </c>
      <c r="K28" s="36">
        <v>0.3915895098096871</v>
      </c>
      <c r="L28" s="36">
        <v>0.78317901961937419</v>
      </c>
      <c r="M28" s="138">
        <v>58.139534883720934</v>
      </c>
      <c r="N28" s="36">
        <v>13.953488372093023</v>
      </c>
    </row>
    <row r="29" spans="1:14" x14ac:dyDescent="0.2">
      <c r="A29" s="31" t="s">
        <v>56</v>
      </c>
      <c r="B29" s="31" t="s">
        <v>57</v>
      </c>
      <c r="C29" s="32" t="s">
        <v>32</v>
      </c>
      <c r="D29" s="32">
        <v>1</v>
      </c>
      <c r="E29" s="32" t="s">
        <v>58</v>
      </c>
      <c r="F29" s="32">
        <v>75</v>
      </c>
      <c r="G29" s="32"/>
      <c r="H29" s="36">
        <v>-7.0000000000000007E-2</v>
      </c>
      <c r="I29" s="36">
        <v>0.04</v>
      </c>
      <c r="J29" s="36">
        <v>-0.20294707471871914</v>
      </c>
      <c r="K29" s="36">
        <v>0.26105967320645806</v>
      </c>
      <c r="L29" s="36">
        <v>0.52211934641291613</v>
      </c>
      <c r="M29" s="138">
        <v>62.790697674418603</v>
      </c>
      <c r="N29" s="36">
        <v>9.3023255813953476</v>
      </c>
    </row>
    <row r="30" spans="1:14" x14ac:dyDescent="0.2">
      <c r="A30" s="31" t="s">
        <v>59</v>
      </c>
      <c r="B30" s="31" t="s">
        <v>60</v>
      </c>
      <c r="C30" s="32" t="s">
        <v>32</v>
      </c>
      <c r="D30" s="32">
        <v>4</v>
      </c>
      <c r="E30" s="32" t="s">
        <v>33</v>
      </c>
      <c r="F30" s="32">
        <v>94</v>
      </c>
      <c r="G30" s="32"/>
      <c r="H30" s="36">
        <v>-7.0000000000000007E-2</v>
      </c>
      <c r="I30" s="36">
        <v>0.04</v>
      </c>
      <c r="J30" s="36">
        <v>-0.20294707471871914</v>
      </c>
      <c r="K30" s="36">
        <v>0.26105967320645806</v>
      </c>
      <c r="L30" s="36">
        <v>0.52211934641291613</v>
      </c>
      <c r="M30" s="138">
        <v>62.790697674418603</v>
      </c>
      <c r="N30" s="36">
        <v>9.3023255813953476</v>
      </c>
    </row>
    <row r="31" spans="1:14" x14ac:dyDescent="0.2">
      <c r="A31" s="31" t="s">
        <v>61</v>
      </c>
      <c r="B31" s="31" t="s">
        <v>62</v>
      </c>
      <c r="C31" s="32" t="s">
        <v>32</v>
      </c>
      <c r="D31" s="32">
        <v>3</v>
      </c>
      <c r="E31" s="32" t="s">
        <v>33</v>
      </c>
      <c r="F31" s="32">
        <v>98</v>
      </c>
      <c r="G31" s="32"/>
      <c r="H31" s="36">
        <v>-0.06</v>
      </c>
      <c r="I31" s="36">
        <v>0.04</v>
      </c>
      <c r="J31" s="36">
        <v>-7.2417238115489987E-2</v>
      </c>
      <c r="K31" s="36">
        <v>0.26105967320645806</v>
      </c>
      <c r="L31" s="36">
        <v>0.52211934641291613</v>
      </c>
      <c r="M31" s="138">
        <v>65.116279069767444</v>
      </c>
      <c r="N31" s="36">
        <v>9.3023255813953476</v>
      </c>
    </row>
    <row r="32" spans="1:14" x14ac:dyDescent="0.2">
      <c r="A32" s="31" t="s">
        <v>63</v>
      </c>
      <c r="B32" s="31" t="s">
        <v>64</v>
      </c>
      <c r="C32" s="32" t="s">
        <v>32</v>
      </c>
      <c r="D32" s="32">
        <v>4</v>
      </c>
      <c r="E32" s="32" t="s">
        <v>33</v>
      </c>
      <c r="F32" s="32">
        <v>86</v>
      </c>
      <c r="G32" s="32"/>
      <c r="H32" s="36">
        <v>-7.0000000000000007E-2</v>
      </c>
      <c r="I32" s="36">
        <v>0.04</v>
      </c>
      <c r="J32" s="36">
        <v>-0.20294707471871914</v>
      </c>
      <c r="K32" s="36">
        <v>0.26105967320645806</v>
      </c>
      <c r="L32" s="36">
        <v>0.52211934641291613</v>
      </c>
      <c r="M32" s="138">
        <v>62.790697674418603</v>
      </c>
      <c r="N32" s="36">
        <v>9.3023255813953476</v>
      </c>
    </row>
    <row r="33" spans="1:14" x14ac:dyDescent="0.2">
      <c r="A33" s="31" t="s">
        <v>65</v>
      </c>
      <c r="B33" s="31" t="s">
        <v>66</v>
      </c>
      <c r="C33" s="32" t="s">
        <v>32</v>
      </c>
      <c r="D33" s="32">
        <v>5</v>
      </c>
      <c r="E33" s="32" t="s">
        <v>67</v>
      </c>
      <c r="F33" s="32">
        <v>89</v>
      </c>
      <c r="G33" s="32"/>
      <c r="H33" s="36">
        <v>-7.0000000000000007E-2</v>
      </c>
      <c r="I33" s="36">
        <v>0.04</v>
      </c>
      <c r="J33" s="36">
        <v>-0.20294707471871914</v>
      </c>
      <c r="K33" s="36">
        <v>0.26105967320645806</v>
      </c>
      <c r="L33" s="36">
        <v>0.52211934641291613</v>
      </c>
      <c r="M33" s="138">
        <v>62.790697674418603</v>
      </c>
      <c r="N33" s="36">
        <v>9.3023255813953476</v>
      </c>
    </row>
    <row r="34" spans="1:14" x14ac:dyDescent="0.2">
      <c r="A34" s="31" t="s">
        <v>68</v>
      </c>
      <c r="B34" s="31" t="s">
        <v>69</v>
      </c>
      <c r="C34" s="32" t="s">
        <v>32</v>
      </c>
      <c r="D34" s="32">
        <v>4</v>
      </c>
      <c r="E34" s="32" t="s">
        <v>70</v>
      </c>
      <c r="F34" s="32">
        <v>54</v>
      </c>
      <c r="G34" s="32"/>
      <c r="H34" s="36">
        <v>-0.08</v>
      </c>
      <c r="I34" s="36">
        <v>0.06</v>
      </c>
      <c r="J34" s="36">
        <v>-0.33347691132194812</v>
      </c>
      <c r="K34" s="36">
        <v>0.3915895098096871</v>
      </c>
      <c r="L34" s="36">
        <v>0.78317901961937419</v>
      </c>
      <c r="M34" s="138">
        <v>60.465116279069775</v>
      </c>
      <c r="N34" s="36">
        <v>13.953488372093023</v>
      </c>
    </row>
    <row r="35" spans="1:14" x14ac:dyDescent="0.2">
      <c r="A35" s="31" t="s">
        <v>71</v>
      </c>
      <c r="B35" s="31" t="s">
        <v>72</v>
      </c>
      <c r="C35" s="32" t="s">
        <v>32</v>
      </c>
      <c r="D35" s="32">
        <v>4</v>
      </c>
      <c r="E35" s="32" t="s">
        <v>33</v>
      </c>
      <c r="F35" s="32">
        <v>96</v>
      </c>
      <c r="G35" s="32"/>
      <c r="H35" s="36">
        <v>-0.06</v>
      </c>
      <c r="I35" s="36">
        <v>0.04</v>
      </c>
      <c r="J35" s="36">
        <v>-7.2417238115489987E-2</v>
      </c>
      <c r="K35" s="36">
        <v>0.26105967320645806</v>
      </c>
      <c r="L35" s="36">
        <v>0.52211934641291613</v>
      </c>
      <c r="M35" s="138">
        <v>65.116279069767444</v>
      </c>
      <c r="N35" s="36">
        <v>9.3023255813953476</v>
      </c>
    </row>
    <row r="36" spans="1:14" x14ac:dyDescent="0.2">
      <c r="A36" s="31" t="s">
        <v>73</v>
      </c>
      <c r="B36" s="31" t="s">
        <v>74</v>
      </c>
      <c r="C36" s="32" t="s">
        <v>32</v>
      </c>
      <c r="D36" s="32">
        <v>3</v>
      </c>
      <c r="E36" s="32" t="s">
        <v>33</v>
      </c>
      <c r="F36" s="32">
        <v>95</v>
      </c>
      <c r="G36" s="32"/>
      <c r="H36" s="36">
        <v>-0.06</v>
      </c>
      <c r="I36" s="36">
        <v>0.04</v>
      </c>
      <c r="J36" s="36">
        <v>-7.2417238115489987E-2</v>
      </c>
      <c r="K36" s="36">
        <v>0.26105967320645806</v>
      </c>
      <c r="L36" s="36">
        <v>0.52211934641291613</v>
      </c>
      <c r="M36" s="138">
        <v>65.116279069767444</v>
      </c>
      <c r="N36" s="36">
        <v>9.3023255813953476</v>
      </c>
    </row>
    <row r="37" spans="1:14" x14ac:dyDescent="0.2">
      <c r="A37" s="31" t="s">
        <v>75</v>
      </c>
      <c r="B37" s="31" t="s">
        <v>76</v>
      </c>
      <c r="C37" s="32" t="s">
        <v>32</v>
      </c>
      <c r="D37" s="32">
        <v>4</v>
      </c>
      <c r="E37" s="32" t="s">
        <v>33</v>
      </c>
      <c r="F37" s="32">
        <v>95</v>
      </c>
      <c r="G37" s="32"/>
      <c r="H37" s="36">
        <v>-0.06</v>
      </c>
      <c r="I37" s="36">
        <v>0.04</v>
      </c>
      <c r="J37" s="36">
        <v>-7.2417238115489987E-2</v>
      </c>
      <c r="K37" s="36">
        <v>0.26105967320645806</v>
      </c>
      <c r="L37" s="36">
        <v>0.52211934641291613</v>
      </c>
      <c r="M37" s="138">
        <v>65.116279069767444</v>
      </c>
      <c r="N37" s="36">
        <v>9.3023255813953476</v>
      </c>
    </row>
    <row r="38" spans="1:14" x14ac:dyDescent="0.2">
      <c r="A38" s="31" t="s">
        <v>77</v>
      </c>
      <c r="B38" s="31" t="s">
        <v>78</v>
      </c>
      <c r="C38" s="32" t="s">
        <v>32</v>
      </c>
      <c r="D38" s="32">
        <v>3</v>
      </c>
      <c r="E38" s="32" t="s">
        <v>33</v>
      </c>
      <c r="F38" s="32">
        <v>91</v>
      </c>
      <c r="G38" s="32"/>
      <c r="H38" s="36">
        <v>-7.0000000000000007E-2</v>
      </c>
      <c r="I38" s="36">
        <v>0.04</v>
      </c>
      <c r="J38" s="36">
        <v>-0.20294707471871914</v>
      </c>
      <c r="K38" s="36">
        <v>0.26105967320645806</v>
      </c>
      <c r="L38" s="36">
        <v>0.52211934641291613</v>
      </c>
      <c r="M38" s="138">
        <v>62.790697674418603</v>
      </c>
      <c r="N38" s="36">
        <v>9.3023255813953476</v>
      </c>
    </row>
    <row r="39" spans="1:14" x14ac:dyDescent="0.2">
      <c r="A39" s="31" t="s">
        <v>79</v>
      </c>
      <c r="B39" s="31" t="s">
        <v>80</v>
      </c>
      <c r="C39" s="32" t="s">
        <v>32</v>
      </c>
      <c r="D39" s="32">
        <v>1</v>
      </c>
      <c r="E39" s="32" t="s">
        <v>33</v>
      </c>
      <c r="F39" s="32">
        <v>79</v>
      </c>
      <c r="G39" s="32"/>
      <c r="H39" s="36">
        <v>-7.0000000000000007E-2</v>
      </c>
      <c r="I39" s="36">
        <v>0.04</v>
      </c>
      <c r="J39" s="36">
        <v>-0.20294707471871914</v>
      </c>
      <c r="K39" s="36">
        <v>0.26105967320645806</v>
      </c>
      <c r="L39" s="36">
        <v>0.52211934641291613</v>
      </c>
      <c r="M39" s="138">
        <v>62.790697674418603</v>
      </c>
      <c r="N39" s="36">
        <v>9.3023255813953476</v>
      </c>
    </row>
    <row r="40" spans="1:14" x14ac:dyDescent="0.2">
      <c r="A40" s="31" t="s">
        <v>81</v>
      </c>
      <c r="B40" s="31" t="s">
        <v>82</v>
      </c>
      <c r="C40" s="32" t="s">
        <v>32</v>
      </c>
      <c r="D40" s="32">
        <v>3</v>
      </c>
      <c r="E40" s="32" t="s">
        <v>83</v>
      </c>
      <c r="F40" s="32">
        <v>94</v>
      </c>
      <c r="G40" s="32" t="s">
        <v>668</v>
      </c>
      <c r="H40" s="36">
        <v>7.0000000000000007E-2</v>
      </c>
      <c r="I40" s="36">
        <v>0.14000000000000001</v>
      </c>
      <c r="J40" s="36">
        <v>1.6244706377264877</v>
      </c>
      <c r="K40" s="36">
        <v>0.91370885622260334</v>
      </c>
      <c r="L40" s="36">
        <v>1.8274177124452067</v>
      </c>
      <c r="M40" s="138">
        <v>95.348837209302346</v>
      </c>
      <c r="N40" s="36">
        <v>32.558139534883722</v>
      </c>
    </row>
    <row r="41" spans="1:14" x14ac:dyDescent="0.2">
      <c r="A41" s="31" t="s">
        <v>84</v>
      </c>
      <c r="B41" s="31" t="s">
        <v>85</v>
      </c>
      <c r="C41" s="32" t="s">
        <v>32</v>
      </c>
      <c r="D41" s="32">
        <v>3</v>
      </c>
      <c r="E41" s="32" t="s">
        <v>33</v>
      </c>
      <c r="F41" s="32">
        <v>100</v>
      </c>
      <c r="G41" s="32"/>
      <c r="H41" s="36">
        <v>-0.06</v>
      </c>
      <c r="I41" s="36">
        <v>0.04</v>
      </c>
      <c r="J41" s="36">
        <v>-7.2417238115489987E-2</v>
      </c>
      <c r="K41" s="36">
        <v>0.26105967320645806</v>
      </c>
      <c r="L41" s="36">
        <v>0.52211934641291613</v>
      </c>
      <c r="M41" s="138">
        <v>65.116279069767444</v>
      </c>
      <c r="N41" s="36">
        <v>9.3023255813953476</v>
      </c>
    </row>
    <row r="42" spans="1:14" x14ac:dyDescent="0.2">
      <c r="A42" s="31" t="s">
        <v>86</v>
      </c>
      <c r="B42" s="31" t="s">
        <v>87</v>
      </c>
      <c r="C42" s="32" t="s">
        <v>32</v>
      </c>
      <c r="D42" s="32">
        <v>2</v>
      </c>
      <c r="E42" s="32" t="s">
        <v>33</v>
      </c>
      <c r="F42" s="32">
        <v>15</v>
      </c>
      <c r="G42" s="32"/>
      <c r="H42" s="36">
        <v>-0.13</v>
      </c>
      <c r="I42" s="36">
        <v>0.1</v>
      </c>
      <c r="J42" s="36">
        <v>-0.98612609433809317</v>
      </c>
      <c r="K42" s="36">
        <v>0.65264918301614516</v>
      </c>
      <c r="L42" s="36">
        <v>1.3052983660322903</v>
      </c>
      <c r="M42" s="138">
        <v>48.83720930232559</v>
      </c>
      <c r="N42" s="36">
        <v>23.255813953488371</v>
      </c>
    </row>
    <row r="43" spans="1:14" x14ac:dyDescent="0.2">
      <c r="A43" s="31" t="s">
        <v>88</v>
      </c>
      <c r="B43" s="31" t="s">
        <v>89</v>
      </c>
      <c r="C43" s="32" t="s">
        <v>90</v>
      </c>
      <c r="D43" s="32">
        <v>2</v>
      </c>
      <c r="E43" s="32" t="s">
        <v>33</v>
      </c>
      <c r="F43" s="32">
        <v>43</v>
      </c>
      <c r="G43" s="32"/>
      <c r="H43" s="36">
        <v>-0.09</v>
      </c>
      <c r="I43" s="36">
        <v>0.06</v>
      </c>
      <c r="J43" s="36">
        <v>-0.4640067479251771</v>
      </c>
      <c r="K43" s="36">
        <v>0.3915895098096871</v>
      </c>
      <c r="L43" s="36">
        <v>0.78317901961937419</v>
      </c>
      <c r="M43" s="138">
        <v>58.139534883720934</v>
      </c>
      <c r="N43" s="36">
        <v>13.953488372093023</v>
      </c>
    </row>
    <row r="44" spans="1:14" x14ac:dyDescent="0.2">
      <c r="A44" s="31" t="s">
        <v>91</v>
      </c>
      <c r="B44" s="31" t="s">
        <v>92</v>
      </c>
      <c r="C44" s="32" t="s">
        <v>90</v>
      </c>
      <c r="D44" s="32">
        <v>1</v>
      </c>
      <c r="E44" s="32" t="s">
        <v>58</v>
      </c>
      <c r="F44" s="32">
        <v>90</v>
      </c>
      <c r="G44" s="32" t="s">
        <v>668</v>
      </c>
      <c r="H44" s="36">
        <v>0.04</v>
      </c>
      <c r="I44" s="36">
        <v>0.2</v>
      </c>
      <c r="J44" s="36">
        <v>1.2328811279168004</v>
      </c>
      <c r="K44" s="36">
        <v>1.3052983660322903</v>
      </c>
      <c r="L44" s="36">
        <v>2.6105967320645806</v>
      </c>
      <c r="M44" s="138">
        <v>88.372093023255815</v>
      </c>
      <c r="N44" s="36">
        <v>46.511627906976742</v>
      </c>
    </row>
    <row r="45" spans="1:14" x14ac:dyDescent="0.2">
      <c r="A45" s="31" t="s">
        <v>93</v>
      </c>
      <c r="B45" s="31" t="s">
        <v>94</v>
      </c>
      <c r="C45" s="32" t="s">
        <v>90</v>
      </c>
      <c r="D45" s="32">
        <v>2</v>
      </c>
      <c r="E45" s="32" t="s">
        <v>58</v>
      </c>
      <c r="F45" s="84" t="s">
        <v>679</v>
      </c>
      <c r="G45" s="32"/>
      <c r="H45" s="36">
        <v>-0.34</v>
      </c>
      <c r="I45" s="36">
        <v>1.06</v>
      </c>
      <c r="J45" s="36">
        <v>-3.7272526630059035</v>
      </c>
      <c r="K45" s="36">
        <v>6.9180813399711392</v>
      </c>
      <c r="L45" s="36">
        <v>13.836162679942278</v>
      </c>
      <c r="M45" s="138">
        <v>0</v>
      </c>
      <c r="N45" s="36">
        <v>246.51162790697674</v>
      </c>
    </row>
    <row r="46" spans="1:14" x14ac:dyDescent="0.2">
      <c r="A46" s="31" t="s">
        <v>95</v>
      </c>
      <c r="B46" s="31" t="s">
        <v>96</v>
      </c>
      <c r="C46" s="32" t="s">
        <v>90</v>
      </c>
      <c r="D46" s="32">
        <v>1</v>
      </c>
      <c r="E46" s="32" t="s">
        <v>58</v>
      </c>
      <c r="F46" s="32">
        <v>63</v>
      </c>
      <c r="G46" s="32" t="s">
        <v>668</v>
      </c>
      <c r="H46" s="36">
        <v>-0.04</v>
      </c>
      <c r="I46" s="36">
        <v>0.06</v>
      </c>
      <c r="J46" s="36">
        <v>0.18864243509096804</v>
      </c>
      <c r="K46" s="36">
        <v>0.3915895098096871</v>
      </c>
      <c r="L46" s="36">
        <v>0.78317901961937419</v>
      </c>
      <c r="M46" s="138">
        <v>69.767441860465112</v>
      </c>
      <c r="N46" s="36">
        <v>13.953488372093023</v>
      </c>
    </row>
    <row r="47" spans="1:14" x14ac:dyDescent="0.2">
      <c r="A47" s="31" t="s">
        <v>97</v>
      </c>
      <c r="B47" s="31" t="s">
        <v>98</v>
      </c>
      <c r="C47" s="32" t="s">
        <v>90</v>
      </c>
      <c r="D47" s="32">
        <v>2</v>
      </c>
      <c r="E47" s="32" t="s">
        <v>58</v>
      </c>
      <c r="F47" s="32">
        <v>30</v>
      </c>
      <c r="G47" s="32" t="s">
        <v>668</v>
      </c>
      <c r="H47" s="36">
        <v>-0.05</v>
      </c>
      <c r="I47" s="36">
        <v>0.04</v>
      </c>
      <c r="J47" s="36">
        <v>5.811259848773899E-2</v>
      </c>
      <c r="K47" s="36">
        <v>0.26105967320645806</v>
      </c>
      <c r="L47" s="36">
        <v>0.52211934641291613</v>
      </c>
      <c r="M47" s="138">
        <v>67.441860465116278</v>
      </c>
      <c r="N47" s="36">
        <v>9.3023255813953476</v>
      </c>
    </row>
    <row r="48" spans="1:14" x14ac:dyDescent="0.2">
      <c r="A48" s="31" t="s">
        <v>99</v>
      </c>
      <c r="B48" s="31" t="s">
        <v>100</v>
      </c>
      <c r="C48" s="32" t="s">
        <v>90</v>
      </c>
      <c r="D48" s="32">
        <v>5</v>
      </c>
      <c r="E48" s="32" t="s">
        <v>70</v>
      </c>
      <c r="F48" s="32">
        <v>97</v>
      </c>
      <c r="G48" s="32" t="s">
        <v>668</v>
      </c>
      <c r="H48" s="36">
        <v>0.08</v>
      </c>
      <c r="I48" s="36">
        <v>0.1</v>
      </c>
      <c r="J48" s="36">
        <v>1.7550004743297165</v>
      </c>
      <c r="K48" s="36">
        <v>0.65264918301614516</v>
      </c>
      <c r="L48" s="36">
        <v>1.3052983660322903</v>
      </c>
      <c r="M48" s="138">
        <v>97.67441860465118</v>
      </c>
      <c r="N48" s="36">
        <v>23.255813953488371</v>
      </c>
    </row>
    <row r="49" spans="1:14" x14ac:dyDescent="0.2">
      <c r="A49" s="31" t="s">
        <v>101</v>
      </c>
      <c r="B49" s="31" t="s">
        <v>102</v>
      </c>
      <c r="C49" s="32" t="s">
        <v>90</v>
      </c>
      <c r="D49" s="32">
        <v>3</v>
      </c>
      <c r="E49" s="32" t="s">
        <v>103</v>
      </c>
      <c r="F49" s="32">
        <v>74</v>
      </c>
      <c r="G49" s="32" t="s">
        <v>668</v>
      </c>
      <c r="H49" s="36">
        <v>-0.02</v>
      </c>
      <c r="I49" s="36">
        <v>0.08</v>
      </c>
      <c r="J49" s="36">
        <v>0.44970210829742618</v>
      </c>
      <c r="K49" s="36">
        <v>0.52211934641291613</v>
      </c>
      <c r="L49" s="36">
        <v>1.0442386928258323</v>
      </c>
      <c r="M49" s="138">
        <v>74.418604651162809</v>
      </c>
      <c r="N49" s="36">
        <v>18.604651162790695</v>
      </c>
    </row>
    <row r="50" spans="1:14" x14ac:dyDescent="0.2">
      <c r="A50" s="31" t="s">
        <v>104</v>
      </c>
      <c r="B50" s="31" t="s">
        <v>105</v>
      </c>
      <c r="C50" s="32" t="s">
        <v>90</v>
      </c>
      <c r="D50" s="32">
        <v>2</v>
      </c>
      <c r="E50" s="32" t="s">
        <v>103</v>
      </c>
      <c r="F50" s="32">
        <v>73</v>
      </c>
      <c r="G50" s="32" t="s">
        <v>668</v>
      </c>
      <c r="H50" s="36">
        <v>-0.03</v>
      </c>
      <c r="I50" s="36">
        <v>0.08</v>
      </c>
      <c r="J50" s="36">
        <v>0.3191722716941971</v>
      </c>
      <c r="K50" s="36">
        <v>0.52211934641291613</v>
      </c>
      <c r="L50" s="36">
        <v>1.0442386928258323</v>
      </c>
      <c r="M50" s="138">
        <v>72.093023255813961</v>
      </c>
      <c r="N50" s="36">
        <v>18.604651162790695</v>
      </c>
    </row>
    <row r="51" spans="1:14" x14ac:dyDescent="0.2">
      <c r="A51" s="31" t="s">
        <v>106</v>
      </c>
      <c r="B51" s="31" t="s">
        <v>107</v>
      </c>
      <c r="C51" s="32" t="s">
        <v>108</v>
      </c>
      <c r="D51" s="32">
        <v>1</v>
      </c>
      <c r="E51" s="32" t="s">
        <v>109</v>
      </c>
      <c r="F51" s="84" t="s">
        <v>679</v>
      </c>
      <c r="G51" s="32" t="s">
        <v>668</v>
      </c>
      <c r="H51" s="36">
        <v>-0.06</v>
      </c>
      <c r="I51" s="36">
        <v>0.04</v>
      </c>
      <c r="J51" s="36">
        <v>-7.2417238115489987E-2</v>
      </c>
      <c r="K51" s="36">
        <v>0.26105967320645806</v>
      </c>
      <c r="L51" s="36">
        <v>0.52211934641291613</v>
      </c>
      <c r="M51" s="138">
        <v>65.116279069767444</v>
      </c>
      <c r="N51" s="36">
        <v>9.3023255813953476</v>
      </c>
    </row>
    <row r="52" spans="1:14" x14ac:dyDescent="0.2">
      <c r="A52" s="31" t="s">
        <v>110</v>
      </c>
      <c r="B52" s="31" t="s">
        <v>111</v>
      </c>
      <c r="C52" s="32" t="s">
        <v>108</v>
      </c>
      <c r="D52" s="32">
        <v>1</v>
      </c>
      <c r="E52" s="32" t="s">
        <v>58</v>
      </c>
      <c r="F52" s="32">
        <v>51</v>
      </c>
      <c r="G52" s="32" t="s">
        <v>668</v>
      </c>
      <c r="H52" s="36">
        <v>-0.04</v>
      </c>
      <c r="I52" s="36">
        <v>0.04</v>
      </c>
      <c r="J52" s="36">
        <v>0.18864243509096804</v>
      </c>
      <c r="K52" s="36">
        <v>0.26105967320645806</v>
      </c>
      <c r="L52" s="36">
        <v>0.52211934641291613</v>
      </c>
      <c r="M52" s="138">
        <v>69.767441860465112</v>
      </c>
      <c r="N52" s="36">
        <v>9.3023255813953476</v>
      </c>
    </row>
    <row r="53" spans="1:14" x14ac:dyDescent="0.2">
      <c r="A53" s="31" t="s">
        <v>112</v>
      </c>
      <c r="B53" s="31" t="s">
        <v>113</v>
      </c>
      <c r="C53" s="32" t="s">
        <v>108</v>
      </c>
      <c r="D53" s="32">
        <v>3</v>
      </c>
      <c r="E53" s="32" t="s">
        <v>83</v>
      </c>
      <c r="F53" s="32">
        <v>60</v>
      </c>
      <c r="G53" s="32" t="s">
        <v>668</v>
      </c>
      <c r="H53" s="36">
        <v>-0.04</v>
      </c>
      <c r="I53" s="36">
        <v>0.06</v>
      </c>
      <c r="J53" s="36">
        <v>0.18864243509096804</v>
      </c>
      <c r="K53" s="36">
        <v>0.3915895098096871</v>
      </c>
      <c r="L53" s="36">
        <v>0.78317901961937419</v>
      </c>
      <c r="M53" s="138">
        <v>69.767441860465112</v>
      </c>
      <c r="N53" s="36">
        <v>13.953488372093023</v>
      </c>
    </row>
    <row r="54" spans="1:14" x14ac:dyDescent="0.2">
      <c r="A54" s="31" t="s">
        <v>114</v>
      </c>
      <c r="B54" s="31" t="s">
        <v>115</v>
      </c>
      <c r="C54" s="32" t="s">
        <v>108</v>
      </c>
      <c r="D54" s="32">
        <v>1</v>
      </c>
      <c r="E54" s="32" t="s">
        <v>109</v>
      </c>
      <c r="F54" s="32">
        <v>68</v>
      </c>
      <c r="G54" s="32" t="s">
        <v>668</v>
      </c>
      <c r="H54" s="36">
        <v>-0.03</v>
      </c>
      <c r="I54" s="36">
        <v>0.06</v>
      </c>
      <c r="J54" s="36">
        <v>0.3191722716941971</v>
      </c>
      <c r="K54" s="36">
        <v>0.3915895098096871</v>
      </c>
      <c r="L54" s="36">
        <v>0.78317901961937419</v>
      </c>
      <c r="M54" s="138">
        <v>72.093023255813961</v>
      </c>
      <c r="N54" s="36">
        <v>13.953488372093023</v>
      </c>
    </row>
    <row r="55" spans="1:14" x14ac:dyDescent="0.2">
      <c r="A55" s="31" t="s">
        <v>116</v>
      </c>
      <c r="B55" s="31" t="s">
        <v>117</v>
      </c>
      <c r="C55" s="32" t="s">
        <v>108</v>
      </c>
      <c r="D55" s="32">
        <v>2</v>
      </c>
      <c r="E55" s="32" t="s">
        <v>103</v>
      </c>
      <c r="F55" s="32">
        <v>66</v>
      </c>
      <c r="G55" s="32"/>
      <c r="H55" s="36">
        <v>-0.08</v>
      </c>
      <c r="I55" s="36">
        <v>0.04</v>
      </c>
      <c r="J55" s="36">
        <v>-0.33347691132194812</v>
      </c>
      <c r="K55" s="36">
        <v>0.26105967320645806</v>
      </c>
      <c r="L55" s="36">
        <v>0.52211934641291613</v>
      </c>
      <c r="M55" s="138">
        <v>60.465116279069775</v>
      </c>
      <c r="N55" s="36">
        <v>9.3023255813953476</v>
      </c>
    </row>
    <row r="56" spans="1:14" x14ac:dyDescent="0.2">
      <c r="A56" s="31" t="s">
        <v>118</v>
      </c>
      <c r="B56" s="31" t="s">
        <v>119</v>
      </c>
      <c r="C56" s="32" t="s">
        <v>108</v>
      </c>
      <c r="D56" s="32">
        <v>3</v>
      </c>
      <c r="E56" s="32" t="s">
        <v>83</v>
      </c>
      <c r="F56" s="32">
        <v>91</v>
      </c>
      <c r="G56" s="32" t="s">
        <v>668</v>
      </c>
      <c r="H56" s="36">
        <v>0.05</v>
      </c>
      <c r="I56" s="36">
        <v>0.2</v>
      </c>
      <c r="J56" s="36">
        <v>1.3634109645200294</v>
      </c>
      <c r="K56" s="36">
        <v>1.3052983660322903</v>
      </c>
      <c r="L56" s="36">
        <v>2.6105967320645806</v>
      </c>
      <c r="M56" s="138">
        <v>90.697674418604649</v>
      </c>
      <c r="N56" s="36">
        <v>46.511627906976742</v>
      </c>
    </row>
    <row r="57" spans="1:14" x14ac:dyDescent="0.2">
      <c r="A57" s="31" t="s">
        <v>120</v>
      </c>
      <c r="B57" s="31" t="s">
        <v>121</v>
      </c>
      <c r="C57" s="32" t="s">
        <v>108</v>
      </c>
      <c r="D57" s="32">
        <v>4</v>
      </c>
      <c r="E57" s="32" t="s">
        <v>70</v>
      </c>
      <c r="F57" s="32">
        <v>76</v>
      </c>
      <c r="G57" s="32" t="s">
        <v>668</v>
      </c>
      <c r="H57" s="36">
        <v>-0.02</v>
      </c>
      <c r="I57" s="36">
        <v>0.08</v>
      </c>
      <c r="J57" s="36">
        <v>0.44970210829742618</v>
      </c>
      <c r="K57" s="36">
        <v>0.52211934641291613</v>
      </c>
      <c r="L57" s="36">
        <v>1.0442386928258323</v>
      </c>
      <c r="M57" s="138">
        <v>74.418604651162809</v>
      </c>
      <c r="N57" s="36">
        <v>18.604651162790695</v>
      </c>
    </row>
    <row r="58" spans="1:14" x14ac:dyDescent="0.2">
      <c r="A58" s="31" t="s">
        <v>122</v>
      </c>
      <c r="B58" s="31" t="s">
        <v>123</v>
      </c>
      <c r="C58" s="32" t="s">
        <v>108</v>
      </c>
      <c r="D58" s="32">
        <v>3</v>
      </c>
      <c r="E58" s="32" t="s">
        <v>58</v>
      </c>
      <c r="F58" s="32">
        <v>59</v>
      </c>
      <c r="G58" s="32" t="s">
        <v>668</v>
      </c>
      <c r="H58" s="36">
        <v>-0.04</v>
      </c>
      <c r="I58" s="36">
        <v>0.06</v>
      </c>
      <c r="J58" s="36">
        <v>0.18864243509096804</v>
      </c>
      <c r="K58" s="36">
        <v>0.3915895098096871</v>
      </c>
      <c r="L58" s="36">
        <v>0.78317901961937419</v>
      </c>
      <c r="M58" s="138">
        <v>69.767441860465112</v>
      </c>
      <c r="N58" s="36">
        <v>13.953488372093023</v>
      </c>
    </row>
    <row r="59" spans="1:14" x14ac:dyDescent="0.2">
      <c r="A59" s="31" t="s">
        <v>124</v>
      </c>
      <c r="B59" s="31" t="s">
        <v>125</v>
      </c>
      <c r="C59" s="32" t="s">
        <v>108</v>
      </c>
      <c r="D59" s="32">
        <v>1</v>
      </c>
      <c r="E59" s="32" t="s">
        <v>58</v>
      </c>
      <c r="F59" s="32">
        <v>47</v>
      </c>
      <c r="G59" s="32" t="s">
        <v>668</v>
      </c>
      <c r="H59" s="36">
        <v>-0.05</v>
      </c>
      <c r="I59" s="36">
        <v>0.04</v>
      </c>
      <c r="J59" s="36">
        <v>5.811259848773899E-2</v>
      </c>
      <c r="K59" s="36">
        <v>0.26105967320645806</v>
      </c>
      <c r="L59" s="36">
        <v>0.52211934641291613</v>
      </c>
      <c r="M59" s="138">
        <v>67.441860465116278</v>
      </c>
      <c r="N59" s="36">
        <v>9.3023255813953476</v>
      </c>
    </row>
    <row r="60" spans="1:14" x14ac:dyDescent="0.2">
      <c r="A60" s="31" t="s">
        <v>126</v>
      </c>
      <c r="B60" s="31" t="s">
        <v>127</v>
      </c>
      <c r="C60" s="32" t="s">
        <v>128</v>
      </c>
      <c r="D60" s="32">
        <v>1</v>
      </c>
      <c r="E60" s="32" t="s">
        <v>109</v>
      </c>
      <c r="F60" s="32">
        <v>34</v>
      </c>
      <c r="G60" s="32"/>
      <c r="H60" s="36">
        <v>-0.1</v>
      </c>
      <c r="I60" s="36">
        <v>0.06</v>
      </c>
      <c r="J60" s="36">
        <v>-0.59453658452840619</v>
      </c>
      <c r="K60" s="36">
        <v>0.3915895098096871</v>
      </c>
      <c r="L60" s="36">
        <v>0.78317901961937419</v>
      </c>
      <c r="M60" s="138">
        <v>55.8139534883721</v>
      </c>
      <c r="N60" s="36">
        <v>13.953488372093023</v>
      </c>
    </row>
    <row r="61" spans="1:14" x14ac:dyDescent="0.2">
      <c r="A61" s="31" t="s">
        <v>129</v>
      </c>
      <c r="B61" s="31" t="s">
        <v>130</v>
      </c>
      <c r="C61" s="32" t="s">
        <v>128</v>
      </c>
      <c r="D61" s="32">
        <v>1</v>
      </c>
      <c r="E61" s="32" t="s">
        <v>109</v>
      </c>
      <c r="F61" s="32">
        <v>33</v>
      </c>
      <c r="G61" s="32"/>
      <c r="H61" s="36">
        <v>-0.1</v>
      </c>
      <c r="I61" s="36">
        <v>0.06</v>
      </c>
      <c r="J61" s="36">
        <v>-0.59453658452840619</v>
      </c>
      <c r="K61" s="36">
        <v>0.3915895098096871</v>
      </c>
      <c r="L61" s="36">
        <v>0.78317901961937419</v>
      </c>
      <c r="M61" s="138">
        <v>55.8139534883721</v>
      </c>
      <c r="N61" s="36">
        <v>13.953488372093023</v>
      </c>
    </row>
    <row r="62" spans="1:14" x14ac:dyDescent="0.2">
      <c r="A62" s="31" t="s">
        <v>131</v>
      </c>
      <c r="B62" s="31" t="s">
        <v>132</v>
      </c>
      <c r="C62" s="32" t="s">
        <v>128</v>
      </c>
      <c r="D62" s="32">
        <v>1</v>
      </c>
      <c r="E62" s="32" t="s">
        <v>103</v>
      </c>
      <c r="F62" s="32">
        <v>89</v>
      </c>
      <c r="G62" s="32"/>
      <c r="H62" s="36">
        <v>-7.0000000000000007E-2</v>
      </c>
      <c r="I62" s="36">
        <v>0.04</v>
      </c>
      <c r="J62" s="36">
        <v>-0.20294707471871914</v>
      </c>
      <c r="K62" s="36">
        <v>0.26105967320645806</v>
      </c>
      <c r="L62" s="36">
        <v>0.52211934641291613</v>
      </c>
      <c r="M62" s="138">
        <v>62.790697674418603</v>
      </c>
      <c r="N62" s="36">
        <v>9.3023255813953476</v>
      </c>
    </row>
    <row r="63" spans="1:14" x14ac:dyDescent="0.2">
      <c r="A63" s="31" t="s">
        <v>133</v>
      </c>
      <c r="B63" s="31" t="s">
        <v>134</v>
      </c>
      <c r="C63" s="32" t="s">
        <v>128</v>
      </c>
      <c r="D63" s="32">
        <v>1</v>
      </c>
      <c r="E63" s="32" t="s">
        <v>109</v>
      </c>
      <c r="F63" s="84" t="s">
        <v>679</v>
      </c>
      <c r="G63" s="32"/>
      <c r="H63" s="36">
        <v>-0.34</v>
      </c>
      <c r="I63" s="36">
        <v>1.06</v>
      </c>
      <c r="J63" s="36">
        <v>-3.7272526630059035</v>
      </c>
      <c r="K63" s="36">
        <v>6.9180813399711392</v>
      </c>
      <c r="L63" s="36">
        <v>13.836162679942278</v>
      </c>
      <c r="M63" s="138">
        <v>0</v>
      </c>
      <c r="N63" s="36">
        <v>246.51162790697674</v>
      </c>
    </row>
    <row r="64" spans="1:14" x14ac:dyDescent="0.2">
      <c r="A64" s="31" t="s">
        <v>135</v>
      </c>
      <c r="B64" s="31" t="s">
        <v>136</v>
      </c>
      <c r="C64" s="32" t="s">
        <v>128</v>
      </c>
      <c r="D64" s="32">
        <v>1</v>
      </c>
      <c r="E64" s="32" t="s">
        <v>58</v>
      </c>
      <c r="F64" s="32">
        <v>79</v>
      </c>
      <c r="G64" s="32"/>
      <c r="H64" s="36">
        <v>-7.0000000000000007E-2</v>
      </c>
      <c r="I64" s="36">
        <v>0.04</v>
      </c>
      <c r="J64" s="36">
        <v>-0.20294707471871914</v>
      </c>
      <c r="K64" s="36">
        <v>0.26105967320645806</v>
      </c>
      <c r="L64" s="36">
        <v>0.52211934641291613</v>
      </c>
      <c r="M64" s="138">
        <v>62.790697674418603</v>
      </c>
      <c r="N64" s="36">
        <v>9.3023255813953476</v>
      </c>
    </row>
    <row r="65" spans="1:14" x14ac:dyDescent="0.2">
      <c r="A65" s="31" t="s">
        <v>137</v>
      </c>
      <c r="B65" s="31" t="s">
        <v>138</v>
      </c>
      <c r="C65" s="32" t="s">
        <v>128</v>
      </c>
      <c r="D65" s="32">
        <v>2</v>
      </c>
      <c r="E65" s="32" t="s">
        <v>103</v>
      </c>
      <c r="F65" s="32">
        <v>62</v>
      </c>
      <c r="G65" s="32" t="s">
        <v>668</v>
      </c>
      <c r="H65" s="36">
        <v>-0.04</v>
      </c>
      <c r="I65" s="36">
        <v>0.06</v>
      </c>
      <c r="J65" s="36">
        <v>0.18864243509096804</v>
      </c>
      <c r="K65" s="36">
        <v>0.3915895098096871</v>
      </c>
      <c r="L65" s="36">
        <v>0.78317901961937419</v>
      </c>
      <c r="M65" s="138">
        <v>69.767441860465112</v>
      </c>
      <c r="N65" s="36">
        <v>13.953488372093023</v>
      </c>
    </row>
    <row r="66" spans="1:14" x14ac:dyDescent="0.2">
      <c r="A66" s="31" t="s">
        <v>139</v>
      </c>
      <c r="B66" s="31" t="s">
        <v>140</v>
      </c>
      <c r="C66" s="32" t="s">
        <v>128</v>
      </c>
      <c r="D66" s="32">
        <v>1</v>
      </c>
      <c r="E66" s="32" t="s">
        <v>103</v>
      </c>
      <c r="F66" s="32">
        <v>100</v>
      </c>
      <c r="G66" s="32" t="s">
        <v>668</v>
      </c>
      <c r="H66" s="36">
        <v>0.09</v>
      </c>
      <c r="I66" s="36">
        <v>0.08</v>
      </c>
      <c r="J66" s="36">
        <v>1.8855303109329455</v>
      </c>
      <c r="K66" s="36">
        <v>0.52211934641291613</v>
      </c>
      <c r="L66" s="36">
        <v>1.0442386928258323</v>
      </c>
      <c r="M66" s="138">
        <v>100.00000000000001</v>
      </c>
      <c r="N66" s="36">
        <v>18.604651162790695</v>
      </c>
    </row>
    <row r="67" spans="1:14" x14ac:dyDescent="0.2">
      <c r="A67" s="31" t="s">
        <v>141</v>
      </c>
      <c r="B67" s="31" t="s">
        <v>142</v>
      </c>
      <c r="C67" s="32" t="s">
        <v>128</v>
      </c>
      <c r="D67" s="32">
        <v>4</v>
      </c>
      <c r="E67" s="32" t="s">
        <v>70</v>
      </c>
      <c r="F67" s="32">
        <v>96</v>
      </c>
      <c r="G67" s="32"/>
      <c r="H67" s="36">
        <v>-0.06</v>
      </c>
      <c r="I67" s="36">
        <v>0.04</v>
      </c>
      <c r="J67" s="36">
        <v>-7.2417238115489987E-2</v>
      </c>
      <c r="K67" s="36">
        <v>0.26105967320645806</v>
      </c>
      <c r="L67" s="36">
        <v>0.52211934641291613</v>
      </c>
      <c r="M67" s="138">
        <v>65.116279069767444</v>
      </c>
      <c r="N67" s="36">
        <v>9.3023255813953476</v>
      </c>
    </row>
    <row r="68" spans="1:14" x14ac:dyDescent="0.2">
      <c r="A68" s="31" t="s">
        <v>143</v>
      </c>
      <c r="B68" s="31" t="s">
        <v>144</v>
      </c>
      <c r="C68" s="32" t="s">
        <v>128</v>
      </c>
      <c r="D68" s="32">
        <v>4</v>
      </c>
      <c r="E68" s="32" t="s">
        <v>70</v>
      </c>
      <c r="F68" s="32">
        <v>65</v>
      </c>
      <c r="G68" s="32" t="s">
        <v>668</v>
      </c>
      <c r="H68" s="36">
        <v>-0.04</v>
      </c>
      <c r="I68" s="36">
        <v>0.06</v>
      </c>
      <c r="J68" s="36">
        <v>0.18864243509096804</v>
      </c>
      <c r="K68" s="36">
        <v>0.3915895098096871</v>
      </c>
      <c r="L68" s="36">
        <v>0.78317901961937419</v>
      </c>
      <c r="M68" s="138">
        <v>69.767441860465112</v>
      </c>
      <c r="N68" s="36">
        <v>13.953488372093023</v>
      </c>
    </row>
    <row r="69" spans="1:14" x14ac:dyDescent="0.2">
      <c r="A69" s="31" t="s">
        <v>145</v>
      </c>
      <c r="B69" s="31" t="s">
        <v>146</v>
      </c>
      <c r="C69" s="32" t="s">
        <v>128</v>
      </c>
      <c r="D69" s="32">
        <v>1</v>
      </c>
      <c r="E69" s="32" t="s">
        <v>58</v>
      </c>
      <c r="F69" s="32">
        <v>52</v>
      </c>
      <c r="G69" s="32"/>
      <c r="H69" s="36">
        <v>-0.09</v>
      </c>
      <c r="I69" s="36">
        <v>0.06</v>
      </c>
      <c r="J69" s="36">
        <v>-0.4640067479251771</v>
      </c>
      <c r="K69" s="36">
        <v>0.3915895098096871</v>
      </c>
      <c r="L69" s="36">
        <v>0.78317901961937419</v>
      </c>
      <c r="M69" s="138">
        <v>58.139534883720934</v>
      </c>
      <c r="N69" s="36">
        <v>13.953488372093023</v>
      </c>
    </row>
    <row r="70" spans="1:14" x14ac:dyDescent="0.2">
      <c r="A70" s="31" t="s">
        <v>147</v>
      </c>
      <c r="B70" s="31" t="s">
        <v>148</v>
      </c>
      <c r="C70" s="32" t="s">
        <v>128</v>
      </c>
      <c r="D70" s="32">
        <v>3</v>
      </c>
      <c r="E70" s="32" t="s">
        <v>103</v>
      </c>
      <c r="F70" s="32">
        <v>74</v>
      </c>
      <c r="G70" s="32" t="s">
        <v>668</v>
      </c>
      <c r="H70" s="36">
        <v>-0.02</v>
      </c>
      <c r="I70" s="36">
        <v>0.08</v>
      </c>
      <c r="J70" s="36">
        <v>0.44970210829742618</v>
      </c>
      <c r="K70" s="36">
        <v>0.52211934641291613</v>
      </c>
      <c r="L70" s="36">
        <v>1.0442386928258323</v>
      </c>
      <c r="M70" s="138">
        <v>74.418604651162809</v>
      </c>
      <c r="N70" s="36">
        <v>18.604651162790695</v>
      </c>
    </row>
    <row r="71" spans="1:14" x14ac:dyDescent="0.2">
      <c r="A71" s="31" t="s">
        <v>149</v>
      </c>
      <c r="B71" s="31" t="s">
        <v>150</v>
      </c>
      <c r="C71" s="32" t="s">
        <v>128</v>
      </c>
      <c r="D71" s="32">
        <v>1</v>
      </c>
      <c r="E71" s="32" t="s">
        <v>109</v>
      </c>
      <c r="F71" s="32">
        <v>52</v>
      </c>
      <c r="G71" s="32"/>
      <c r="H71" s="36">
        <v>-0.09</v>
      </c>
      <c r="I71" s="36">
        <v>0.06</v>
      </c>
      <c r="J71" s="36">
        <v>-0.4640067479251771</v>
      </c>
      <c r="K71" s="36">
        <v>0.3915895098096871</v>
      </c>
      <c r="L71" s="36">
        <v>0.78317901961937419</v>
      </c>
      <c r="M71" s="138">
        <v>58.139534883720934</v>
      </c>
      <c r="N71" s="36">
        <v>13.953488372093023</v>
      </c>
    </row>
    <row r="72" spans="1:14" x14ac:dyDescent="0.2">
      <c r="A72" s="31" t="s">
        <v>151</v>
      </c>
      <c r="B72" s="31" t="s">
        <v>152</v>
      </c>
      <c r="C72" s="32" t="s">
        <v>128</v>
      </c>
      <c r="D72" s="32">
        <v>2</v>
      </c>
      <c r="E72" s="32" t="s">
        <v>58</v>
      </c>
      <c r="F72" s="32">
        <v>88</v>
      </c>
      <c r="G72" s="32"/>
      <c r="H72" s="36">
        <v>-7.0000000000000007E-2</v>
      </c>
      <c r="I72" s="36">
        <v>0.04</v>
      </c>
      <c r="J72" s="36">
        <v>-0.20294707471871914</v>
      </c>
      <c r="K72" s="36">
        <v>0.26105967320645806</v>
      </c>
      <c r="L72" s="36">
        <v>0.52211934641291613</v>
      </c>
      <c r="M72" s="138">
        <v>62.790697674418603</v>
      </c>
      <c r="N72" s="36">
        <v>9.3023255813953476</v>
      </c>
    </row>
    <row r="73" spans="1:14" x14ac:dyDescent="0.2">
      <c r="A73" s="31" t="s">
        <v>153</v>
      </c>
      <c r="B73" s="31" t="s">
        <v>154</v>
      </c>
      <c r="C73" s="32" t="s">
        <v>155</v>
      </c>
      <c r="D73" s="32">
        <v>1</v>
      </c>
      <c r="E73" s="32" t="s">
        <v>58</v>
      </c>
      <c r="F73" s="32">
        <v>100</v>
      </c>
      <c r="G73" s="32"/>
      <c r="H73" s="36">
        <v>-0.06</v>
      </c>
      <c r="I73" s="36">
        <v>0.04</v>
      </c>
      <c r="J73" s="36">
        <v>-7.2417238115489987E-2</v>
      </c>
      <c r="K73" s="36">
        <v>0.26105967320645806</v>
      </c>
      <c r="L73" s="36">
        <v>0.52211934641291613</v>
      </c>
      <c r="M73" s="138">
        <v>65.116279069767444</v>
      </c>
      <c r="N73" s="36">
        <v>9.3023255813953476</v>
      </c>
    </row>
    <row r="74" spans="1:14" x14ac:dyDescent="0.2">
      <c r="A74" s="31" t="s">
        <v>156</v>
      </c>
      <c r="B74" s="31" t="s">
        <v>157</v>
      </c>
      <c r="C74" s="32" t="s">
        <v>155</v>
      </c>
      <c r="D74" s="32">
        <v>1</v>
      </c>
      <c r="E74" s="32" t="s">
        <v>109</v>
      </c>
      <c r="F74" s="32">
        <v>100</v>
      </c>
      <c r="G74" s="32" t="s">
        <v>668</v>
      </c>
      <c r="H74" s="36">
        <v>0.09</v>
      </c>
      <c r="I74" s="36">
        <v>0.08</v>
      </c>
      <c r="J74" s="36">
        <v>1.8855303109329455</v>
      </c>
      <c r="K74" s="36">
        <v>0.52211934641291613</v>
      </c>
      <c r="L74" s="36">
        <v>1.0442386928258323</v>
      </c>
      <c r="M74" s="138">
        <v>100.00000000000001</v>
      </c>
      <c r="N74" s="36">
        <v>18.604651162790695</v>
      </c>
    </row>
    <row r="75" spans="1:14" x14ac:dyDescent="0.2">
      <c r="A75" s="31" t="s">
        <v>158</v>
      </c>
      <c r="B75" s="31" t="s">
        <v>159</v>
      </c>
      <c r="C75" s="32" t="s">
        <v>155</v>
      </c>
      <c r="D75" s="32">
        <v>1</v>
      </c>
      <c r="E75" s="32" t="s">
        <v>58</v>
      </c>
      <c r="F75" s="32">
        <v>54</v>
      </c>
      <c r="G75" s="32"/>
      <c r="H75" s="36">
        <v>-0.08</v>
      </c>
      <c r="I75" s="36">
        <v>0.06</v>
      </c>
      <c r="J75" s="36">
        <v>-0.33347691132194812</v>
      </c>
      <c r="K75" s="36">
        <v>0.3915895098096871</v>
      </c>
      <c r="L75" s="36">
        <v>0.78317901961937419</v>
      </c>
      <c r="M75" s="138">
        <v>60.465116279069775</v>
      </c>
      <c r="N75" s="36">
        <v>13.953488372093023</v>
      </c>
    </row>
    <row r="76" spans="1:14" x14ac:dyDescent="0.2">
      <c r="A76" s="31" t="s">
        <v>160</v>
      </c>
      <c r="B76" s="31" t="s">
        <v>161</v>
      </c>
      <c r="C76" s="32" t="s">
        <v>155</v>
      </c>
      <c r="D76" s="32">
        <v>1</v>
      </c>
      <c r="E76" s="32" t="s">
        <v>58</v>
      </c>
      <c r="F76" s="32">
        <v>75</v>
      </c>
      <c r="G76" s="32" t="s">
        <v>668</v>
      </c>
      <c r="H76" s="36">
        <v>-0.02</v>
      </c>
      <c r="I76" s="36">
        <v>0.08</v>
      </c>
      <c r="J76" s="36">
        <v>0.44970210829742618</v>
      </c>
      <c r="K76" s="36">
        <v>0.52211934641291613</v>
      </c>
      <c r="L76" s="36">
        <v>1.0442386928258323</v>
      </c>
      <c r="M76" s="138">
        <v>74.418604651162809</v>
      </c>
      <c r="N76" s="36">
        <v>18.604651162790695</v>
      </c>
    </row>
    <row r="77" spans="1:14" x14ac:dyDescent="0.2">
      <c r="A77" s="31" t="s">
        <v>162</v>
      </c>
      <c r="B77" s="31" t="s">
        <v>163</v>
      </c>
      <c r="C77" s="32" t="s">
        <v>155</v>
      </c>
      <c r="D77" s="32">
        <v>2</v>
      </c>
      <c r="E77" s="32" t="s">
        <v>164</v>
      </c>
      <c r="F77" s="84" t="s">
        <v>679</v>
      </c>
      <c r="G77" s="32"/>
      <c r="H77" s="36">
        <v>-0.34</v>
      </c>
      <c r="I77" s="36">
        <v>1.06</v>
      </c>
      <c r="J77" s="36">
        <v>-3.7272526630059035</v>
      </c>
      <c r="K77" s="36">
        <v>6.9180813399711392</v>
      </c>
      <c r="L77" s="36">
        <v>13.836162679942278</v>
      </c>
      <c r="M77" s="138">
        <v>0</v>
      </c>
      <c r="N77" s="36">
        <v>246.51162790697674</v>
      </c>
    </row>
    <row r="78" spans="1:14" x14ac:dyDescent="0.2">
      <c r="A78" s="31" t="s">
        <v>165</v>
      </c>
      <c r="B78" s="31" t="s">
        <v>166</v>
      </c>
      <c r="C78" s="32" t="s">
        <v>155</v>
      </c>
      <c r="D78" s="32">
        <v>1</v>
      </c>
      <c r="E78" s="32" t="s">
        <v>103</v>
      </c>
      <c r="F78" s="32">
        <v>78</v>
      </c>
      <c r="G78" s="32"/>
      <c r="H78" s="36">
        <v>-7.0000000000000007E-2</v>
      </c>
      <c r="I78" s="36">
        <v>0.04</v>
      </c>
      <c r="J78" s="36">
        <v>-0.20294707471871914</v>
      </c>
      <c r="K78" s="36">
        <v>0.26105967320645806</v>
      </c>
      <c r="L78" s="36">
        <v>0.52211934641291613</v>
      </c>
      <c r="M78" s="138">
        <v>62.790697674418603</v>
      </c>
      <c r="N78" s="36">
        <v>9.3023255813953476</v>
      </c>
    </row>
    <row r="79" spans="1:14" x14ac:dyDescent="0.2">
      <c r="A79" s="31" t="s">
        <v>167</v>
      </c>
      <c r="B79" s="31" t="s">
        <v>168</v>
      </c>
      <c r="C79" s="32" t="s">
        <v>155</v>
      </c>
      <c r="D79" s="32">
        <v>4</v>
      </c>
      <c r="E79" s="32" t="s">
        <v>70</v>
      </c>
      <c r="F79" s="32">
        <v>92</v>
      </c>
      <c r="G79" s="32" t="s">
        <v>668</v>
      </c>
      <c r="H79" s="36">
        <v>0.06</v>
      </c>
      <c r="I79" s="36">
        <v>0.18</v>
      </c>
      <c r="J79" s="36">
        <v>1.4939408011232584</v>
      </c>
      <c r="K79" s="36">
        <v>1.1747685294290613</v>
      </c>
      <c r="L79" s="36">
        <v>2.3495370588581226</v>
      </c>
      <c r="M79" s="138">
        <v>93.023255813953497</v>
      </c>
      <c r="N79" s="36">
        <v>41.860465116279066</v>
      </c>
    </row>
    <row r="80" spans="1:14" x14ac:dyDescent="0.2">
      <c r="A80" s="31" t="s">
        <v>169</v>
      </c>
      <c r="B80" s="31" t="s">
        <v>170</v>
      </c>
      <c r="C80" s="32" t="s">
        <v>155</v>
      </c>
      <c r="D80" s="32">
        <v>3</v>
      </c>
      <c r="E80" s="32" t="s">
        <v>103</v>
      </c>
      <c r="F80" s="32">
        <v>91</v>
      </c>
      <c r="G80" s="32" t="s">
        <v>668</v>
      </c>
      <c r="H80" s="36">
        <v>0.05</v>
      </c>
      <c r="I80" s="36">
        <v>0.2</v>
      </c>
      <c r="J80" s="36">
        <v>1.3634109645200294</v>
      </c>
      <c r="K80" s="36">
        <v>1.3052983660322903</v>
      </c>
      <c r="L80" s="36">
        <v>2.6105967320645806</v>
      </c>
      <c r="M80" s="138">
        <v>90.697674418604649</v>
      </c>
      <c r="N80" s="36">
        <v>46.511627906976742</v>
      </c>
    </row>
    <row r="81" spans="1:14" x14ac:dyDescent="0.2">
      <c r="A81" s="31" t="s">
        <v>171</v>
      </c>
      <c r="B81" s="31" t="s">
        <v>172</v>
      </c>
      <c r="C81" s="32" t="s">
        <v>155</v>
      </c>
      <c r="D81" s="32">
        <v>3</v>
      </c>
      <c r="E81" s="32" t="s">
        <v>83</v>
      </c>
      <c r="F81" s="32">
        <v>75</v>
      </c>
      <c r="G81" s="32"/>
      <c r="H81" s="36">
        <v>-7.0000000000000007E-2</v>
      </c>
      <c r="I81" s="36">
        <v>0.04</v>
      </c>
      <c r="J81" s="36">
        <v>-0.20294707471871914</v>
      </c>
      <c r="K81" s="36">
        <v>0.26105967320645806</v>
      </c>
      <c r="L81" s="36">
        <v>0.52211934641291613</v>
      </c>
      <c r="M81" s="138">
        <v>62.790697674418603</v>
      </c>
      <c r="N81" s="36">
        <v>9.3023255813953476</v>
      </c>
    </row>
    <row r="82" spans="1:14" x14ac:dyDescent="0.2">
      <c r="A82" s="31" t="s">
        <v>173</v>
      </c>
      <c r="B82" s="31" t="s">
        <v>174</v>
      </c>
      <c r="C82" s="32" t="s">
        <v>155</v>
      </c>
      <c r="D82" s="32">
        <v>1</v>
      </c>
      <c r="E82" s="32" t="s">
        <v>109</v>
      </c>
      <c r="F82" s="32">
        <v>69</v>
      </c>
      <c r="G82" s="32" t="s">
        <v>668</v>
      </c>
      <c r="H82" s="36">
        <v>-0.03</v>
      </c>
      <c r="I82" s="36">
        <v>0.06</v>
      </c>
      <c r="J82" s="36">
        <v>0.3191722716941971</v>
      </c>
      <c r="K82" s="36">
        <v>0.3915895098096871</v>
      </c>
      <c r="L82" s="36">
        <v>0.78317901961937419</v>
      </c>
      <c r="M82" s="138">
        <v>72.093023255813961</v>
      </c>
      <c r="N82" s="36">
        <v>13.953488372093023</v>
      </c>
    </row>
    <row r="83" spans="1:14" x14ac:dyDescent="0.2">
      <c r="A83" s="31" t="s">
        <v>175</v>
      </c>
      <c r="B83" s="31" t="s">
        <v>176</v>
      </c>
      <c r="C83" s="32" t="s">
        <v>155</v>
      </c>
      <c r="D83" s="32">
        <v>2</v>
      </c>
      <c r="E83" s="32" t="s">
        <v>164</v>
      </c>
      <c r="F83" s="32">
        <v>27</v>
      </c>
      <c r="G83" s="32" t="s">
        <v>668</v>
      </c>
      <c r="H83" s="36">
        <v>-0.05</v>
      </c>
      <c r="I83" s="36">
        <v>0.04</v>
      </c>
      <c r="J83" s="36">
        <v>5.811259848773899E-2</v>
      </c>
      <c r="K83" s="36">
        <v>0.26105967320645806</v>
      </c>
      <c r="L83" s="36">
        <v>0.52211934641291613</v>
      </c>
      <c r="M83" s="138">
        <v>67.441860465116278</v>
      </c>
      <c r="N83" s="36">
        <v>9.3023255813953476</v>
      </c>
    </row>
    <row r="84" spans="1:14" x14ac:dyDescent="0.2">
      <c r="A84" s="31" t="s">
        <v>177</v>
      </c>
      <c r="B84" s="31" t="s">
        <v>178</v>
      </c>
      <c r="C84" s="32" t="s">
        <v>155</v>
      </c>
      <c r="D84" s="32">
        <v>2</v>
      </c>
      <c r="E84" s="32" t="s">
        <v>109</v>
      </c>
      <c r="F84" s="32">
        <v>67</v>
      </c>
      <c r="G84" s="32"/>
      <c r="H84" s="36">
        <v>-0.08</v>
      </c>
      <c r="I84" s="36">
        <v>0.04</v>
      </c>
      <c r="J84" s="36">
        <v>-0.33347691132194812</v>
      </c>
      <c r="K84" s="36">
        <v>0.26105967320645806</v>
      </c>
      <c r="L84" s="36">
        <v>0.52211934641291613</v>
      </c>
      <c r="M84" s="138">
        <v>60.465116279069775</v>
      </c>
      <c r="N84" s="36">
        <v>9.3023255813953476</v>
      </c>
    </row>
    <row r="85" spans="1:14" x14ac:dyDescent="0.2">
      <c r="A85" s="31" t="s">
        <v>179</v>
      </c>
      <c r="B85" s="31" t="s">
        <v>180</v>
      </c>
      <c r="C85" s="32" t="s">
        <v>155</v>
      </c>
      <c r="D85" s="32">
        <v>2</v>
      </c>
      <c r="E85" s="32" t="s">
        <v>103</v>
      </c>
      <c r="F85" s="32">
        <v>88</v>
      </c>
      <c r="G85" s="32"/>
      <c r="H85" s="36">
        <v>-7.0000000000000007E-2</v>
      </c>
      <c r="I85" s="36">
        <v>0.04</v>
      </c>
      <c r="J85" s="36">
        <v>-0.20294707471871914</v>
      </c>
      <c r="K85" s="36">
        <v>0.26105967320645806</v>
      </c>
      <c r="L85" s="36">
        <v>0.52211934641291613</v>
      </c>
      <c r="M85" s="138">
        <v>62.790697674418603</v>
      </c>
      <c r="N85" s="36">
        <v>9.3023255813953476</v>
      </c>
    </row>
    <row r="86" spans="1:14" x14ac:dyDescent="0.2">
      <c r="A86" s="31" t="s">
        <v>181</v>
      </c>
      <c r="B86" s="31" t="s">
        <v>182</v>
      </c>
      <c r="C86" s="32" t="s">
        <v>183</v>
      </c>
      <c r="D86" s="32">
        <v>1</v>
      </c>
      <c r="E86" s="32" t="s">
        <v>103</v>
      </c>
      <c r="F86" s="84" t="s">
        <v>679</v>
      </c>
      <c r="G86" s="32" t="s">
        <v>668</v>
      </c>
      <c r="H86" s="36">
        <v>-0.06</v>
      </c>
      <c r="I86" s="36">
        <v>0.04</v>
      </c>
      <c r="J86" s="36">
        <v>-7.2417238115489987E-2</v>
      </c>
      <c r="K86" s="36">
        <v>0.26105967320645806</v>
      </c>
      <c r="L86" s="36">
        <v>0.52211934641291613</v>
      </c>
      <c r="M86" s="138">
        <v>65.116279069767444</v>
      </c>
      <c r="N86" s="36">
        <v>9.3023255813953476</v>
      </c>
    </row>
    <row r="87" spans="1:14" x14ac:dyDescent="0.2">
      <c r="A87" s="31" t="s">
        <v>184</v>
      </c>
      <c r="B87" s="31" t="s">
        <v>185</v>
      </c>
      <c r="C87" s="32" t="s">
        <v>183</v>
      </c>
      <c r="D87" s="32">
        <v>1</v>
      </c>
      <c r="E87" s="32" t="s">
        <v>58</v>
      </c>
      <c r="F87" s="32">
        <v>15</v>
      </c>
      <c r="G87" s="32" t="s">
        <v>668</v>
      </c>
      <c r="H87" s="36">
        <v>-0.06</v>
      </c>
      <c r="I87" s="36">
        <v>0.04</v>
      </c>
      <c r="J87" s="36">
        <v>-7.2417238115489987E-2</v>
      </c>
      <c r="K87" s="36">
        <v>0.26105967320645806</v>
      </c>
      <c r="L87" s="36">
        <v>0.52211934641291613</v>
      </c>
      <c r="M87" s="138">
        <v>65.116279069767444</v>
      </c>
      <c r="N87" s="36">
        <v>9.3023255813953476</v>
      </c>
    </row>
    <row r="88" spans="1:14" x14ac:dyDescent="0.2">
      <c r="A88" s="31" t="s">
        <v>186</v>
      </c>
      <c r="B88" s="31" t="s">
        <v>187</v>
      </c>
      <c r="C88" s="32" t="s">
        <v>183</v>
      </c>
      <c r="D88" s="32">
        <v>1</v>
      </c>
      <c r="E88" s="32" t="s">
        <v>103</v>
      </c>
      <c r="F88" s="32">
        <v>92</v>
      </c>
      <c r="G88" s="32"/>
      <c r="H88" s="36">
        <v>-7.0000000000000007E-2</v>
      </c>
      <c r="I88" s="36">
        <v>0.04</v>
      </c>
      <c r="J88" s="36">
        <v>-0.20294707471871914</v>
      </c>
      <c r="K88" s="36">
        <v>0.26105967320645806</v>
      </c>
      <c r="L88" s="36">
        <v>0.52211934641291613</v>
      </c>
      <c r="M88" s="138">
        <v>62.790697674418603</v>
      </c>
      <c r="N88" s="36">
        <v>9.3023255813953476</v>
      </c>
    </row>
    <row r="89" spans="1:14" x14ac:dyDescent="0.2">
      <c r="A89" s="31" t="s">
        <v>188</v>
      </c>
      <c r="B89" s="31" t="s">
        <v>189</v>
      </c>
      <c r="C89" s="32" t="s">
        <v>183</v>
      </c>
      <c r="D89" s="32">
        <v>2</v>
      </c>
      <c r="E89" s="32" t="s">
        <v>58</v>
      </c>
      <c r="F89" s="32">
        <v>44</v>
      </c>
      <c r="G89" s="32"/>
      <c r="H89" s="36">
        <v>-0.09</v>
      </c>
      <c r="I89" s="36">
        <v>0.06</v>
      </c>
      <c r="J89" s="36">
        <v>-0.4640067479251771</v>
      </c>
      <c r="K89" s="36">
        <v>0.3915895098096871</v>
      </c>
      <c r="L89" s="36">
        <v>0.78317901961937419</v>
      </c>
      <c r="M89" s="138">
        <v>58.139534883720934</v>
      </c>
      <c r="N89" s="36">
        <v>13.953488372093023</v>
      </c>
    </row>
    <row r="90" spans="1:14" x14ac:dyDescent="0.2">
      <c r="A90" s="31" t="s">
        <v>190</v>
      </c>
      <c r="B90" s="31" t="s">
        <v>191</v>
      </c>
      <c r="C90" s="32" t="s">
        <v>183</v>
      </c>
      <c r="D90" s="32">
        <v>2</v>
      </c>
      <c r="E90" s="32" t="s">
        <v>109</v>
      </c>
      <c r="F90" s="32">
        <v>55</v>
      </c>
      <c r="G90" s="32" t="s">
        <v>668</v>
      </c>
      <c r="H90" s="36">
        <v>-0.04</v>
      </c>
      <c r="I90" s="36">
        <v>0.04</v>
      </c>
      <c r="J90" s="36">
        <v>0.18864243509096804</v>
      </c>
      <c r="K90" s="36">
        <v>0.26105967320645806</v>
      </c>
      <c r="L90" s="36">
        <v>0.52211934641291613</v>
      </c>
      <c r="M90" s="138">
        <v>69.767441860465112</v>
      </c>
      <c r="N90" s="36">
        <v>9.3023255813953476</v>
      </c>
    </row>
    <row r="91" spans="1:14" x14ac:dyDescent="0.2">
      <c r="A91" s="31" t="s">
        <v>192</v>
      </c>
      <c r="B91" s="31" t="s">
        <v>193</v>
      </c>
      <c r="C91" s="32" t="s">
        <v>183</v>
      </c>
      <c r="D91" s="32">
        <v>1</v>
      </c>
      <c r="E91" s="32" t="s">
        <v>109</v>
      </c>
      <c r="F91" s="32">
        <v>57</v>
      </c>
      <c r="G91" s="32"/>
      <c r="H91" s="36">
        <v>-0.08</v>
      </c>
      <c r="I91" s="36">
        <v>0.06</v>
      </c>
      <c r="J91" s="36">
        <v>-0.33347691132194812</v>
      </c>
      <c r="K91" s="36">
        <v>0.3915895098096871</v>
      </c>
      <c r="L91" s="36">
        <v>0.78317901961937419</v>
      </c>
      <c r="M91" s="138">
        <v>60.465116279069775</v>
      </c>
      <c r="N91" s="36">
        <v>13.953488372093023</v>
      </c>
    </row>
    <row r="92" spans="1:14" x14ac:dyDescent="0.2">
      <c r="A92" s="31" t="s">
        <v>194</v>
      </c>
      <c r="B92" s="31" t="s">
        <v>195</v>
      </c>
      <c r="C92" s="32" t="s">
        <v>183</v>
      </c>
      <c r="D92" s="32">
        <v>4</v>
      </c>
      <c r="E92" s="32" t="s">
        <v>70</v>
      </c>
      <c r="F92" s="32">
        <v>67</v>
      </c>
      <c r="G92" s="32" t="s">
        <v>668</v>
      </c>
      <c r="H92" s="36">
        <v>-0.03</v>
      </c>
      <c r="I92" s="36">
        <v>0.06</v>
      </c>
      <c r="J92" s="36">
        <v>0.3191722716941971</v>
      </c>
      <c r="K92" s="36">
        <v>0.3915895098096871</v>
      </c>
      <c r="L92" s="36">
        <v>0.78317901961937419</v>
      </c>
      <c r="M92" s="138">
        <v>72.093023255813961</v>
      </c>
      <c r="N92" s="36">
        <v>13.953488372093023</v>
      </c>
    </row>
    <row r="93" spans="1:14" x14ac:dyDescent="0.2">
      <c r="A93" s="31" t="s">
        <v>196</v>
      </c>
      <c r="B93" s="31" t="s">
        <v>197</v>
      </c>
      <c r="C93" s="32" t="s">
        <v>183</v>
      </c>
      <c r="D93" s="32">
        <v>2</v>
      </c>
      <c r="E93" s="32" t="s">
        <v>83</v>
      </c>
      <c r="F93" s="32">
        <v>33</v>
      </c>
      <c r="G93" s="32"/>
      <c r="H93" s="36">
        <v>-0.1</v>
      </c>
      <c r="I93" s="36">
        <v>0.06</v>
      </c>
      <c r="J93" s="36">
        <v>-0.59453658452840619</v>
      </c>
      <c r="K93" s="36">
        <v>0.3915895098096871</v>
      </c>
      <c r="L93" s="36">
        <v>0.78317901961937419</v>
      </c>
      <c r="M93" s="138">
        <v>55.8139534883721</v>
      </c>
      <c r="N93" s="36">
        <v>13.953488372093023</v>
      </c>
    </row>
    <row r="94" spans="1:14" x14ac:dyDescent="0.2">
      <c r="A94" s="31" t="s">
        <v>198</v>
      </c>
      <c r="B94" s="31" t="s">
        <v>199</v>
      </c>
      <c r="C94" s="32" t="s">
        <v>200</v>
      </c>
      <c r="D94" s="32">
        <v>1</v>
      </c>
      <c r="E94" s="32" t="s">
        <v>109</v>
      </c>
      <c r="F94" s="32">
        <v>97</v>
      </c>
      <c r="G94" s="32" t="s">
        <v>668</v>
      </c>
      <c r="H94" s="36">
        <v>0.08</v>
      </c>
      <c r="I94" s="36">
        <v>0.1</v>
      </c>
      <c r="J94" s="36">
        <v>1.7550004743297165</v>
      </c>
      <c r="K94" s="36">
        <v>0.65264918301614516</v>
      </c>
      <c r="L94" s="36">
        <v>1.3052983660322903</v>
      </c>
      <c r="M94" s="138">
        <v>97.67441860465118</v>
      </c>
      <c r="N94" s="36">
        <v>23.255813953488371</v>
      </c>
    </row>
    <row r="95" spans="1:14" x14ac:dyDescent="0.2">
      <c r="A95" s="31" t="s">
        <v>201</v>
      </c>
      <c r="B95" s="31" t="s">
        <v>202</v>
      </c>
      <c r="C95" s="32" t="s">
        <v>200</v>
      </c>
      <c r="D95" s="32">
        <v>1</v>
      </c>
      <c r="E95" s="32" t="s">
        <v>109</v>
      </c>
      <c r="F95" s="32">
        <v>72</v>
      </c>
      <c r="G95" s="32"/>
      <c r="H95" s="36">
        <v>-7.0000000000000007E-2</v>
      </c>
      <c r="I95" s="36">
        <v>0.04</v>
      </c>
      <c r="J95" s="36">
        <v>-0.20294707471871914</v>
      </c>
      <c r="K95" s="36">
        <v>0.26105967320645806</v>
      </c>
      <c r="L95" s="36">
        <v>0.52211934641291613</v>
      </c>
      <c r="M95" s="138">
        <v>62.790697674418603</v>
      </c>
      <c r="N95" s="36">
        <v>9.3023255813953476</v>
      </c>
    </row>
    <row r="96" spans="1:14" x14ac:dyDescent="0.2">
      <c r="A96" s="31" t="s">
        <v>203</v>
      </c>
      <c r="B96" s="31" t="s">
        <v>204</v>
      </c>
      <c r="C96" s="32" t="s">
        <v>200</v>
      </c>
      <c r="D96" s="32">
        <v>2</v>
      </c>
      <c r="E96" s="32" t="s">
        <v>109</v>
      </c>
      <c r="F96" s="32">
        <v>57</v>
      </c>
      <c r="G96" s="32" t="s">
        <v>668</v>
      </c>
      <c r="H96" s="36">
        <v>-0.04</v>
      </c>
      <c r="I96" s="36">
        <v>0.04</v>
      </c>
      <c r="J96" s="36">
        <v>0.18864243509096804</v>
      </c>
      <c r="K96" s="36">
        <v>0.26105967320645806</v>
      </c>
      <c r="L96" s="36">
        <v>0.52211934641291613</v>
      </c>
      <c r="M96" s="138">
        <v>69.767441860465112</v>
      </c>
      <c r="N96" s="36">
        <v>9.3023255813953476</v>
      </c>
    </row>
    <row r="97" spans="1:14" x14ac:dyDescent="0.2">
      <c r="A97" s="31" t="s">
        <v>205</v>
      </c>
      <c r="B97" s="31" t="s">
        <v>206</v>
      </c>
      <c r="C97" s="32" t="s">
        <v>200</v>
      </c>
      <c r="D97" s="32">
        <v>1</v>
      </c>
      <c r="E97" s="32" t="s">
        <v>109</v>
      </c>
      <c r="F97" s="32">
        <v>62</v>
      </c>
      <c r="G97" s="32" t="s">
        <v>668</v>
      </c>
      <c r="H97" s="36">
        <v>-0.04</v>
      </c>
      <c r="I97" s="36">
        <v>0.06</v>
      </c>
      <c r="J97" s="36">
        <v>0.18864243509096804</v>
      </c>
      <c r="K97" s="36">
        <v>0.3915895098096871</v>
      </c>
      <c r="L97" s="36">
        <v>0.78317901961937419</v>
      </c>
      <c r="M97" s="138">
        <v>69.767441860465112</v>
      </c>
      <c r="N97" s="36">
        <v>13.953488372093023</v>
      </c>
    </row>
    <row r="98" spans="1:14" x14ac:dyDescent="0.2">
      <c r="A98" s="31" t="s">
        <v>207</v>
      </c>
      <c r="B98" s="31" t="s">
        <v>208</v>
      </c>
      <c r="C98" s="32" t="s">
        <v>200</v>
      </c>
      <c r="D98" s="32">
        <v>1</v>
      </c>
      <c r="E98" s="32" t="s">
        <v>109</v>
      </c>
      <c r="F98" s="32">
        <v>24</v>
      </c>
      <c r="G98" s="32"/>
      <c r="H98" s="36">
        <v>-0.12</v>
      </c>
      <c r="I98" s="36">
        <v>0.08</v>
      </c>
      <c r="J98" s="36">
        <v>-0.85559625773486403</v>
      </c>
      <c r="K98" s="36">
        <v>0.52211934641291613</v>
      </c>
      <c r="L98" s="36">
        <v>1.0442386928258323</v>
      </c>
      <c r="M98" s="138">
        <v>51.162790697674431</v>
      </c>
      <c r="N98" s="36">
        <v>18.604651162790695</v>
      </c>
    </row>
    <row r="99" spans="1:14" x14ac:dyDescent="0.2">
      <c r="A99" s="31" t="s">
        <v>209</v>
      </c>
      <c r="B99" s="31" t="s">
        <v>210</v>
      </c>
      <c r="C99" s="32" t="s">
        <v>200</v>
      </c>
      <c r="D99" s="32">
        <v>1</v>
      </c>
      <c r="E99" s="32" t="s">
        <v>109</v>
      </c>
      <c r="F99" s="32">
        <v>88</v>
      </c>
      <c r="G99" s="32"/>
      <c r="H99" s="36">
        <v>-7.0000000000000007E-2</v>
      </c>
      <c r="I99" s="36">
        <v>0.04</v>
      </c>
      <c r="J99" s="36">
        <v>-0.20294707471871914</v>
      </c>
      <c r="K99" s="36">
        <v>0.26105967320645806</v>
      </c>
      <c r="L99" s="36">
        <v>0.52211934641291613</v>
      </c>
      <c r="M99" s="138">
        <v>62.790697674418603</v>
      </c>
      <c r="N99" s="36">
        <v>9.3023255813953476</v>
      </c>
    </row>
    <row r="100" spans="1:14" x14ac:dyDescent="0.2">
      <c r="A100" s="31" t="s">
        <v>211</v>
      </c>
      <c r="B100" s="31" t="s">
        <v>212</v>
      </c>
      <c r="C100" s="32" t="s">
        <v>200</v>
      </c>
      <c r="D100" s="32">
        <v>4</v>
      </c>
      <c r="E100" s="32" t="s">
        <v>83</v>
      </c>
      <c r="F100" s="32">
        <v>81</v>
      </c>
      <c r="G100" s="32" t="s">
        <v>668</v>
      </c>
      <c r="H100" s="36">
        <v>-0.01</v>
      </c>
      <c r="I100" s="36">
        <v>0.12</v>
      </c>
      <c r="J100" s="36">
        <v>0.58023194490065511</v>
      </c>
      <c r="K100" s="36">
        <v>0.78317901961937419</v>
      </c>
      <c r="L100" s="36">
        <v>1.5663580392387484</v>
      </c>
      <c r="M100" s="138">
        <v>76.744186046511629</v>
      </c>
      <c r="N100" s="36">
        <v>27.906976744186046</v>
      </c>
    </row>
    <row r="101" spans="1:14" x14ac:dyDescent="0.2">
      <c r="A101" s="31" t="s">
        <v>213</v>
      </c>
      <c r="B101" s="31" t="s">
        <v>214</v>
      </c>
      <c r="C101" s="32" t="s">
        <v>200</v>
      </c>
      <c r="D101" s="32">
        <v>2</v>
      </c>
      <c r="E101" s="32" t="s">
        <v>109</v>
      </c>
      <c r="F101" s="32">
        <v>66</v>
      </c>
      <c r="G101" s="32" t="s">
        <v>668</v>
      </c>
      <c r="H101" s="36">
        <v>-0.03</v>
      </c>
      <c r="I101" s="36">
        <v>0.06</v>
      </c>
      <c r="J101" s="36">
        <v>0.3191722716941971</v>
      </c>
      <c r="K101" s="36">
        <v>0.3915895098096871</v>
      </c>
      <c r="L101" s="36">
        <v>0.78317901961937419</v>
      </c>
      <c r="M101" s="138">
        <v>72.093023255813961</v>
      </c>
      <c r="N101" s="36">
        <v>13.953488372093023</v>
      </c>
    </row>
    <row r="102" spans="1:14" x14ac:dyDescent="0.2">
      <c r="A102" s="31" t="s">
        <v>215</v>
      </c>
      <c r="B102" s="31" t="s">
        <v>216</v>
      </c>
      <c r="C102" s="32" t="s">
        <v>200</v>
      </c>
      <c r="D102" s="32">
        <v>2</v>
      </c>
      <c r="E102" s="32" t="s">
        <v>83</v>
      </c>
      <c r="F102" s="84" t="s">
        <v>679</v>
      </c>
      <c r="G102" s="32"/>
      <c r="H102" s="36">
        <v>-0.34</v>
      </c>
      <c r="I102" s="36">
        <v>1.06</v>
      </c>
      <c r="J102" s="36">
        <v>-3.7272526630059035</v>
      </c>
      <c r="K102" s="36">
        <v>6.9180813399711392</v>
      </c>
      <c r="L102" s="36">
        <v>13.836162679942278</v>
      </c>
      <c r="M102" s="138">
        <v>0</v>
      </c>
      <c r="N102" s="36">
        <v>246.51162790697674</v>
      </c>
    </row>
    <row r="103" spans="1:14" x14ac:dyDescent="0.2">
      <c r="A103" s="31" t="s">
        <v>217</v>
      </c>
      <c r="B103" s="31" t="s">
        <v>218</v>
      </c>
      <c r="C103" s="32" t="s">
        <v>200</v>
      </c>
      <c r="D103" s="32">
        <v>3</v>
      </c>
      <c r="E103" s="32" t="s">
        <v>83</v>
      </c>
      <c r="F103" s="32">
        <v>49</v>
      </c>
      <c r="G103" s="32"/>
      <c r="H103" s="36">
        <v>-0.09</v>
      </c>
      <c r="I103" s="36">
        <v>0.06</v>
      </c>
      <c r="J103" s="36">
        <v>-0.4640067479251771</v>
      </c>
      <c r="K103" s="36">
        <v>0.3915895098096871</v>
      </c>
      <c r="L103" s="36">
        <v>0.78317901961937419</v>
      </c>
      <c r="M103" s="138">
        <v>58.139534883720934</v>
      </c>
      <c r="N103" s="36">
        <v>13.953488372093023</v>
      </c>
    </row>
    <row r="104" spans="1:14" x14ac:dyDescent="0.2">
      <c r="A104" s="31" t="s">
        <v>219</v>
      </c>
      <c r="B104" s="31" t="s">
        <v>220</v>
      </c>
      <c r="C104" s="32" t="s">
        <v>200</v>
      </c>
      <c r="D104" s="32">
        <v>2</v>
      </c>
      <c r="E104" s="32" t="s">
        <v>164</v>
      </c>
      <c r="F104" s="32">
        <v>69</v>
      </c>
      <c r="G104" s="32" t="s">
        <v>668</v>
      </c>
      <c r="H104" s="36">
        <v>-0.03</v>
      </c>
      <c r="I104" s="36">
        <v>0.06</v>
      </c>
      <c r="J104" s="36">
        <v>0.3191722716941971</v>
      </c>
      <c r="K104" s="36">
        <v>0.3915895098096871</v>
      </c>
      <c r="L104" s="36">
        <v>0.78317901961937419</v>
      </c>
      <c r="M104" s="138">
        <v>72.093023255813961</v>
      </c>
      <c r="N104" s="36">
        <v>13.953488372093023</v>
      </c>
    </row>
    <row r="105" spans="1:14" x14ac:dyDescent="0.2">
      <c r="A105" s="31" t="s">
        <v>221</v>
      </c>
      <c r="B105" s="31" t="s">
        <v>222</v>
      </c>
      <c r="C105" s="32" t="s">
        <v>200</v>
      </c>
      <c r="D105" s="32">
        <v>1</v>
      </c>
      <c r="E105" s="32" t="s">
        <v>223</v>
      </c>
      <c r="F105" s="32">
        <v>85</v>
      </c>
      <c r="G105" s="32" t="s">
        <v>668</v>
      </c>
      <c r="H105" s="36">
        <v>0.01</v>
      </c>
      <c r="I105" s="36">
        <v>0.14000000000000001</v>
      </c>
      <c r="J105" s="36">
        <v>0.84129161810711328</v>
      </c>
      <c r="K105" s="36">
        <v>0.91370885622260334</v>
      </c>
      <c r="L105" s="36">
        <v>1.8274177124452067</v>
      </c>
      <c r="M105" s="138">
        <v>81.395348837209312</v>
      </c>
      <c r="N105" s="36">
        <v>32.558139534883722</v>
      </c>
    </row>
    <row r="106" spans="1:14" x14ac:dyDescent="0.2">
      <c r="A106" s="31" t="s">
        <v>224</v>
      </c>
      <c r="B106" s="31" t="s">
        <v>225</v>
      </c>
      <c r="C106" s="32" t="s">
        <v>226</v>
      </c>
      <c r="D106" s="32">
        <v>3</v>
      </c>
      <c r="E106" s="32" t="s">
        <v>83</v>
      </c>
      <c r="F106" s="32">
        <v>61</v>
      </c>
      <c r="G106" s="32" t="s">
        <v>668</v>
      </c>
      <c r="H106" s="36">
        <v>-0.04</v>
      </c>
      <c r="I106" s="36">
        <v>0.06</v>
      </c>
      <c r="J106" s="36">
        <v>0.18864243509096804</v>
      </c>
      <c r="K106" s="36">
        <v>0.3915895098096871</v>
      </c>
      <c r="L106" s="36">
        <v>0.78317901961937419</v>
      </c>
      <c r="M106" s="138">
        <v>69.767441860465112</v>
      </c>
      <c r="N106" s="36">
        <v>13.953488372093023</v>
      </c>
    </row>
    <row r="107" spans="1:14" x14ac:dyDescent="0.2">
      <c r="A107" s="31" t="s">
        <v>227</v>
      </c>
      <c r="B107" s="31" t="s">
        <v>228</v>
      </c>
      <c r="C107" s="32" t="s">
        <v>229</v>
      </c>
      <c r="D107" s="32">
        <v>1</v>
      </c>
      <c r="E107" s="32" t="s">
        <v>109</v>
      </c>
      <c r="F107" s="32">
        <v>39</v>
      </c>
      <c r="G107" s="32" t="s">
        <v>668</v>
      </c>
      <c r="H107" s="36">
        <v>-0.05</v>
      </c>
      <c r="I107" s="36">
        <v>0.04</v>
      </c>
      <c r="J107" s="36">
        <v>5.811259848773899E-2</v>
      </c>
      <c r="K107" s="36">
        <v>0.26105967320645806</v>
      </c>
      <c r="L107" s="36">
        <v>0.52211934641291613</v>
      </c>
      <c r="M107" s="138">
        <v>67.441860465116278</v>
      </c>
      <c r="N107" s="36">
        <v>9.3023255813953476</v>
      </c>
    </row>
    <row r="108" spans="1:14" x14ac:dyDescent="0.2">
      <c r="A108" s="31" t="s">
        <v>230</v>
      </c>
      <c r="B108" s="31" t="s">
        <v>231</v>
      </c>
      <c r="C108" s="32" t="s">
        <v>229</v>
      </c>
      <c r="D108" s="32">
        <v>3</v>
      </c>
      <c r="E108" s="32" t="s">
        <v>83</v>
      </c>
      <c r="F108" s="32">
        <v>92</v>
      </c>
      <c r="G108" s="32" t="s">
        <v>668</v>
      </c>
      <c r="H108" s="36">
        <v>0.06</v>
      </c>
      <c r="I108" s="36">
        <v>0.18</v>
      </c>
      <c r="J108" s="36">
        <v>1.4939408011232584</v>
      </c>
      <c r="K108" s="36">
        <v>1.1747685294290613</v>
      </c>
      <c r="L108" s="36">
        <v>2.3495370588581226</v>
      </c>
      <c r="M108" s="138">
        <v>93.023255813953497</v>
      </c>
      <c r="N108" s="36">
        <v>41.860465116279066</v>
      </c>
    </row>
    <row r="109" spans="1:14" x14ac:dyDescent="0.2">
      <c r="A109" s="31" t="s">
        <v>232</v>
      </c>
      <c r="B109" s="31" t="s">
        <v>233</v>
      </c>
      <c r="C109" s="32" t="s">
        <v>229</v>
      </c>
      <c r="D109" s="32">
        <v>2</v>
      </c>
      <c r="E109" s="32" t="s">
        <v>109</v>
      </c>
      <c r="F109" s="32">
        <v>72</v>
      </c>
      <c r="G109" s="32" t="s">
        <v>668</v>
      </c>
      <c r="H109" s="36">
        <v>-0.03</v>
      </c>
      <c r="I109" s="36">
        <v>0.08</v>
      </c>
      <c r="J109" s="36">
        <v>0.3191722716941971</v>
      </c>
      <c r="K109" s="36">
        <v>0.52211934641291613</v>
      </c>
      <c r="L109" s="36">
        <v>1.0442386928258323</v>
      </c>
      <c r="M109" s="138">
        <v>72.093023255813961</v>
      </c>
      <c r="N109" s="36">
        <v>18.604651162790695</v>
      </c>
    </row>
    <row r="110" spans="1:14" x14ac:dyDescent="0.2">
      <c r="A110" s="31" t="s">
        <v>234</v>
      </c>
      <c r="B110" s="31" t="s">
        <v>235</v>
      </c>
      <c r="C110" s="32" t="s">
        <v>229</v>
      </c>
      <c r="D110" s="32">
        <v>3</v>
      </c>
      <c r="E110" s="32" t="s">
        <v>83</v>
      </c>
      <c r="F110" s="32">
        <v>83</v>
      </c>
      <c r="G110" s="32" t="s">
        <v>668</v>
      </c>
      <c r="H110" s="36">
        <v>0</v>
      </c>
      <c r="I110" s="36">
        <v>0.14000000000000001</v>
      </c>
      <c r="J110" s="36">
        <v>0.71076178150388425</v>
      </c>
      <c r="K110" s="36">
        <v>0.91370885622260334</v>
      </c>
      <c r="L110" s="36">
        <v>1.8274177124452067</v>
      </c>
      <c r="M110" s="138">
        <v>79.069767441860478</v>
      </c>
      <c r="N110" s="36">
        <v>32.558139534883722</v>
      </c>
    </row>
    <row r="111" spans="1:14" x14ac:dyDescent="0.2">
      <c r="A111" s="31" t="s">
        <v>236</v>
      </c>
      <c r="B111" s="31" t="s">
        <v>237</v>
      </c>
      <c r="C111" s="32" t="s">
        <v>229</v>
      </c>
      <c r="D111" s="32">
        <v>2</v>
      </c>
      <c r="E111" s="32" t="s">
        <v>109</v>
      </c>
      <c r="F111" s="32">
        <v>100</v>
      </c>
      <c r="G111" s="32" t="s">
        <v>668</v>
      </c>
      <c r="H111" s="36">
        <v>0.09</v>
      </c>
      <c r="I111" s="36">
        <v>0.08</v>
      </c>
      <c r="J111" s="36">
        <v>1.8855303109329455</v>
      </c>
      <c r="K111" s="36">
        <v>0.52211934641291613</v>
      </c>
      <c r="L111" s="36">
        <v>1.0442386928258323</v>
      </c>
      <c r="M111" s="138">
        <v>100.00000000000001</v>
      </c>
      <c r="N111" s="36">
        <v>18.604651162790695</v>
      </c>
    </row>
    <row r="112" spans="1:14" x14ac:dyDescent="0.2">
      <c r="A112" s="31" t="s">
        <v>238</v>
      </c>
      <c r="B112" s="31" t="s">
        <v>239</v>
      </c>
      <c r="C112" s="32" t="s">
        <v>240</v>
      </c>
      <c r="D112" s="32">
        <v>1</v>
      </c>
      <c r="E112" s="32" t="s">
        <v>58</v>
      </c>
      <c r="F112" s="32">
        <v>78</v>
      </c>
      <c r="G112" s="32"/>
      <c r="H112" s="36">
        <v>-7.0000000000000007E-2</v>
      </c>
      <c r="I112" s="36">
        <v>0.04</v>
      </c>
      <c r="J112" s="36">
        <v>-0.20294707471871914</v>
      </c>
      <c r="K112" s="36">
        <v>0.26105967320645806</v>
      </c>
      <c r="L112" s="36">
        <v>0.52211934641291613</v>
      </c>
      <c r="M112" s="138">
        <v>62.790697674418603</v>
      </c>
      <c r="N112" s="36">
        <v>9.3023255813953476</v>
      </c>
    </row>
    <row r="113" spans="1:14" x14ac:dyDescent="0.2">
      <c r="A113" s="31" t="s">
        <v>241</v>
      </c>
      <c r="B113" s="31" t="s">
        <v>242</v>
      </c>
      <c r="C113" s="32" t="s">
        <v>240</v>
      </c>
      <c r="D113" s="32">
        <v>2</v>
      </c>
      <c r="E113" s="32" t="s">
        <v>33</v>
      </c>
      <c r="F113" s="32">
        <v>100</v>
      </c>
      <c r="G113" s="32"/>
      <c r="H113" s="36">
        <v>-0.06</v>
      </c>
      <c r="I113" s="36">
        <v>0.04</v>
      </c>
      <c r="J113" s="36">
        <v>-7.2417238115489987E-2</v>
      </c>
      <c r="K113" s="36">
        <v>0.26105967320645806</v>
      </c>
      <c r="L113" s="36">
        <v>0.52211934641291613</v>
      </c>
      <c r="M113" s="138">
        <v>65.116279069767444</v>
      </c>
      <c r="N113" s="36">
        <v>9.3023255813953476</v>
      </c>
    </row>
    <row r="114" spans="1:14" x14ac:dyDescent="0.2">
      <c r="A114" s="31" t="s">
        <v>243</v>
      </c>
      <c r="B114" s="31" t="s">
        <v>244</v>
      </c>
      <c r="C114" s="32" t="s">
        <v>240</v>
      </c>
      <c r="D114" s="32">
        <v>2</v>
      </c>
      <c r="E114" s="32" t="s">
        <v>33</v>
      </c>
      <c r="F114" s="84" t="s">
        <v>679</v>
      </c>
      <c r="G114" s="32" t="s">
        <v>668</v>
      </c>
      <c r="H114" s="36">
        <v>-0.06</v>
      </c>
      <c r="I114" s="36">
        <v>0.04</v>
      </c>
      <c r="J114" s="36">
        <v>-7.2417238115489987E-2</v>
      </c>
      <c r="K114" s="36">
        <v>0.26105967320645806</v>
      </c>
      <c r="L114" s="36">
        <v>0.52211934641291613</v>
      </c>
      <c r="M114" s="138">
        <v>65.116279069767444</v>
      </c>
      <c r="N114" s="36">
        <v>9.3023255813953476</v>
      </c>
    </row>
    <row r="115" spans="1:14" x14ac:dyDescent="0.2">
      <c r="A115" s="31" t="s">
        <v>245</v>
      </c>
      <c r="B115" s="31" t="s">
        <v>246</v>
      </c>
      <c r="C115" s="32" t="s">
        <v>240</v>
      </c>
      <c r="D115" s="32">
        <v>3</v>
      </c>
      <c r="E115" s="32" t="s">
        <v>33</v>
      </c>
      <c r="F115" s="32">
        <v>100</v>
      </c>
      <c r="G115" s="32" t="s">
        <v>668</v>
      </c>
      <c r="H115" s="36">
        <v>0.09</v>
      </c>
      <c r="I115" s="36">
        <v>0.08</v>
      </c>
      <c r="J115" s="36">
        <v>1.8855303109329455</v>
      </c>
      <c r="K115" s="36">
        <v>0.52211934641291613</v>
      </c>
      <c r="L115" s="36">
        <v>1.0442386928258323</v>
      </c>
      <c r="M115" s="138">
        <v>100.00000000000001</v>
      </c>
      <c r="N115" s="36">
        <v>18.604651162790695</v>
      </c>
    </row>
    <row r="116" spans="1:14" x14ac:dyDescent="0.2">
      <c r="A116" s="31" t="s">
        <v>247</v>
      </c>
      <c r="B116" s="31" t="s">
        <v>248</v>
      </c>
      <c r="C116" s="32" t="s">
        <v>240</v>
      </c>
      <c r="D116" s="32">
        <v>1</v>
      </c>
      <c r="E116" s="32" t="s">
        <v>109</v>
      </c>
      <c r="F116" s="32">
        <v>47</v>
      </c>
      <c r="G116" s="32" t="s">
        <v>668</v>
      </c>
      <c r="H116" s="36">
        <v>-0.05</v>
      </c>
      <c r="I116" s="36">
        <v>0.04</v>
      </c>
      <c r="J116" s="36">
        <v>5.811259848773899E-2</v>
      </c>
      <c r="K116" s="36">
        <v>0.26105967320645806</v>
      </c>
      <c r="L116" s="36">
        <v>0.52211934641291613</v>
      </c>
      <c r="M116" s="138">
        <v>67.441860465116278</v>
      </c>
      <c r="N116" s="36">
        <v>9.3023255813953476</v>
      </c>
    </row>
    <row r="117" spans="1:14" x14ac:dyDescent="0.2">
      <c r="A117" s="31" t="s">
        <v>249</v>
      </c>
      <c r="B117" s="31" t="s">
        <v>250</v>
      </c>
      <c r="C117" s="32" t="s">
        <v>240</v>
      </c>
      <c r="D117" s="32">
        <v>1</v>
      </c>
      <c r="E117" s="32" t="s">
        <v>58</v>
      </c>
      <c r="F117" s="32">
        <v>97</v>
      </c>
      <c r="G117" s="32" t="s">
        <v>668</v>
      </c>
      <c r="H117" s="36">
        <v>0.08</v>
      </c>
      <c r="I117" s="36">
        <v>0.1</v>
      </c>
      <c r="J117" s="36">
        <v>1.7550004743297165</v>
      </c>
      <c r="K117" s="36">
        <v>0.65264918301614516</v>
      </c>
      <c r="L117" s="36">
        <v>1.3052983660322903</v>
      </c>
      <c r="M117" s="138">
        <v>97.67441860465118</v>
      </c>
      <c r="N117" s="36">
        <v>23.255813953488371</v>
      </c>
    </row>
    <row r="118" spans="1:14" x14ac:dyDescent="0.2">
      <c r="A118" s="31" t="s">
        <v>251</v>
      </c>
      <c r="B118" s="31" t="s">
        <v>252</v>
      </c>
      <c r="C118" s="32" t="s">
        <v>240</v>
      </c>
      <c r="D118" s="32">
        <v>2</v>
      </c>
      <c r="E118" s="32" t="s">
        <v>58</v>
      </c>
      <c r="F118" s="32">
        <v>37</v>
      </c>
      <c r="G118" s="32" t="s">
        <v>668</v>
      </c>
      <c r="H118" s="36">
        <v>-0.05</v>
      </c>
      <c r="I118" s="36">
        <v>0.04</v>
      </c>
      <c r="J118" s="36">
        <v>5.811259848773899E-2</v>
      </c>
      <c r="K118" s="36">
        <v>0.26105967320645806</v>
      </c>
      <c r="L118" s="36">
        <v>0.52211934641291613</v>
      </c>
      <c r="M118" s="138">
        <v>67.441860465116278</v>
      </c>
      <c r="N118" s="36">
        <v>9.3023255813953476</v>
      </c>
    </row>
    <row r="119" spans="1:14" x14ac:dyDescent="0.2">
      <c r="A119" s="31" t="s">
        <v>253</v>
      </c>
      <c r="B119" s="31" t="s">
        <v>254</v>
      </c>
      <c r="C119" s="32" t="s">
        <v>240</v>
      </c>
      <c r="D119" s="32">
        <v>3</v>
      </c>
      <c r="E119" s="32" t="s">
        <v>33</v>
      </c>
      <c r="F119" s="32">
        <v>73</v>
      </c>
      <c r="G119" s="32" t="s">
        <v>668</v>
      </c>
      <c r="H119" s="36">
        <v>-0.03</v>
      </c>
      <c r="I119" s="36">
        <v>0.08</v>
      </c>
      <c r="J119" s="36">
        <v>0.3191722716941971</v>
      </c>
      <c r="K119" s="36">
        <v>0.52211934641291613</v>
      </c>
      <c r="L119" s="36">
        <v>1.0442386928258323</v>
      </c>
      <c r="M119" s="138">
        <v>72.093023255813961</v>
      </c>
      <c r="N119" s="36">
        <v>18.604651162790695</v>
      </c>
    </row>
    <row r="120" spans="1:14" x14ac:dyDescent="0.2">
      <c r="A120" s="31" t="s">
        <v>255</v>
      </c>
      <c r="B120" s="31" t="s">
        <v>256</v>
      </c>
      <c r="C120" s="32" t="s">
        <v>240</v>
      </c>
      <c r="D120" s="32">
        <v>2</v>
      </c>
      <c r="E120" s="32" t="s">
        <v>33</v>
      </c>
      <c r="F120" s="32">
        <v>63</v>
      </c>
      <c r="G120" s="32" t="s">
        <v>668</v>
      </c>
      <c r="H120" s="36">
        <v>-0.04</v>
      </c>
      <c r="I120" s="36">
        <v>0.06</v>
      </c>
      <c r="J120" s="36">
        <v>0.18864243509096804</v>
      </c>
      <c r="K120" s="36">
        <v>0.3915895098096871</v>
      </c>
      <c r="L120" s="36">
        <v>0.78317901961937419</v>
      </c>
      <c r="M120" s="138">
        <v>69.767441860465112</v>
      </c>
      <c r="N120" s="36">
        <v>13.953488372093023</v>
      </c>
    </row>
    <row r="121" spans="1:14" x14ac:dyDescent="0.2">
      <c r="A121" s="31" t="s">
        <v>257</v>
      </c>
      <c r="B121" s="31" t="s">
        <v>258</v>
      </c>
      <c r="C121" s="32" t="s">
        <v>240</v>
      </c>
      <c r="D121" s="32">
        <v>2</v>
      </c>
      <c r="E121" s="32" t="s">
        <v>33</v>
      </c>
      <c r="F121" s="32">
        <v>80</v>
      </c>
      <c r="G121" s="32"/>
      <c r="H121" s="36">
        <v>-7.0000000000000007E-2</v>
      </c>
      <c r="I121" s="36">
        <v>0.04</v>
      </c>
      <c r="J121" s="36">
        <v>-0.20294707471871914</v>
      </c>
      <c r="K121" s="36">
        <v>0.26105967320645806</v>
      </c>
      <c r="L121" s="36">
        <v>0.52211934641291613</v>
      </c>
      <c r="M121" s="138">
        <v>62.790697674418603</v>
      </c>
      <c r="N121" s="36">
        <v>9.3023255813953476</v>
      </c>
    </row>
    <row r="122" spans="1:14" x14ac:dyDescent="0.2">
      <c r="A122" s="31" t="s">
        <v>259</v>
      </c>
      <c r="B122" s="31" t="s">
        <v>260</v>
      </c>
      <c r="C122" s="32" t="s">
        <v>240</v>
      </c>
      <c r="D122" s="32">
        <v>2</v>
      </c>
      <c r="E122" s="32" t="s">
        <v>33</v>
      </c>
      <c r="F122" s="32">
        <v>47</v>
      </c>
      <c r="G122" s="32"/>
      <c r="H122" s="36">
        <v>-0.09</v>
      </c>
      <c r="I122" s="36">
        <v>0.06</v>
      </c>
      <c r="J122" s="36">
        <v>-0.4640067479251771</v>
      </c>
      <c r="K122" s="36">
        <v>0.3915895098096871</v>
      </c>
      <c r="L122" s="36">
        <v>0.78317901961937419</v>
      </c>
      <c r="M122" s="138">
        <v>58.139534883720934</v>
      </c>
      <c r="N122" s="36">
        <v>13.953488372093023</v>
      </c>
    </row>
    <row r="123" spans="1:14" x14ac:dyDescent="0.2">
      <c r="A123" s="31" t="s">
        <v>261</v>
      </c>
      <c r="B123" s="31" t="s">
        <v>262</v>
      </c>
      <c r="C123" s="32" t="s">
        <v>240</v>
      </c>
      <c r="D123" s="32">
        <v>2</v>
      </c>
      <c r="E123" s="32" t="s">
        <v>58</v>
      </c>
      <c r="F123" s="32">
        <v>62</v>
      </c>
      <c r="G123" s="32" t="s">
        <v>668</v>
      </c>
      <c r="H123" s="36">
        <v>-0.04</v>
      </c>
      <c r="I123" s="36">
        <v>0.06</v>
      </c>
      <c r="J123" s="36">
        <v>0.18864243509096804</v>
      </c>
      <c r="K123" s="36">
        <v>0.3915895098096871</v>
      </c>
      <c r="L123" s="36">
        <v>0.78317901961937419</v>
      </c>
      <c r="M123" s="138">
        <v>69.767441860465112</v>
      </c>
      <c r="N123" s="36">
        <v>13.953488372093023</v>
      </c>
    </row>
    <row r="124" spans="1:14" x14ac:dyDescent="0.2">
      <c r="A124" s="31" t="s">
        <v>263</v>
      </c>
      <c r="B124" s="31" t="s">
        <v>264</v>
      </c>
      <c r="C124" s="32" t="s">
        <v>240</v>
      </c>
      <c r="D124" s="32">
        <v>2</v>
      </c>
      <c r="E124" s="32" t="s">
        <v>58</v>
      </c>
      <c r="F124" s="84" t="s">
        <v>679</v>
      </c>
      <c r="G124" s="32" t="s">
        <v>668</v>
      </c>
      <c r="H124" s="36">
        <v>-0.06</v>
      </c>
      <c r="I124" s="36">
        <v>0.04</v>
      </c>
      <c r="J124" s="36">
        <v>-7.2417238115489987E-2</v>
      </c>
      <c r="K124" s="36">
        <v>0.26105967320645806</v>
      </c>
      <c r="L124" s="36">
        <v>0.52211934641291613</v>
      </c>
      <c r="M124" s="138">
        <v>65.116279069767444</v>
      </c>
      <c r="N124" s="36">
        <v>9.3023255813953476</v>
      </c>
    </row>
    <row r="125" spans="1:14" x14ac:dyDescent="0.2">
      <c r="A125" s="31" t="s">
        <v>265</v>
      </c>
      <c r="B125" s="31" t="s">
        <v>266</v>
      </c>
      <c r="C125" s="32" t="s">
        <v>240</v>
      </c>
      <c r="D125" s="32">
        <v>2</v>
      </c>
      <c r="E125" s="32" t="s">
        <v>58</v>
      </c>
      <c r="F125" s="32">
        <v>59</v>
      </c>
      <c r="G125" s="32"/>
      <c r="H125" s="36">
        <v>-0.08</v>
      </c>
      <c r="I125" s="36">
        <v>0.06</v>
      </c>
      <c r="J125" s="36">
        <v>-0.33347691132194812</v>
      </c>
      <c r="K125" s="36">
        <v>0.3915895098096871</v>
      </c>
      <c r="L125" s="36">
        <v>0.78317901961937419</v>
      </c>
      <c r="M125" s="138">
        <v>60.465116279069775</v>
      </c>
      <c r="N125" s="36">
        <v>13.953488372093023</v>
      </c>
    </row>
    <row r="126" spans="1:14" x14ac:dyDescent="0.2">
      <c r="A126" s="31" t="s">
        <v>267</v>
      </c>
      <c r="B126" s="31" t="s">
        <v>268</v>
      </c>
      <c r="C126" s="32" t="s">
        <v>240</v>
      </c>
      <c r="D126" s="32">
        <v>1</v>
      </c>
      <c r="E126" s="32" t="s">
        <v>109</v>
      </c>
      <c r="F126" s="32">
        <v>100</v>
      </c>
      <c r="G126" s="32" t="s">
        <v>668</v>
      </c>
      <c r="H126" s="36">
        <v>0.09</v>
      </c>
      <c r="I126" s="36">
        <v>0.08</v>
      </c>
      <c r="J126" s="36">
        <v>1.8855303109329455</v>
      </c>
      <c r="K126" s="36">
        <v>0.52211934641291613</v>
      </c>
      <c r="L126" s="36">
        <v>1.0442386928258323</v>
      </c>
      <c r="M126" s="138">
        <v>100.00000000000001</v>
      </c>
      <c r="N126" s="36">
        <v>18.604651162790695</v>
      </c>
    </row>
    <row r="127" spans="1:14" x14ac:dyDescent="0.2">
      <c r="A127" s="31" t="s">
        <v>269</v>
      </c>
      <c r="B127" s="31" t="s">
        <v>270</v>
      </c>
      <c r="C127" s="32" t="s">
        <v>240</v>
      </c>
      <c r="D127" s="32">
        <v>1</v>
      </c>
      <c r="E127" s="32" t="s">
        <v>109</v>
      </c>
      <c r="F127" s="32">
        <v>67</v>
      </c>
      <c r="G127" s="32" t="s">
        <v>668</v>
      </c>
      <c r="H127" s="36">
        <v>-0.03</v>
      </c>
      <c r="I127" s="36">
        <v>0.06</v>
      </c>
      <c r="J127" s="36">
        <v>0.3191722716941971</v>
      </c>
      <c r="K127" s="36">
        <v>0.3915895098096871</v>
      </c>
      <c r="L127" s="36">
        <v>0.78317901961937419</v>
      </c>
      <c r="M127" s="138">
        <v>72.093023255813961</v>
      </c>
      <c r="N127" s="36">
        <v>13.953488372093023</v>
      </c>
    </row>
    <row r="128" spans="1:14" x14ac:dyDescent="0.2">
      <c r="A128" s="31" t="s">
        <v>271</v>
      </c>
      <c r="B128" s="31" t="s">
        <v>272</v>
      </c>
      <c r="C128" s="32" t="s">
        <v>240</v>
      </c>
      <c r="D128" s="32">
        <v>1</v>
      </c>
      <c r="E128" s="32" t="s">
        <v>109</v>
      </c>
      <c r="F128" s="32">
        <v>54</v>
      </c>
      <c r="G128" s="32" t="s">
        <v>668</v>
      </c>
      <c r="H128" s="36">
        <v>-0.04</v>
      </c>
      <c r="I128" s="36">
        <v>0.04</v>
      </c>
      <c r="J128" s="36">
        <v>0.18864243509096804</v>
      </c>
      <c r="K128" s="36">
        <v>0.26105967320645806</v>
      </c>
      <c r="L128" s="36">
        <v>0.52211934641291613</v>
      </c>
      <c r="M128" s="138">
        <v>69.767441860465112</v>
      </c>
      <c r="N128" s="36">
        <v>9.3023255813953476</v>
      </c>
    </row>
    <row r="129" spans="1:14" x14ac:dyDescent="0.2">
      <c r="A129" s="31" t="s">
        <v>273</v>
      </c>
      <c r="B129" s="31" t="s">
        <v>274</v>
      </c>
      <c r="C129" s="32" t="s">
        <v>240</v>
      </c>
      <c r="D129" s="32">
        <v>1</v>
      </c>
      <c r="E129" s="32" t="s">
        <v>58</v>
      </c>
      <c r="F129" s="32">
        <v>58</v>
      </c>
      <c r="G129" s="32"/>
      <c r="H129" s="36">
        <v>-0.08</v>
      </c>
      <c r="I129" s="36">
        <v>0.06</v>
      </c>
      <c r="J129" s="36">
        <v>-0.33347691132194812</v>
      </c>
      <c r="K129" s="36">
        <v>0.3915895098096871</v>
      </c>
      <c r="L129" s="36">
        <v>0.78317901961937419</v>
      </c>
      <c r="M129" s="138">
        <v>60.465116279069775</v>
      </c>
      <c r="N129" s="36">
        <v>13.953488372093023</v>
      </c>
    </row>
    <row r="130" spans="1:14" x14ac:dyDescent="0.2">
      <c r="A130" s="31" t="s">
        <v>275</v>
      </c>
      <c r="B130" s="31" t="s">
        <v>276</v>
      </c>
      <c r="C130" s="32" t="s">
        <v>240</v>
      </c>
      <c r="D130" s="32">
        <v>2</v>
      </c>
      <c r="E130" s="32" t="s">
        <v>58</v>
      </c>
      <c r="F130" s="84" t="s">
        <v>679</v>
      </c>
      <c r="G130" s="32" t="s">
        <v>668</v>
      </c>
      <c r="H130" s="36">
        <v>-0.06</v>
      </c>
      <c r="I130" s="36">
        <v>0.04</v>
      </c>
      <c r="J130" s="36">
        <v>-7.2417238115489987E-2</v>
      </c>
      <c r="K130" s="36">
        <v>0.26105967320645806</v>
      </c>
      <c r="L130" s="36">
        <v>0.52211934641291613</v>
      </c>
      <c r="M130" s="138">
        <v>65.116279069767444</v>
      </c>
      <c r="N130" s="36">
        <v>9.3023255813953476</v>
      </c>
    </row>
    <row r="131" spans="1:14" x14ac:dyDescent="0.2">
      <c r="A131" s="31" t="s">
        <v>277</v>
      </c>
      <c r="B131" s="31" t="s">
        <v>278</v>
      </c>
      <c r="C131" s="32" t="s">
        <v>240</v>
      </c>
      <c r="D131" s="32">
        <v>2</v>
      </c>
      <c r="E131" s="32" t="s">
        <v>58</v>
      </c>
      <c r="F131" s="32">
        <v>64</v>
      </c>
      <c r="G131" s="32" t="s">
        <v>668</v>
      </c>
      <c r="H131" s="36">
        <v>-0.04</v>
      </c>
      <c r="I131" s="36">
        <v>0.06</v>
      </c>
      <c r="J131" s="36">
        <v>0.18864243509096804</v>
      </c>
      <c r="K131" s="36">
        <v>0.3915895098096871</v>
      </c>
      <c r="L131" s="36">
        <v>0.78317901961937419</v>
      </c>
      <c r="M131" s="138">
        <v>69.767441860465112</v>
      </c>
      <c r="N131" s="36">
        <v>13.953488372093023</v>
      </c>
    </row>
    <row r="132" spans="1:14" x14ac:dyDescent="0.2">
      <c r="A132" s="31" t="s">
        <v>279</v>
      </c>
      <c r="B132" s="31" t="s">
        <v>280</v>
      </c>
      <c r="C132" s="32" t="s">
        <v>240</v>
      </c>
      <c r="D132" s="32">
        <v>2</v>
      </c>
      <c r="E132" s="32" t="s">
        <v>223</v>
      </c>
      <c r="F132" s="32">
        <v>75</v>
      </c>
      <c r="G132" s="32" t="s">
        <v>668</v>
      </c>
      <c r="H132" s="36">
        <v>-0.02</v>
      </c>
      <c r="I132" s="36">
        <v>0.08</v>
      </c>
      <c r="J132" s="36">
        <v>0.44970210829742618</v>
      </c>
      <c r="K132" s="36">
        <v>0.52211934641291613</v>
      </c>
      <c r="L132" s="36">
        <v>1.0442386928258323</v>
      </c>
      <c r="M132" s="138">
        <v>74.418604651162809</v>
      </c>
      <c r="N132" s="36">
        <v>18.604651162790695</v>
      </c>
    </row>
    <row r="133" spans="1:14" x14ac:dyDescent="0.2">
      <c r="A133" s="31">
        <v>1280</v>
      </c>
      <c r="B133" s="31" t="s">
        <v>281</v>
      </c>
      <c r="C133" s="32" t="s">
        <v>240</v>
      </c>
      <c r="D133" s="32">
        <v>5</v>
      </c>
      <c r="E133" s="32" t="s">
        <v>67</v>
      </c>
      <c r="F133" s="32">
        <v>84</v>
      </c>
      <c r="G133" s="32" t="s">
        <v>668</v>
      </c>
      <c r="H133" s="36">
        <v>0</v>
      </c>
      <c r="I133" s="36">
        <v>0.14000000000000001</v>
      </c>
      <c r="J133" s="36">
        <v>0.71076178150388425</v>
      </c>
      <c r="K133" s="36">
        <v>0.91370885622260334</v>
      </c>
      <c r="L133" s="36">
        <v>1.8274177124452067</v>
      </c>
      <c r="M133" s="138">
        <v>79.069767441860478</v>
      </c>
      <c r="N133" s="36">
        <v>32.558139534883722</v>
      </c>
    </row>
    <row r="134" spans="1:14" x14ac:dyDescent="0.2">
      <c r="A134" s="31" t="s">
        <v>282</v>
      </c>
      <c r="B134" s="31" t="s">
        <v>283</v>
      </c>
      <c r="C134" s="32" t="s">
        <v>240</v>
      </c>
      <c r="D134" s="32">
        <v>4</v>
      </c>
      <c r="E134" s="32" t="s">
        <v>70</v>
      </c>
      <c r="F134" s="32">
        <v>83</v>
      </c>
      <c r="G134" s="32" t="s">
        <v>668</v>
      </c>
      <c r="H134" s="36">
        <v>0</v>
      </c>
      <c r="I134" s="36">
        <v>0.14000000000000001</v>
      </c>
      <c r="J134" s="36">
        <v>0.71076178150388425</v>
      </c>
      <c r="K134" s="36">
        <v>0.91370885622260334</v>
      </c>
      <c r="L134" s="36">
        <v>1.8274177124452067</v>
      </c>
      <c r="M134" s="138">
        <v>79.069767441860478</v>
      </c>
      <c r="N134" s="36">
        <v>32.558139534883722</v>
      </c>
    </row>
    <row r="135" spans="1:14" x14ac:dyDescent="0.2">
      <c r="A135" s="31" t="s">
        <v>284</v>
      </c>
      <c r="B135" s="31" t="s">
        <v>285</v>
      </c>
      <c r="C135" s="32" t="s">
        <v>240</v>
      </c>
      <c r="D135" s="32">
        <v>3</v>
      </c>
      <c r="E135" s="32" t="s">
        <v>58</v>
      </c>
      <c r="F135" s="32">
        <v>94</v>
      </c>
      <c r="G135" s="32" t="s">
        <v>668</v>
      </c>
      <c r="H135" s="36">
        <v>7.0000000000000007E-2</v>
      </c>
      <c r="I135" s="36">
        <v>0.14000000000000001</v>
      </c>
      <c r="J135" s="36">
        <v>1.6244706377264877</v>
      </c>
      <c r="K135" s="36">
        <v>0.91370885622260334</v>
      </c>
      <c r="L135" s="36">
        <v>1.8274177124452067</v>
      </c>
      <c r="M135" s="138">
        <v>95.348837209302346</v>
      </c>
      <c r="N135" s="36">
        <v>32.558139534883722</v>
      </c>
    </row>
    <row r="136" spans="1:14" x14ac:dyDescent="0.2">
      <c r="A136" s="31" t="s">
        <v>286</v>
      </c>
      <c r="B136" s="31" t="s">
        <v>287</v>
      </c>
      <c r="C136" s="32" t="s">
        <v>240</v>
      </c>
      <c r="D136" s="32">
        <v>4</v>
      </c>
      <c r="E136" s="32" t="s">
        <v>70</v>
      </c>
      <c r="F136" s="32">
        <v>98</v>
      </c>
      <c r="G136" s="32"/>
      <c r="H136" s="36">
        <v>-0.06</v>
      </c>
      <c r="I136" s="36">
        <v>0.04</v>
      </c>
      <c r="J136" s="36">
        <v>-7.2417238115489987E-2</v>
      </c>
      <c r="K136" s="36">
        <v>0.26105967320645806</v>
      </c>
      <c r="L136" s="36">
        <v>0.52211934641291613</v>
      </c>
      <c r="M136" s="138">
        <v>65.116279069767444</v>
      </c>
      <c r="N136" s="36">
        <v>9.3023255813953476</v>
      </c>
    </row>
    <row r="137" spans="1:14" x14ac:dyDescent="0.2">
      <c r="A137" s="31" t="s">
        <v>288</v>
      </c>
      <c r="B137" s="31" t="s">
        <v>289</v>
      </c>
      <c r="C137" s="32" t="s">
        <v>240</v>
      </c>
      <c r="D137" s="32">
        <v>2</v>
      </c>
      <c r="E137" s="32" t="s">
        <v>58</v>
      </c>
      <c r="F137" s="32">
        <v>81</v>
      </c>
      <c r="G137" s="32"/>
      <c r="H137" s="36">
        <v>-7.0000000000000007E-2</v>
      </c>
      <c r="I137" s="36">
        <v>0.04</v>
      </c>
      <c r="J137" s="36">
        <v>-0.20294707471871914</v>
      </c>
      <c r="K137" s="36">
        <v>0.26105967320645806</v>
      </c>
      <c r="L137" s="36">
        <v>0.52211934641291613</v>
      </c>
      <c r="M137" s="138">
        <v>62.790697674418603</v>
      </c>
      <c r="N137" s="36">
        <v>9.3023255813953476</v>
      </c>
    </row>
    <row r="138" spans="1:14" x14ac:dyDescent="0.2">
      <c r="A138" s="31" t="s">
        <v>290</v>
      </c>
      <c r="B138" s="31" t="s">
        <v>291</v>
      </c>
      <c r="C138" s="32" t="s">
        <v>240</v>
      </c>
      <c r="D138" s="32">
        <v>3</v>
      </c>
      <c r="E138" s="32" t="s">
        <v>58</v>
      </c>
      <c r="F138" s="32">
        <v>74</v>
      </c>
      <c r="G138" s="32"/>
      <c r="H138" s="36">
        <v>-7.0000000000000007E-2</v>
      </c>
      <c r="I138" s="36">
        <v>0.04</v>
      </c>
      <c r="J138" s="36">
        <v>-0.20294707471871914</v>
      </c>
      <c r="K138" s="36">
        <v>0.26105967320645806</v>
      </c>
      <c r="L138" s="36">
        <v>0.52211934641291613</v>
      </c>
      <c r="M138" s="138">
        <v>62.790697674418603</v>
      </c>
      <c r="N138" s="36">
        <v>9.3023255813953476</v>
      </c>
    </row>
    <row r="139" spans="1:14" x14ac:dyDescent="0.2">
      <c r="A139" s="31" t="s">
        <v>292</v>
      </c>
      <c r="B139" s="31" t="s">
        <v>293</v>
      </c>
      <c r="C139" s="32" t="s">
        <v>240</v>
      </c>
      <c r="D139" s="32">
        <v>3</v>
      </c>
      <c r="E139" s="32" t="s">
        <v>83</v>
      </c>
      <c r="F139" s="32">
        <v>86</v>
      </c>
      <c r="G139" s="32"/>
      <c r="H139" s="36">
        <v>-7.0000000000000007E-2</v>
      </c>
      <c r="I139" s="36">
        <v>0.04</v>
      </c>
      <c r="J139" s="36">
        <v>-0.20294707471871914</v>
      </c>
      <c r="K139" s="36">
        <v>0.26105967320645806</v>
      </c>
      <c r="L139" s="36">
        <v>0.52211934641291613</v>
      </c>
      <c r="M139" s="138">
        <v>62.790697674418603</v>
      </c>
      <c r="N139" s="36">
        <v>9.3023255813953476</v>
      </c>
    </row>
    <row r="140" spans="1:14" x14ac:dyDescent="0.2">
      <c r="A140" s="31" t="s">
        <v>294</v>
      </c>
      <c r="B140" s="31" t="s">
        <v>295</v>
      </c>
      <c r="C140" s="32" t="s">
        <v>240</v>
      </c>
      <c r="D140" s="32">
        <v>3</v>
      </c>
      <c r="E140" s="32" t="s">
        <v>33</v>
      </c>
      <c r="F140" s="32">
        <v>82</v>
      </c>
      <c r="G140" s="32"/>
      <c r="H140" s="36">
        <v>-7.0000000000000007E-2</v>
      </c>
      <c r="I140" s="36">
        <v>0.04</v>
      </c>
      <c r="J140" s="36">
        <v>-0.20294707471871914</v>
      </c>
      <c r="K140" s="36">
        <v>0.26105967320645806</v>
      </c>
      <c r="L140" s="36">
        <v>0.52211934641291613</v>
      </c>
      <c r="M140" s="138">
        <v>62.790697674418603</v>
      </c>
      <c r="N140" s="36">
        <v>9.3023255813953476</v>
      </c>
    </row>
    <row r="141" spans="1:14" x14ac:dyDescent="0.2">
      <c r="A141" s="31" t="s">
        <v>296</v>
      </c>
      <c r="B141" s="31" t="s">
        <v>297</v>
      </c>
      <c r="C141" s="32" t="s">
        <v>240</v>
      </c>
      <c r="D141" s="32">
        <v>4</v>
      </c>
      <c r="E141" s="32" t="s">
        <v>83</v>
      </c>
      <c r="F141" s="32">
        <v>50</v>
      </c>
      <c r="G141" s="32" t="s">
        <v>668</v>
      </c>
      <c r="H141" s="36">
        <v>-0.04</v>
      </c>
      <c r="I141" s="36">
        <v>0.04</v>
      </c>
      <c r="J141" s="36">
        <v>0.18864243509096804</v>
      </c>
      <c r="K141" s="36">
        <v>0.26105967320645806</v>
      </c>
      <c r="L141" s="36">
        <v>0.52211934641291613</v>
      </c>
      <c r="M141" s="138">
        <v>69.767441860465112</v>
      </c>
      <c r="N141" s="36">
        <v>9.3023255813953476</v>
      </c>
    </row>
    <row r="142" spans="1:14" x14ac:dyDescent="0.2">
      <c r="A142" s="31" t="s">
        <v>298</v>
      </c>
      <c r="B142" s="31" t="s">
        <v>299</v>
      </c>
      <c r="C142" s="32" t="s">
        <v>240</v>
      </c>
      <c r="D142" s="32">
        <v>2</v>
      </c>
      <c r="E142" s="32" t="s">
        <v>109</v>
      </c>
      <c r="F142" s="32">
        <v>82</v>
      </c>
      <c r="G142" s="32" t="s">
        <v>668</v>
      </c>
      <c r="H142" s="36">
        <v>0</v>
      </c>
      <c r="I142" s="36">
        <v>0.12</v>
      </c>
      <c r="J142" s="36">
        <v>0.71076178150388425</v>
      </c>
      <c r="K142" s="36">
        <v>0.78317901961937419</v>
      </c>
      <c r="L142" s="36">
        <v>1.5663580392387484</v>
      </c>
      <c r="M142" s="138">
        <v>79.069767441860478</v>
      </c>
      <c r="N142" s="36">
        <v>27.906976744186046</v>
      </c>
    </row>
    <row r="143" spans="1:14" x14ac:dyDescent="0.2">
      <c r="A143" s="31" t="s">
        <v>300</v>
      </c>
      <c r="B143" s="31" t="s">
        <v>301</v>
      </c>
      <c r="C143" s="32" t="s">
        <v>240</v>
      </c>
      <c r="D143" s="32">
        <v>3</v>
      </c>
      <c r="E143" s="32" t="s">
        <v>58</v>
      </c>
      <c r="F143" s="32">
        <v>92</v>
      </c>
      <c r="G143" s="32"/>
      <c r="H143" s="36">
        <v>-7.0000000000000007E-2</v>
      </c>
      <c r="I143" s="36">
        <v>0.04</v>
      </c>
      <c r="J143" s="36">
        <v>-0.20294707471871914</v>
      </c>
      <c r="K143" s="36">
        <v>0.26105967320645806</v>
      </c>
      <c r="L143" s="36">
        <v>0.52211934641291613</v>
      </c>
      <c r="M143" s="138">
        <v>62.790697674418603</v>
      </c>
      <c r="N143" s="36">
        <v>9.3023255813953476</v>
      </c>
    </row>
    <row r="144" spans="1:14" x14ac:dyDescent="0.2">
      <c r="A144" s="31" t="s">
        <v>302</v>
      </c>
      <c r="B144" s="31" t="s">
        <v>303</v>
      </c>
      <c r="C144" s="32" t="s">
        <v>240</v>
      </c>
      <c r="D144" s="32">
        <v>3</v>
      </c>
      <c r="E144" s="32" t="s">
        <v>83</v>
      </c>
      <c r="F144" s="32">
        <v>86</v>
      </c>
      <c r="G144" s="32"/>
      <c r="H144" s="36">
        <v>-7.0000000000000007E-2</v>
      </c>
      <c r="I144" s="36">
        <v>0.04</v>
      </c>
      <c r="J144" s="36">
        <v>-0.20294707471871914</v>
      </c>
      <c r="K144" s="36">
        <v>0.26105967320645806</v>
      </c>
      <c r="L144" s="36">
        <v>0.52211934641291613</v>
      </c>
      <c r="M144" s="138">
        <v>62.790697674418603</v>
      </c>
      <c r="N144" s="36">
        <v>9.3023255813953476</v>
      </c>
    </row>
    <row r="145" spans="1:14" x14ac:dyDescent="0.2">
      <c r="A145" s="31" t="s">
        <v>304</v>
      </c>
      <c r="B145" s="31" t="s">
        <v>305</v>
      </c>
      <c r="C145" s="32" t="s">
        <v>306</v>
      </c>
      <c r="D145" s="32">
        <v>1</v>
      </c>
      <c r="E145" s="32" t="s">
        <v>103</v>
      </c>
      <c r="F145" s="32">
        <v>35</v>
      </c>
      <c r="G145" s="32" t="s">
        <v>668</v>
      </c>
      <c r="H145" s="36">
        <v>-0.05</v>
      </c>
      <c r="I145" s="36">
        <v>0.04</v>
      </c>
      <c r="J145" s="36">
        <v>5.811259848773899E-2</v>
      </c>
      <c r="K145" s="36">
        <v>0.26105967320645806</v>
      </c>
      <c r="L145" s="36">
        <v>0.52211934641291613</v>
      </c>
      <c r="M145" s="138">
        <v>67.441860465116278</v>
      </c>
      <c r="N145" s="36">
        <v>9.3023255813953476</v>
      </c>
    </row>
    <row r="146" spans="1:14" x14ac:dyDescent="0.2">
      <c r="A146" s="31" t="s">
        <v>307</v>
      </c>
      <c r="B146" s="31" t="s">
        <v>308</v>
      </c>
      <c r="C146" s="32" t="s">
        <v>306</v>
      </c>
      <c r="D146" s="32">
        <v>4</v>
      </c>
      <c r="E146" s="32" t="s">
        <v>70</v>
      </c>
      <c r="F146" s="32">
        <v>72</v>
      </c>
      <c r="G146" s="32" t="s">
        <v>668</v>
      </c>
      <c r="H146" s="36">
        <v>-0.03</v>
      </c>
      <c r="I146" s="36">
        <v>0.08</v>
      </c>
      <c r="J146" s="36">
        <v>0.3191722716941971</v>
      </c>
      <c r="K146" s="36">
        <v>0.52211934641291613</v>
      </c>
      <c r="L146" s="36">
        <v>1.0442386928258323</v>
      </c>
      <c r="M146" s="138">
        <v>72.093023255813961</v>
      </c>
      <c r="N146" s="36">
        <v>18.604651162790695</v>
      </c>
    </row>
    <row r="147" spans="1:14" x14ac:dyDescent="0.2">
      <c r="A147" s="31" t="s">
        <v>309</v>
      </c>
      <c r="B147" s="31" t="s">
        <v>310</v>
      </c>
      <c r="C147" s="32" t="s">
        <v>306</v>
      </c>
      <c r="D147" s="32">
        <v>2</v>
      </c>
      <c r="E147" s="32" t="s">
        <v>58</v>
      </c>
      <c r="F147" s="84" t="s">
        <v>679</v>
      </c>
      <c r="G147" s="32" t="s">
        <v>668</v>
      </c>
      <c r="H147" s="36">
        <v>-0.06</v>
      </c>
      <c r="I147" s="36">
        <v>0.04</v>
      </c>
      <c r="J147" s="36">
        <v>-7.2417238115489987E-2</v>
      </c>
      <c r="K147" s="36">
        <v>0.26105967320645806</v>
      </c>
      <c r="L147" s="36">
        <v>0.52211934641291613</v>
      </c>
      <c r="M147" s="138">
        <v>65.116279069767444</v>
      </c>
      <c r="N147" s="36">
        <v>9.3023255813953476</v>
      </c>
    </row>
    <row r="148" spans="1:14" x14ac:dyDescent="0.2">
      <c r="A148" s="31" t="s">
        <v>311</v>
      </c>
      <c r="B148" s="31" t="s">
        <v>312</v>
      </c>
      <c r="C148" s="32" t="s">
        <v>306</v>
      </c>
      <c r="D148" s="32">
        <v>3</v>
      </c>
      <c r="E148" s="32" t="s">
        <v>83</v>
      </c>
      <c r="F148" s="32">
        <v>96</v>
      </c>
      <c r="G148" s="32" t="s">
        <v>668</v>
      </c>
      <c r="H148" s="36">
        <v>0.08</v>
      </c>
      <c r="I148" s="36">
        <v>0.1</v>
      </c>
      <c r="J148" s="36">
        <v>1.7550004743297165</v>
      </c>
      <c r="K148" s="36">
        <v>0.65264918301614516</v>
      </c>
      <c r="L148" s="36">
        <v>1.3052983660322903</v>
      </c>
      <c r="M148" s="138">
        <v>97.67441860465118</v>
      </c>
      <c r="N148" s="36">
        <v>23.255813953488371</v>
      </c>
    </row>
    <row r="149" spans="1:14" x14ac:dyDescent="0.2">
      <c r="A149" s="31" t="s">
        <v>313</v>
      </c>
      <c r="B149" s="31" t="s">
        <v>314</v>
      </c>
      <c r="C149" s="32" t="s">
        <v>306</v>
      </c>
      <c r="D149" s="32">
        <v>3</v>
      </c>
      <c r="E149" s="32" t="s">
        <v>83</v>
      </c>
      <c r="F149" s="32">
        <v>87</v>
      </c>
      <c r="G149" s="32" t="s">
        <v>668</v>
      </c>
      <c r="H149" s="36">
        <v>0.02</v>
      </c>
      <c r="I149" s="36">
        <v>0.16</v>
      </c>
      <c r="J149" s="36">
        <v>0.9718214547103422</v>
      </c>
      <c r="K149" s="36">
        <v>1.0442386928258323</v>
      </c>
      <c r="L149" s="36">
        <v>2.0884773856516645</v>
      </c>
      <c r="M149" s="138">
        <v>83.720930232558146</v>
      </c>
      <c r="N149" s="36">
        <v>37.20930232558139</v>
      </c>
    </row>
    <row r="150" spans="1:14" x14ac:dyDescent="0.2">
      <c r="A150" s="31" t="s">
        <v>315</v>
      </c>
      <c r="B150" s="31" t="s">
        <v>316</v>
      </c>
      <c r="C150" s="32" t="s">
        <v>306</v>
      </c>
      <c r="D150" s="32">
        <v>4</v>
      </c>
      <c r="E150" s="32" t="s">
        <v>33</v>
      </c>
      <c r="F150" s="32">
        <v>79</v>
      </c>
      <c r="G150" s="32" t="s">
        <v>668</v>
      </c>
      <c r="H150" s="36">
        <v>-0.01</v>
      </c>
      <c r="I150" s="36">
        <v>0.1</v>
      </c>
      <c r="J150" s="36">
        <v>0.58023194490065511</v>
      </c>
      <c r="K150" s="36">
        <v>0.65264918301614516</v>
      </c>
      <c r="L150" s="36">
        <v>1.3052983660322903</v>
      </c>
      <c r="M150" s="138">
        <v>76.744186046511629</v>
      </c>
      <c r="N150" s="36">
        <v>23.255813953488371</v>
      </c>
    </row>
    <row r="151" spans="1:14" x14ac:dyDescent="0.2">
      <c r="A151" s="31" t="s">
        <v>317</v>
      </c>
      <c r="B151" s="31" t="s">
        <v>318</v>
      </c>
      <c r="C151" s="32" t="s">
        <v>319</v>
      </c>
      <c r="D151" s="32">
        <v>3</v>
      </c>
      <c r="E151" s="32" t="s">
        <v>33</v>
      </c>
      <c r="F151" s="32">
        <v>52</v>
      </c>
      <c r="G151" s="32"/>
      <c r="H151" s="36">
        <v>-0.09</v>
      </c>
      <c r="I151" s="36">
        <v>0.06</v>
      </c>
      <c r="J151" s="36">
        <v>-0.4640067479251771</v>
      </c>
      <c r="K151" s="36">
        <v>0.3915895098096871</v>
      </c>
      <c r="L151" s="36">
        <v>0.78317901961937419</v>
      </c>
      <c r="M151" s="138">
        <v>58.139534883720934</v>
      </c>
      <c r="N151" s="36">
        <v>13.953488372093023</v>
      </c>
    </row>
    <row r="152" spans="1:14" x14ac:dyDescent="0.2">
      <c r="A152" s="31" t="s">
        <v>320</v>
      </c>
      <c r="B152" s="31" t="s">
        <v>321</v>
      </c>
      <c r="C152" s="32" t="s">
        <v>319</v>
      </c>
      <c r="D152" s="32">
        <v>3</v>
      </c>
      <c r="E152" s="32" t="s">
        <v>33</v>
      </c>
      <c r="F152" s="32">
        <v>69</v>
      </c>
      <c r="G152" s="32" t="s">
        <v>668</v>
      </c>
      <c r="H152" s="36">
        <v>-0.03</v>
      </c>
      <c r="I152" s="36">
        <v>0.06</v>
      </c>
      <c r="J152" s="36">
        <v>0.3191722716941971</v>
      </c>
      <c r="K152" s="36">
        <v>0.3915895098096871</v>
      </c>
      <c r="L152" s="36">
        <v>0.78317901961937419</v>
      </c>
      <c r="M152" s="138">
        <v>72.093023255813961</v>
      </c>
      <c r="N152" s="36">
        <v>13.953488372093023</v>
      </c>
    </row>
    <row r="153" spans="1:14" x14ac:dyDescent="0.2">
      <c r="A153" s="31" t="s">
        <v>322</v>
      </c>
      <c r="B153" s="31" t="s">
        <v>323</v>
      </c>
      <c r="C153" s="32" t="s">
        <v>319</v>
      </c>
      <c r="D153" s="32">
        <v>1</v>
      </c>
      <c r="E153" s="32" t="s">
        <v>33</v>
      </c>
      <c r="F153" s="32">
        <v>52</v>
      </c>
      <c r="G153" s="32"/>
      <c r="H153" s="36">
        <v>-0.09</v>
      </c>
      <c r="I153" s="36">
        <v>0.06</v>
      </c>
      <c r="J153" s="36">
        <v>-0.4640067479251771</v>
      </c>
      <c r="K153" s="36">
        <v>0.3915895098096871</v>
      </c>
      <c r="L153" s="36">
        <v>0.78317901961937419</v>
      </c>
      <c r="M153" s="138">
        <v>58.139534883720934</v>
      </c>
      <c r="N153" s="36">
        <v>13.953488372093023</v>
      </c>
    </row>
    <row r="154" spans="1:14" x14ac:dyDescent="0.2">
      <c r="A154" s="31" t="s">
        <v>324</v>
      </c>
      <c r="B154" s="31" t="s">
        <v>325</v>
      </c>
      <c r="C154" s="32" t="s">
        <v>319</v>
      </c>
      <c r="D154" s="32">
        <v>2</v>
      </c>
      <c r="E154" s="32" t="s">
        <v>33</v>
      </c>
      <c r="F154" s="32">
        <v>86</v>
      </c>
      <c r="G154" s="32"/>
      <c r="H154" s="36">
        <v>-7.0000000000000007E-2</v>
      </c>
      <c r="I154" s="36">
        <v>0.04</v>
      </c>
      <c r="J154" s="36">
        <v>-0.20294707471871914</v>
      </c>
      <c r="K154" s="36">
        <v>0.26105967320645806</v>
      </c>
      <c r="L154" s="36">
        <v>0.52211934641291613</v>
      </c>
      <c r="M154" s="138">
        <v>62.790697674418603</v>
      </c>
      <c r="N154" s="36">
        <v>9.3023255813953476</v>
      </c>
    </row>
    <row r="155" spans="1:14" x14ac:dyDescent="0.2">
      <c r="A155" s="31" t="s">
        <v>326</v>
      </c>
      <c r="B155" s="31" t="s">
        <v>327</v>
      </c>
      <c r="C155" s="32" t="s">
        <v>319</v>
      </c>
      <c r="D155" s="32">
        <v>2</v>
      </c>
      <c r="E155" s="32" t="s">
        <v>109</v>
      </c>
      <c r="F155" s="32">
        <v>86</v>
      </c>
      <c r="G155" s="32" t="s">
        <v>668</v>
      </c>
      <c r="H155" s="36">
        <v>0.01</v>
      </c>
      <c r="I155" s="36">
        <v>0.16</v>
      </c>
      <c r="J155" s="36">
        <v>0.84129161810711328</v>
      </c>
      <c r="K155" s="36">
        <v>1.0442386928258323</v>
      </c>
      <c r="L155" s="36">
        <v>2.0884773856516645</v>
      </c>
      <c r="M155" s="138">
        <v>81.395348837209312</v>
      </c>
      <c r="N155" s="36">
        <v>37.20930232558139</v>
      </c>
    </row>
    <row r="156" spans="1:14" x14ac:dyDescent="0.2">
      <c r="A156" s="31" t="s">
        <v>328</v>
      </c>
      <c r="B156" s="31" t="s">
        <v>329</v>
      </c>
      <c r="C156" s="32" t="s">
        <v>319</v>
      </c>
      <c r="D156" s="32">
        <v>2</v>
      </c>
      <c r="E156" s="32" t="s">
        <v>109</v>
      </c>
      <c r="F156" s="32">
        <v>96</v>
      </c>
      <c r="G156" s="32" t="s">
        <v>668</v>
      </c>
      <c r="H156" s="36">
        <v>0.08</v>
      </c>
      <c r="I156" s="36">
        <v>0.1</v>
      </c>
      <c r="J156" s="36">
        <v>1.7550004743297165</v>
      </c>
      <c r="K156" s="36">
        <v>0.65264918301614516</v>
      </c>
      <c r="L156" s="36">
        <v>1.3052983660322903</v>
      </c>
      <c r="M156" s="138">
        <v>97.67441860465118</v>
      </c>
      <c r="N156" s="36">
        <v>23.255813953488371</v>
      </c>
    </row>
    <row r="157" spans="1:14" x14ac:dyDescent="0.2">
      <c r="A157" s="31" t="s">
        <v>330</v>
      </c>
      <c r="B157" s="31" t="s">
        <v>331</v>
      </c>
      <c r="C157" s="32" t="s">
        <v>319</v>
      </c>
      <c r="D157" s="32">
        <v>1</v>
      </c>
      <c r="E157" s="32" t="s">
        <v>223</v>
      </c>
      <c r="F157" s="32">
        <v>24</v>
      </c>
      <c r="G157" s="32" t="s">
        <v>668</v>
      </c>
      <c r="H157" s="36">
        <v>-0.06</v>
      </c>
      <c r="I157" s="36">
        <v>0.04</v>
      </c>
      <c r="J157" s="36">
        <v>-7.2417238115489987E-2</v>
      </c>
      <c r="K157" s="36">
        <v>0.26105967320645806</v>
      </c>
      <c r="L157" s="36">
        <v>0.52211934641291613</v>
      </c>
      <c r="M157" s="138">
        <v>65.116279069767444</v>
      </c>
      <c r="N157" s="36">
        <v>9.3023255813953476</v>
      </c>
    </row>
    <row r="158" spans="1:14" x14ac:dyDescent="0.2">
      <c r="A158" s="31" t="s">
        <v>332</v>
      </c>
      <c r="B158" s="31" t="s">
        <v>333</v>
      </c>
      <c r="C158" s="32" t="s">
        <v>319</v>
      </c>
      <c r="D158" s="32">
        <v>1</v>
      </c>
      <c r="E158" s="32" t="s">
        <v>109</v>
      </c>
      <c r="F158" s="32">
        <v>67</v>
      </c>
      <c r="G158" s="32" t="s">
        <v>668</v>
      </c>
      <c r="H158" s="36">
        <v>-0.03</v>
      </c>
      <c r="I158" s="36">
        <v>0.06</v>
      </c>
      <c r="J158" s="36">
        <v>0.3191722716941971</v>
      </c>
      <c r="K158" s="36">
        <v>0.3915895098096871</v>
      </c>
      <c r="L158" s="36">
        <v>0.78317901961937419</v>
      </c>
      <c r="M158" s="138">
        <v>72.093023255813961</v>
      </c>
      <c r="N158" s="36">
        <v>13.953488372093023</v>
      </c>
    </row>
    <row r="159" spans="1:14" x14ac:dyDescent="0.2">
      <c r="A159" s="31" t="s">
        <v>334</v>
      </c>
      <c r="B159" s="31" t="s">
        <v>335</v>
      </c>
      <c r="C159" s="32" t="s">
        <v>319</v>
      </c>
      <c r="D159" s="32">
        <v>1</v>
      </c>
      <c r="E159" s="32" t="s">
        <v>223</v>
      </c>
      <c r="F159" s="32">
        <v>11</v>
      </c>
      <c r="G159" s="32"/>
      <c r="H159" s="36">
        <v>-0.14000000000000001</v>
      </c>
      <c r="I159" s="36">
        <v>0.12</v>
      </c>
      <c r="J159" s="36">
        <v>-1.1166559309413224</v>
      </c>
      <c r="K159" s="36">
        <v>0.78317901961937419</v>
      </c>
      <c r="L159" s="36">
        <v>1.5663580392387484</v>
      </c>
      <c r="M159" s="138">
        <v>46.511627906976749</v>
      </c>
      <c r="N159" s="36">
        <v>27.906976744186046</v>
      </c>
    </row>
    <row r="160" spans="1:14" x14ac:dyDescent="0.2">
      <c r="A160" s="31" t="s">
        <v>336</v>
      </c>
      <c r="B160" s="31" t="s">
        <v>337</v>
      </c>
      <c r="C160" s="32" t="s">
        <v>319</v>
      </c>
      <c r="D160" s="32">
        <v>1</v>
      </c>
      <c r="E160" s="32" t="s">
        <v>164</v>
      </c>
      <c r="F160" s="32">
        <v>52</v>
      </c>
      <c r="G160" s="32"/>
      <c r="H160" s="36">
        <v>-0.09</v>
      </c>
      <c r="I160" s="36">
        <v>0.06</v>
      </c>
      <c r="J160" s="36">
        <v>-0.4640067479251771</v>
      </c>
      <c r="K160" s="36">
        <v>0.3915895098096871</v>
      </c>
      <c r="L160" s="36">
        <v>0.78317901961937419</v>
      </c>
      <c r="M160" s="138">
        <v>58.139534883720934</v>
      </c>
      <c r="N160" s="36">
        <v>13.953488372093023</v>
      </c>
    </row>
    <row r="161" spans="1:14" x14ac:dyDescent="0.2">
      <c r="A161" s="31" t="s">
        <v>338</v>
      </c>
      <c r="B161" s="31" t="s">
        <v>339</v>
      </c>
      <c r="C161" s="32" t="s">
        <v>319</v>
      </c>
      <c r="D161" s="32">
        <v>1</v>
      </c>
      <c r="E161" s="32" t="s">
        <v>58</v>
      </c>
      <c r="F161" s="32">
        <v>92</v>
      </c>
      <c r="G161" s="32" t="s">
        <v>668</v>
      </c>
      <c r="H161" s="36">
        <v>0.06</v>
      </c>
      <c r="I161" s="36">
        <v>0.18</v>
      </c>
      <c r="J161" s="36">
        <v>1.4939408011232584</v>
      </c>
      <c r="K161" s="36">
        <v>1.1747685294290613</v>
      </c>
      <c r="L161" s="36">
        <v>2.3495370588581226</v>
      </c>
      <c r="M161" s="138">
        <v>93.023255813953497</v>
      </c>
      <c r="N161" s="36">
        <v>41.860465116279066</v>
      </c>
    </row>
    <row r="162" spans="1:14" x14ac:dyDescent="0.2">
      <c r="A162" s="31" t="s">
        <v>340</v>
      </c>
      <c r="B162" s="31" t="s">
        <v>341</v>
      </c>
      <c r="C162" s="32" t="s">
        <v>319</v>
      </c>
      <c r="D162" s="32">
        <v>3</v>
      </c>
      <c r="E162" s="32" t="s">
        <v>33</v>
      </c>
      <c r="F162" s="32">
        <v>73</v>
      </c>
      <c r="G162" s="32"/>
      <c r="H162" s="36">
        <v>-7.0000000000000007E-2</v>
      </c>
      <c r="I162" s="36">
        <v>0.04</v>
      </c>
      <c r="J162" s="36">
        <v>-0.20294707471871914</v>
      </c>
      <c r="K162" s="36">
        <v>0.26105967320645806</v>
      </c>
      <c r="L162" s="36">
        <v>0.52211934641291613</v>
      </c>
      <c r="M162" s="138">
        <v>62.790697674418603</v>
      </c>
      <c r="N162" s="36">
        <v>9.3023255813953476</v>
      </c>
    </row>
    <row r="163" spans="1:14" x14ac:dyDescent="0.2">
      <c r="A163" s="31" t="s">
        <v>342</v>
      </c>
      <c r="B163" s="31" t="s">
        <v>343</v>
      </c>
      <c r="C163" s="32" t="s">
        <v>319</v>
      </c>
      <c r="D163" s="32">
        <v>3</v>
      </c>
      <c r="E163" s="32" t="s">
        <v>33</v>
      </c>
      <c r="F163" s="32">
        <v>36</v>
      </c>
      <c r="G163" s="32"/>
      <c r="H163" s="36">
        <v>-0.1</v>
      </c>
      <c r="I163" s="36">
        <v>0.06</v>
      </c>
      <c r="J163" s="36">
        <v>-0.59453658452840619</v>
      </c>
      <c r="K163" s="36">
        <v>0.3915895098096871</v>
      </c>
      <c r="L163" s="36">
        <v>0.78317901961937419</v>
      </c>
      <c r="M163" s="138">
        <v>55.8139534883721</v>
      </c>
      <c r="N163" s="36">
        <v>13.953488372093023</v>
      </c>
    </row>
    <row r="164" spans="1:14" x14ac:dyDescent="0.2">
      <c r="A164" s="31" t="s">
        <v>344</v>
      </c>
      <c r="B164" s="31" t="s">
        <v>345</v>
      </c>
      <c r="C164" s="32" t="s">
        <v>319</v>
      </c>
      <c r="D164" s="32">
        <v>1</v>
      </c>
      <c r="E164" s="32" t="s">
        <v>109</v>
      </c>
      <c r="F164" s="84" t="s">
        <v>679</v>
      </c>
      <c r="G164" s="32"/>
      <c r="H164" s="36">
        <v>-0.34</v>
      </c>
      <c r="I164" s="36">
        <v>1.06</v>
      </c>
      <c r="J164" s="36">
        <v>-3.7272526630059035</v>
      </c>
      <c r="K164" s="36">
        <v>6.9180813399711392</v>
      </c>
      <c r="L164" s="36">
        <v>13.836162679942278</v>
      </c>
      <c r="M164" s="138">
        <v>0</v>
      </c>
      <c r="N164" s="36">
        <v>246.51162790697674</v>
      </c>
    </row>
    <row r="165" spans="1:14" x14ac:dyDescent="0.2">
      <c r="A165" s="31" t="s">
        <v>346</v>
      </c>
      <c r="B165" s="31" t="s">
        <v>347</v>
      </c>
      <c r="C165" s="32" t="s">
        <v>319</v>
      </c>
      <c r="D165" s="32">
        <v>1</v>
      </c>
      <c r="E165" s="32" t="s">
        <v>33</v>
      </c>
      <c r="F165" s="32">
        <v>85</v>
      </c>
      <c r="G165" s="32"/>
      <c r="H165" s="36">
        <v>-7.0000000000000007E-2</v>
      </c>
      <c r="I165" s="36">
        <v>0.04</v>
      </c>
      <c r="J165" s="36">
        <v>-0.20294707471871914</v>
      </c>
      <c r="K165" s="36">
        <v>0.26105967320645806</v>
      </c>
      <c r="L165" s="36">
        <v>0.52211934641291613</v>
      </c>
      <c r="M165" s="138">
        <v>62.790697674418603</v>
      </c>
      <c r="N165" s="36">
        <v>9.3023255813953476</v>
      </c>
    </row>
    <row r="166" spans="1:14" x14ac:dyDescent="0.2">
      <c r="A166" s="31" t="s">
        <v>348</v>
      </c>
      <c r="B166" s="31" t="s">
        <v>349</v>
      </c>
      <c r="C166" s="32" t="s">
        <v>319</v>
      </c>
      <c r="D166" s="32">
        <v>1</v>
      </c>
      <c r="E166" s="32" t="s">
        <v>58</v>
      </c>
      <c r="F166" s="32">
        <v>24</v>
      </c>
      <c r="G166" s="32"/>
      <c r="H166" s="36">
        <v>-0.12</v>
      </c>
      <c r="I166" s="36">
        <v>0.08</v>
      </c>
      <c r="J166" s="36">
        <v>-0.85559625773486403</v>
      </c>
      <c r="K166" s="36">
        <v>0.52211934641291613</v>
      </c>
      <c r="L166" s="36">
        <v>1.0442386928258323</v>
      </c>
      <c r="M166" s="138">
        <v>51.162790697674431</v>
      </c>
      <c r="N166" s="36">
        <v>18.604651162790695</v>
      </c>
    </row>
    <row r="167" spans="1:14" x14ac:dyDescent="0.2">
      <c r="A167" s="31" t="s">
        <v>350</v>
      </c>
      <c r="B167" s="31" t="s">
        <v>351</v>
      </c>
      <c r="C167" s="32" t="s">
        <v>319</v>
      </c>
      <c r="D167" s="32">
        <v>1</v>
      </c>
      <c r="E167" s="32" t="s">
        <v>109</v>
      </c>
      <c r="F167" s="32">
        <v>33</v>
      </c>
      <c r="G167" s="32"/>
      <c r="H167" s="36">
        <v>-0.1</v>
      </c>
      <c r="I167" s="36">
        <v>0.06</v>
      </c>
      <c r="J167" s="36">
        <v>-0.59453658452840619</v>
      </c>
      <c r="K167" s="36">
        <v>0.3915895098096871</v>
      </c>
      <c r="L167" s="36">
        <v>0.78317901961937419</v>
      </c>
      <c r="M167" s="138">
        <v>55.8139534883721</v>
      </c>
      <c r="N167" s="36">
        <v>13.953488372093023</v>
      </c>
    </row>
    <row r="168" spans="1:14" x14ac:dyDescent="0.2">
      <c r="A168" s="31" t="s">
        <v>352</v>
      </c>
      <c r="B168" s="31" t="s">
        <v>353</v>
      </c>
      <c r="C168" s="32" t="s">
        <v>319</v>
      </c>
      <c r="D168" s="32">
        <v>1</v>
      </c>
      <c r="E168" s="32" t="s">
        <v>109</v>
      </c>
      <c r="F168" s="32">
        <v>28</v>
      </c>
      <c r="G168" s="32"/>
      <c r="H168" s="36">
        <v>-0.11</v>
      </c>
      <c r="I168" s="36">
        <v>0.08</v>
      </c>
      <c r="J168" s="36">
        <v>-0.72506642113163522</v>
      </c>
      <c r="K168" s="36">
        <v>0.52211934641291613</v>
      </c>
      <c r="L168" s="36">
        <v>1.0442386928258323</v>
      </c>
      <c r="M168" s="138">
        <v>53.488372093023258</v>
      </c>
      <c r="N168" s="36">
        <v>18.604651162790695</v>
      </c>
    </row>
    <row r="169" spans="1:14" x14ac:dyDescent="0.2">
      <c r="A169" s="31" t="s">
        <v>354</v>
      </c>
      <c r="B169" s="31" t="s">
        <v>355</v>
      </c>
      <c r="C169" s="32" t="s">
        <v>319</v>
      </c>
      <c r="D169" s="32">
        <v>1</v>
      </c>
      <c r="E169" s="32" t="s">
        <v>109</v>
      </c>
      <c r="F169" s="32">
        <v>62</v>
      </c>
      <c r="G169" s="32" t="s">
        <v>668</v>
      </c>
      <c r="H169" s="36">
        <v>-0.04</v>
      </c>
      <c r="I169" s="36">
        <v>0.06</v>
      </c>
      <c r="J169" s="36">
        <v>0.18864243509096804</v>
      </c>
      <c r="K169" s="36">
        <v>0.3915895098096871</v>
      </c>
      <c r="L169" s="36">
        <v>0.78317901961937419</v>
      </c>
      <c r="M169" s="138">
        <v>69.767441860465112</v>
      </c>
      <c r="N169" s="36">
        <v>13.953488372093023</v>
      </c>
    </row>
    <row r="170" spans="1:14" x14ac:dyDescent="0.2">
      <c r="A170" s="31" t="s">
        <v>356</v>
      </c>
      <c r="B170" s="31" t="s">
        <v>357</v>
      </c>
      <c r="C170" s="32" t="s">
        <v>319</v>
      </c>
      <c r="D170" s="32">
        <v>1</v>
      </c>
      <c r="E170" s="32" t="s">
        <v>103</v>
      </c>
      <c r="F170" s="32">
        <v>55</v>
      </c>
      <c r="G170" s="32" t="s">
        <v>668</v>
      </c>
      <c r="H170" s="36">
        <v>-0.04</v>
      </c>
      <c r="I170" s="36">
        <v>0.04</v>
      </c>
      <c r="J170" s="36">
        <v>0.18864243509096804</v>
      </c>
      <c r="K170" s="36">
        <v>0.26105967320645806</v>
      </c>
      <c r="L170" s="36">
        <v>0.52211934641291613</v>
      </c>
      <c r="M170" s="138">
        <v>69.767441860465112</v>
      </c>
      <c r="N170" s="36">
        <v>9.3023255813953476</v>
      </c>
    </row>
    <row r="171" spans="1:14" x14ac:dyDescent="0.2">
      <c r="A171" s="31" t="s">
        <v>358</v>
      </c>
      <c r="B171" s="31" t="s">
        <v>359</v>
      </c>
      <c r="C171" s="32" t="s">
        <v>319</v>
      </c>
      <c r="D171" s="32">
        <v>1</v>
      </c>
      <c r="E171" s="32" t="s">
        <v>164</v>
      </c>
      <c r="F171" s="32">
        <v>44</v>
      </c>
      <c r="G171" s="32" t="s">
        <v>668</v>
      </c>
      <c r="H171" s="36">
        <v>-0.05</v>
      </c>
      <c r="I171" s="36">
        <v>0.04</v>
      </c>
      <c r="J171" s="36">
        <v>5.811259848773899E-2</v>
      </c>
      <c r="K171" s="36">
        <v>0.26105967320645806</v>
      </c>
      <c r="L171" s="36">
        <v>0.52211934641291613</v>
      </c>
      <c r="M171" s="138">
        <v>67.441860465116278</v>
      </c>
      <c r="N171" s="36">
        <v>9.3023255813953476</v>
      </c>
    </row>
    <row r="172" spans="1:14" x14ac:dyDescent="0.2">
      <c r="A172" s="31" t="s">
        <v>360</v>
      </c>
      <c r="B172" s="31" t="s">
        <v>361</v>
      </c>
      <c r="C172" s="32" t="s">
        <v>319</v>
      </c>
      <c r="D172" s="32">
        <v>1</v>
      </c>
      <c r="E172" s="32" t="s">
        <v>109</v>
      </c>
      <c r="F172" s="32">
        <v>100</v>
      </c>
      <c r="G172" s="32" t="s">
        <v>668</v>
      </c>
      <c r="H172" s="36">
        <v>0.09</v>
      </c>
      <c r="I172" s="36">
        <v>0.08</v>
      </c>
      <c r="J172" s="36">
        <v>1.8855303109329455</v>
      </c>
      <c r="K172" s="36">
        <v>0.52211934641291613</v>
      </c>
      <c r="L172" s="36">
        <v>1.0442386928258323</v>
      </c>
      <c r="M172" s="138">
        <v>100.00000000000001</v>
      </c>
      <c r="N172" s="36">
        <v>18.604651162790695</v>
      </c>
    </row>
    <row r="173" spans="1:14" x14ac:dyDescent="0.2">
      <c r="A173" s="31" t="s">
        <v>362</v>
      </c>
      <c r="B173" s="31" t="s">
        <v>363</v>
      </c>
      <c r="C173" s="32" t="s">
        <v>319</v>
      </c>
      <c r="D173" s="32">
        <v>1</v>
      </c>
      <c r="E173" s="32" t="s">
        <v>33</v>
      </c>
      <c r="F173" s="32">
        <v>62</v>
      </c>
      <c r="G173" s="32"/>
      <c r="H173" s="36">
        <v>-0.08</v>
      </c>
      <c r="I173" s="36">
        <v>0.04</v>
      </c>
      <c r="J173" s="36">
        <v>-0.33347691132194812</v>
      </c>
      <c r="K173" s="36">
        <v>0.26105967320645806</v>
      </c>
      <c r="L173" s="36">
        <v>0.52211934641291613</v>
      </c>
      <c r="M173" s="138">
        <v>60.465116279069775</v>
      </c>
      <c r="N173" s="36">
        <v>9.3023255813953476</v>
      </c>
    </row>
    <row r="174" spans="1:14" x14ac:dyDescent="0.2">
      <c r="A174" s="31" t="s">
        <v>364</v>
      </c>
      <c r="B174" s="31" t="s">
        <v>365</v>
      </c>
      <c r="C174" s="32" t="s">
        <v>319</v>
      </c>
      <c r="D174" s="32">
        <v>3</v>
      </c>
      <c r="E174" s="32" t="s">
        <v>58</v>
      </c>
      <c r="F174" s="32">
        <v>77</v>
      </c>
      <c r="G174" s="32" t="s">
        <v>668</v>
      </c>
      <c r="H174" s="36">
        <v>-0.02</v>
      </c>
      <c r="I174" s="36">
        <v>0.1</v>
      </c>
      <c r="J174" s="36">
        <v>0.44970210829742618</v>
      </c>
      <c r="K174" s="36">
        <v>0.65264918301614516</v>
      </c>
      <c r="L174" s="36">
        <v>1.3052983660322903</v>
      </c>
      <c r="M174" s="138">
        <v>74.418604651162809</v>
      </c>
      <c r="N174" s="36">
        <v>23.255813953488371</v>
      </c>
    </row>
    <row r="175" spans="1:14" x14ac:dyDescent="0.2">
      <c r="A175" s="31" t="s">
        <v>366</v>
      </c>
      <c r="B175" s="31" t="s">
        <v>367</v>
      </c>
      <c r="C175" s="32" t="s">
        <v>319</v>
      </c>
      <c r="D175" s="32">
        <v>1</v>
      </c>
      <c r="E175" s="32" t="s">
        <v>58</v>
      </c>
      <c r="F175" s="32">
        <v>41</v>
      </c>
      <c r="G175" s="32" t="s">
        <v>668</v>
      </c>
      <c r="H175" s="36">
        <v>-0.05</v>
      </c>
      <c r="I175" s="36">
        <v>0.04</v>
      </c>
      <c r="J175" s="36">
        <v>5.811259848773899E-2</v>
      </c>
      <c r="K175" s="36">
        <v>0.26105967320645806</v>
      </c>
      <c r="L175" s="36">
        <v>0.52211934641291613</v>
      </c>
      <c r="M175" s="138">
        <v>67.441860465116278</v>
      </c>
      <c r="N175" s="36">
        <v>9.3023255813953476</v>
      </c>
    </row>
    <row r="176" spans="1:14" x14ac:dyDescent="0.2">
      <c r="A176" s="31" t="s">
        <v>368</v>
      </c>
      <c r="B176" s="31" t="s">
        <v>369</v>
      </c>
      <c r="C176" s="32" t="s">
        <v>319</v>
      </c>
      <c r="D176" s="32">
        <v>1</v>
      </c>
      <c r="E176" s="32" t="s">
        <v>103</v>
      </c>
      <c r="F176" s="32">
        <v>51</v>
      </c>
      <c r="G176" s="32" t="s">
        <v>668</v>
      </c>
      <c r="H176" s="36">
        <v>-0.04</v>
      </c>
      <c r="I176" s="36">
        <v>0.04</v>
      </c>
      <c r="J176" s="36">
        <v>0.18864243509096804</v>
      </c>
      <c r="K176" s="36">
        <v>0.26105967320645806</v>
      </c>
      <c r="L176" s="36">
        <v>0.52211934641291613</v>
      </c>
      <c r="M176" s="138">
        <v>69.767441860465112</v>
      </c>
      <c r="N176" s="36">
        <v>9.3023255813953476</v>
      </c>
    </row>
    <row r="177" spans="1:14" x14ac:dyDescent="0.2">
      <c r="A177" s="31" t="s">
        <v>370</v>
      </c>
      <c r="B177" s="31" t="s">
        <v>371</v>
      </c>
      <c r="C177" s="32" t="s">
        <v>319</v>
      </c>
      <c r="D177" s="32">
        <v>2</v>
      </c>
      <c r="E177" s="32" t="s">
        <v>109</v>
      </c>
      <c r="F177" s="32">
        <v>91</v>
      </c>
      <c r="G177" s="32" t="s">
        <v>668</v>
      </c>
      <c r="H177" s="36">
        <v>0.05</v>
      </c>
      <c r="I177" s="36">
        <v>0.2</v>
      </c>
      <c r="J177" s="36">
        <v>1.3634109645200294</v>
      </c>
      <c r="K177" s="36">
        <v>1.3052983660322903</v>
      </c>
      <c r="L177" s="36">
        <v>2.6105967320645806</v>
      </c>
      <c r="M177" s="138">
        <v>90.697674418604649</v>
      </c>
      <c r="N177" s="36">
        <v>46.511627906976742</v>
      </c>
    </row>
    <row r="178" spans="1:14" x14ac:dyDescent="0.2">
      <c r="A178" s="31" t="s">
        <v>372</v>
      </c>
      <c r="B178" s="31" t="s">
        <v>373</v>
      </c>
      <c r="C178" s="32" t="s">
        <v>319</v>
      </c>
      <c r="D178" s="32">
        <v>1</v>
      </c>
      <c r="E178" s="32" t="s">
        <v>109</v>
      </c>
      <c r="F178" s="32">
        <v>73</v>
      </c>
      <c r="G178" s="32" t="s">
        <v>668</v>
      </c>
      <c r="H178" s="36">
        <v>-0.03</v>
      </c>
      <c r="I178" s="36">
        <v>0.08</v>
      </c>
      <c r="J178" s="36">
        <v>0.3191722716941971</v>
      </c>
      <c r="K178" s="36">
        <v>0.52211934641291613</v>
      </c>
      <c r="L178" s="36">
        <v>1.0442386928258323</v>
      </c>
      <c r="M178" s="138">
        <v>72.093023255813961</v>
      </c>
      <c r="N178" s="36">
        <v>18.604651162790695</v>
      </c>
    </row>
    <row r="179" spans="1:14" x14ac:dyDescent="0.2">
      <c r="A179" s="31" t="s">
        <v>374</v>
      </c>
      <c r="B179" s="31" t="s">
        <v>375</v>
      </c>
      <c r="C179" s="32" t="s">
        <v>319</v>
      </c>
      <c r="D179" s="32">
        <v>1</v>
      </c>
      <c r="E179" s="32" t="s">
        <v>109</v>
      </c>
      <c r="F179" s="32">
        <v>42</v>
      </c>
      <c r="G179" s="32" t="s">
        <v>668</v>
      </c>
      <c r="H179" s="36">
        <v>-0.05</v>
      </c>
      <c r="I179" s="36">
        <v>0.04</v>
      </c>
      <c r="J179" s="36">
        <v>5.811259848773899E-2</v>
      </c>
      <c r="K179" s="36">
        <v>0.26105967320645806</v>
      </c>
      <c r="L179" s="36">
        <v>0.52211934641291613</v>
      </c>
      <c r="M179" s="138">
        <v>67.441860465116278</v>
      </c>
      <c r="N179" s="36">
        <v>9.3023255813953476</v>
      </c>
    </row>
    <row r="180" spans="1:14" x14ac:dyDescent="0.2">
      <c r="A180" s="31" t="s">
        <v>376</v>
      </c>
      <c r="B180" s="31" t="s">
        <v>377</v>
      </c>
      <c r="C180" s="32" t="s">
        <v>319</v>
      </c>
      <c r="D180" s="32">
        <v>1</v>
      </c>
      <c r="E180" s="32" t="s">
        <v>109</v>
      </c>
      <c r="F180" s="32">
        <v>53</v>
      </c>
      <c r="G180" s="32" t="s">
        <v>668</v>
      </c>
      <c r="H180" s="36">
        <v>-0.04</v>
      </c>
      <c r="I180" s="36">
        <v>0.04</v>
      </c>
      <c r="J180" s="36">
        <v>0.18864243509096804</v>
      </c>
      <c r="K180" s="36">
        <v>0.26105967320645806</v>
      </c>
      <c r="L180" s="36">
        <v>0.52211934641291613</v>
      </c>
      <c r="M180" s="138">
        <v>69.767441860465112</v>
      </c>
      <c r="N180" s="36">
        <v>9.3023255813953476</v>
      </c>
    </row>
    <row r="181" spans="1:14" x14ac:dyDescent="0.2">
      <c r="A181" s="31">
        <v>1480</v>
      </c>
      <c r="B181" s="31" t="s">
        <v>378</v>
      </c>
      <c r="C181" s="32">
        <v>14</v>
      </c>
      <c r="D181" s="32">
        <v>5</v>
      </c>
      <c r="E181" s="32" t="s">
        <v>67</v>
      </c>
      <c r="F181" s="32" t="s">
        <v>916</v>
      </c>
      <c r="G181" s="32" t="s">
        <v>668</v>
      </c>
      <c r="H181" s="36">
        <v>-0.06</v>
      </c>
      <c r="I181" s="36">
        <v>0.04</v>
      </c>
      <c r="J181" s="36">
        <v>-7.2417238115489987E-2</v>
      </c>
      <c r="K181" s="36">
        <v>0.26105967320645806</v>
      </c>
      <c r="L181" s="36">
        <v>0.52211934641291613</v>
      </c>
      <c r="M181" s="138">
        <v>65.116279069767444</v>
      </c>
      <c r="N181" s="36">
        <v>9.3023255813953476</v>
      </c>
    </row>
    <row r="182" spans="1:14" x14ac:dyDescent="0.2">
      <c r="A182" s="31" t="s">
        <v>379</v>
      </c>
      <c r="B182" s="31" t="s">
        <v>380</v>
      </c>
      <c r="C182" s="32" t="s">
        <v>319</v>
      </c>
      <c r="D182" s="32">
        <v>3</v>
      </c>
      <c r="E182" s="32" t="s">
        <v>33</v>
      </c>
      <c r="F182" s="32">
        <v>48</v>
      </c>
      <c r="G182" s="32" t="s">
        <v>668</v>
      </c>
      <c r="H182" s="36">
        <v>-0.05</v>
      </c>
      <c r="I182" s="36">
        <v>0.04</v>
      </c>
      <c r="J182" s="36">
        <v>5.811259848773899E-2</v>
      </c>
      <c r="K182" s="36">
        <v>0.26105967320645806</v>
      </c>
      <c r="L182" s="36">
        <v>0.52211934641291613</v>
      </c>
      <c r="M182" s="138">
        <v>67.441860465116278</v>
      </c>
      <c r="N182" s="36">
        <v>9.3023255813953476</v>
      </c>
    </row>
    <row r="183" spans="1:14" x14ac:dyDescent="0.2">
      <c r="A183" s="31" t="s">
        <v>381</v>
      </c>
      <c r="B183" s="31" t="s">
        <v>382</v>
      </c>
      <c r="C183" s="32" t="s">
        <v>319</v>
      </c>
      <c r="D183" s="32">
        <v>3</v>
      </c>
      <c r="E183" s="32" t="s">
        <v>33</v>
      </c>
      <c r="F183" s="32">
        <v>72</v>
      </c>
      <c r="G183" s="32"/>
      <c r="H183" s="36">
        <v>-7.0000000000000007E-2</v>
      </c>
      <c r="I183" s="36">
        <v>0.04</v>
      </c>
      <c r="J183" s="36">
        <v>-0.20294707471871914</v>
      </c>
      <c r="K183" s="36">
        <v>0.26105967320645806</v>
      </c>
      <c r="L183" s="36">
        <v>0.52211934641291613</v>
      </c>
      <c r="M183" s="138">
        <v>62.790697674418603</v>
      </c>
      <c r="N183" s="36">
        <v>9.3023255813953476</v>
      </c>
    </row>
    <row r="184" spans="1:14" x14ac:dyDescent="0.2">
      <c r="A184" s="31" t="s">
        <v>383</v>
      </c>
      <c r="B184" s="31" t="s">
        <v>384</v>
      </c>
      <c r="C184" s="32" t="s">
        <v>319</v>
      </c>
      <c r="D184" s="32">
        <v>1</v>
      </c>
      <c r="E184" s="32" t="s">
        <v>103</v>
      </c>
      <c r="F184" s="32">
        <v>14</v>
      </c>
      <c r="G184" s="32" t="s">
        <v>668</v>
      </c>
      <c r="H184" s="36">
        <v>-0.06</v>
      </c>
      <c r="I184" s="36">
        <v>0.04</v>
      </c>
      <c r="J184" s="36">
        <v>-7.2417238115489987E-2</v>
      </c>
      <c r="K184" s="36">
        <v>0.26105967320645806</v>
      </c>
      <c r="L184" s="36">
        <v>0.52211934641291613</v>
      </c>
      <c r="M184" s="138">
        <v>65.116279069767444</v>
      </c>
      <c r="N184" s="36">
        <v>9.3023255813953476</v>
      </c>
    </row>
    <row r="185" spans="1:14" x14ac:dyDescent="0.2">
      <c r="A185" s="31" t="s">
        <v>385</v>
      </c>
      <c r="B185" s="31" t="s">
        <v>386</v>
      </c>
      <c r="C185" s="32" t="s">
        <v>319</v>
      </c>
      <c r="D185" s="32">
        <v>3</v>
      </c>
      <c r="E185" s="32" t="s">
        <v>103</v>
      </c>
      <c r="F185" s="32">
        <v>95</v>
      </c>
      <c r="G185" s="32"/>
      <c r="H185" s="36">
        <v>-0.06</v>
      </c>
      <c r="I185" s="36">
        <v>0.04</v>
      </c>
      <c r="J185" s="36">
        <v>-7.2417238115489987E-2</v>
      </c>
      <c r="K185" s="36">
        <v>0.26105967320645806</v>
      </c>
      <c r="L185" s="36">
        <v>0.52211934641291613</v>
      </c>
      <c r="M185" s="138">
        <v>65.116279069767444</v>
      </c>
      <c r="N185" s="36">
        <v>9.3023255813953476</v>
      </c>
    </row>
    <row r="186" spans="1:14" x14ac:dyDescent="0.2">
      <c r="A186" s="31" t="s">
        <v>387</v>
      </c>
      <c r="B186" s="31" t="s">
        <v>388</v>
      </c>
      <c r="C186" s="32" t="s">
        <v>319</v>
      </c>
      <c r="D186" s="32">
        <v>1</v>
      </c>
      <c r="E186" s="32" t="s">
        <v>223</v>
      </c>
      <c r="F186" s="84" t="s">
        <v>679</v>
      </c>
      <c r="G186" s="32"/>
      <c r="H186" s="36">
        <v>-0.34</v>
      </c>
      <c r="I186" s="36">
        <v>1.06</v>
      </c>
      <c r="J186" s="36">
        <v>-3.7272526630059035</v>
      </c>
      <c r="K186" s="36">
        <v>6.9180813399711392</v>
      </c>
      <c r="L186" s="36">
        <v>13.836162679942278</v>
      </c>
      <c r="M186" s="138">
        <v>0</v>
      </c>
      <c r="N186" s="36">
        <v>246.51162790697674</v>
      </c>
    </row>
    <row r="187" spans="1:14" x14ac:dyDescent="0.2">
      <c r="A187" s="31" t="s">
        <v>389</v>
      </c>
      <c r="B187" s="31" t="s">
        <v>390</v>
      </c>
      <c r="C187" s="32" t="s">
        <v>319</v>
      </c>
      <c r="D187" s="32">
        <v>3</v>
      </c>
      <c r="E187" s="32" t="s">
        <v>58</v>
      </c>
      <c r="F187" s="32">
        <v>99</v>
      </c>
      <c r="G187" s="32" t="s">
        <v>668</v>
      </c>
      <c r="H187" s="36">
        <v>0.09</v>
      </c>
      <c r="I187" s="36">
        <v>0.08</v>
      </c>
      <c r="J187" s="36">
        <v>1.8855303109329455</v>
      </c>
      <c r="K187" s="36">
        <v>0.52211934641291613</v>
      </c>
      <c r="L187" s="36">
        <v>1.0442386928258323</v>
      </c>
      <c r="M187" s="138">
        <v>100.00000000000001</v>
      </c>
      <c r="N187" s="36">
        <v>18.604651162790695</v>
      </c>
    </row>
    <row r="188" spans="1:14" x14ac:dyDescent="0.2">
      <c r="A188" s="31" t="s">
        <v>391</v>
      </c>
      <c r="B188" s="31" t="s">
        <v>392</v>
      </c>
      <c r="C188" s="32" t="s">
        <v>319</v>
      </c>
      <c r="D188" s="32">
        <v>3</v>
      </c>
      <c r="E188" s="32" t="s">
        <v>70</v>
      </c>
      <c r="F188" s="32">
        <v>57</v>
      </c>
      <c r="G188" s="32"/>
      <c r="H188" s="36">
        <v>-0.08</v>
      </c>
      <c r="I188" s="36">
        <v>0.06</v>
      </c>
      <c r="J188" s="36">
        <v>-0.33347691132194812</v>
      </c>
      <c r="K188" s="36">
        <v>0.3915895098096871</v>
      </c>
      <c r="L188" s="36">
        <v>0.78317901961937419</v>
      </c>
      <c r="M188" s="138">
        <v>60.465116279069775</v>
      </c>
      <c r="N188" s="36">
        <v>13.953488372093023</v>
      </c>
    </row>
    <row r="189" spans="1:14" x14ac:dyDescent="0.2">
      <c r="A189" s="31" t="s">
        <v>393</v>
      </c>
      <c r="B189" s="31" t="s">
        <v>394</v>
      </c>
      <c r="C189" s="32" t="s">
        <v>319</v>
      </c>
      <c r="D189" s="32">
        <v>3</v>
      </c>
      <c r="E189" s="32" t="s">
        <v>33</v>
      </c>
      <c r="F189" s="32">
        <v>96</v>
      </c>
      <c r="G189" s="32" t="s">
        <v>668</v>
      </c>
      <c r="H189" s="36">
        <v>0.08</v>
      </c>
      <c r="I189" s="36">
        <v>0.1</v>
      </c>
      <c r="J189" s="36">
        <v>1.7550004743297165</v>
      </c>
      <c r="K189" s="36">
        <v>0.65264918301614516</v>
      </c>
      <c r="L189" s="36">
        <v>1.3052983660322903</v>
      </c>
      <c r="M189" s="138">
        <v>97.67441860465118</v>
      </c>
      <c r="N189" s="36">
        <v>23.255813953488371</v>
      </c>
    </row>
    <row r="190" spans="1:14" x14ac:dyDescent="0.2">
      <c r="A190" s="31" t="s">
        <v>395</v>
      </c>
      <c r="B190" s="31" t="s">
        <v>396</v>
      </c>
      <c r="C190" s="32" t="s">
        <v>319</v>
      </c>
      <c r="D190" s="32">
        <v>4</v>
      </c>
      <c r="E190" s="32" t="s">
        <v>70</v>
      </c>
      <c r="F190" s="32">
        <v>83</v>
      </c>
      <c r="G190" s="32" t="s">
        <v>668</v>
      </c>
      <c r="H190" s="36">
        <v>0</v>
      </c>
      <c r="I190" s="36">
        <v>0.14000000000000001</v>
      </c>
      <c r="J190" s="36">
        <v>0.71076178150388425</v>
      </c>
      <c r="K190" s="36">
        <v>0.91370885622260334</v>
      </c>
      <c r="L190" s="36">
        <v>1.8274177124452067</v>
      </c>
      <c r="M190" s="138">
        <v>79.069767441860478</v>
      </c>
      <c r="N190" s="36">
        <v>32.558139534883722</v>
      </c>
    </row>
    <row r="191" spans="1:14" x14ac:dyDescent="0.2">
      <c r="A191" s="31" t="s">
        <v>397</v>
      </c>
      <c r="B191" s="31" t="s">
        <v>398</v>
      </c>
      <c r="C191" s="32" t="s">
        <v>319</v>
      </c>
      <c r="D191" s="32">
        <v>2</v>
      </c>
      <c r="E191" s="32" t="s">
        <v>103</v>
      </c>
      <c r="F191" s="32">
        <v>75</v>
      </c>
      <c r="G191" s="32" t="s">
        <v>668</v>
      </c>
      <c r="H191" s="36">
        <v>-0.02</v>
      </c>
      <c r="I191" s="36">
        <v>0.08</v>
      </c>
      <c r="J191" s="36">
        <v>0.44970210829742618</v>
      </c>
      <c r="K191" s="36">
        <v>0.52211934641291613</v>
      </c>
      <c r="L191" s="36">
        <v>1.0442386928258323</v>
      </c>
      <c r="M191" s="138">
        <v>74.418604651162809</v>
      </c>
      <c r="N191" s="36">
        <v>18.604651162790695</v>
      </c>
    </row>
    <row r="192" spans="1:14" x14ac:dyDescent="0.2">
      <c r="A192" s="31" t="s">
        <v>399</v>
      </c>
      <c r="B192" s="31" t="s">
        <v>400</v>
      </c>
      <c r="C192" s="32" t="s">
        <v>319</v>
      </c>
      <c r="D192" s="32">
        <v>1</v>
      </c>
      <c r="E192" s="32" t="s">
        <v>164</v>
      </c>
      <c r="F192" s="32">
        <v>66</v>
      </c>
      <c r="G192" s="32"/>
      <c r="H192" s="36">
        <v>-0.08</v>
      </c>
      <c r="I192" s="36">
        <v>0.04</v>
      </c>
      <c r="J192" s="36">
        <v>-0.33347691132194812</v>
      </c>
      <c r="K192" s="36">
        <v>0.26105967320645806</v>
      </c>
      <c r="L192" s="36">
        <v>0.52211934641291613</v>
      </c>
      <c r="M192" s="138">
        <v>60.465116279069775</v>
      </c>
      <c r="N192" s="36">
        <v>9.3023255813953476</v>
      </c>
    </row>
    <row r="193" spans="1:14" x14ac:dyDescent="0.2">
      <c r="A193" s="31" t="s">
        <v>401</v>
      </c>
      <c r="B193" s="31" t="s">
        <v>402</v>
      </c>
      <c r="C193" s="32" t="s">
        <v>319</v>
      </c>
      <c r="D193" s="32">
        <v>2</v>
      </c>
      <c r="E193" s="32" t="s">
        <v>83</v>
      </c>
      <c r="F193" s="32">
        <v>44</v>
      </c>
      <c r="G193" s="32" t="s">
        <v>668</v>
      </c>
      <c r="H193" s="36">
        <v>-0.05</v>
      </c>
      <c r="I193" s="36">
        <v>0.04</v>
      </c>
      <c r="J193" s="36">
        <v>5.811259848773899E-2</v>
      </c>
      <c r="K193" s="36">
        <v>0.26105967320645806</v>
      </c>
      <c r="L193" s="36">
        <v>0.52211934641291613</v>
      </c>
      <c r="M193" s="138">
        <v>67.441860465116278</v>
      </c>
      <c r="N193" s="36">
        <v>9.3023255813953476</v>
      </c>
    </row>
    <row r="194" spans="1:14" x14ac:dyDescent="0.2">
      <c r="A194" s="31" t="s">
        <v>403</v>
      </c>
      <c r="B194" s="31" t="s">
        <v>404</v>
      </c>
      <c r="C194" s="32" t="s">
        <v>319</v>
      </c>
      <c r="D194" s="32">
        <v>3</v>
      </c>
      <c r="E194" s="32" t="s">
        <v>83</v>
      </c>
      <c r="F194" s="32">
        <v>69</v>
      </c>
      <c r="G194" s="32" t="s">
        <v>668</v>
      </c>
      <c r="H194" s="36">
        <v>-0.03</v>
      </c>
      <c r="I194" s="36">
        <v>0.06</v>
      </c>
      <c r="J194" s="36">
        <v>0.3191722716941971</v>
      </c>
      <c r="K194" s="36">
        <v>0.3915895098096871</v>
      </c>
      <c r="L194" s="36">
        <v>0.78317901961937419</v>
      </c>
      <c r="M194" s="138">
        <v>72.093023255813961</v>
      </c>
      <c r="N194" s="36">
        <v>13.953488372093023</v>
      </c>
    </row>
    <row r="195" spans="1:14" x14ac:dyDescent="0.2">
      <c r="A195" s="31" t="s">
        <v>405</v>
      </c>
      <c r="B195" s="31" t="s">
        <v>406</v>
      </c>
      <c r="C195" s="32" t="s">
        <v>319</v>
      </c>
      <c r="D195" s="32">
        <v>2</v>
      </c>
      <c r="E195" s="32" t="s">
        <v>109</v>
      </c>
      <c r="F195" s="32">
        <v>31</v>
      </c>
      <c r="G195" s="32" t="s">
        <v>668</v>
      </c>
      <c r="H195" s="36">
        <v>-0.05</v>
      </c>
      <c r="I195" s="36">
        <v>0.04</v>
      </c>
      <c r="J195" s="36">
        <v>5.811259848773899E-2</v>
      </c>
      <c r="K195" s="36">
        <v>0.26105967320645806</v>
      </c>
      <c r="L195" s="36">
        <v>0.52211934641291613</v>
      </c>
      <c r="M195" s="138">
        <v>67.441860465116278</v>
      </c>
      <c r="N195" s="36">
        <v>9.3023255813953476</v>
      </c>
    </row>
    <row r="196" spans="1:14" x14ac:dyDescent="0.2">
      <c r="A196" s="31" t="s">
        <v>407</v>
      </c>
      <c r="B196" s="31" t="s">
        <v>408</v>
      </c>
      <c r="C196" s="32" t="s">
        <v>319</v>
      </c>
      <c r="D196" s="32">
        <v>3</v>
      </c>
      <c r="E196" s="32" t="s">
        <v>83</v>
      </c>
      <c r="F196" s="32">
        <v>88</v>
      </c>
      <c r="G196" s="32"/>
      <c r="H196" s="36">
        <v>-7.0000000000000007E-2</v>
      </c>
      <c r="I196" s="36">
        <v>0.04</v>
      </c>
      <c r="J196" s="36">
        <v>-0.20294707471871914</v>
      </c>
      <c r="K196" s="36">
        <v>0.26105967320645806</v>
      </c>
      <c r="L196" s="36">
        <v>0.52211934641291613</v>
      </c>
      <c r="M196" s="138">
        <v>62.790697674418603</v>
      </c>
      <c r="N196" s="36">
        <v>9.3023255813953476</v>
      </c>
    </row>
    <row r="197" spans="1:14" x14ac:dyDescent="0.2">
      <c r="A197" s="31" t="s">
        <v>409</v>
      </c>
      <c r="B197" s="31" t="s">
        <v>410</v>
      </c>
      <c r="C197" s="32" t="s">
        <v>319</v>
      </c>
      <c r="D197" s="32">
        <v>1</v>
      </c>
      <c r="E197" s="32" t="s">
        <v>109</v>
      </c>
      <c r="F197" s="32">
        <v>86</v>
      </c>
      <c r="G197" s="32"/>
      <c r="H197" s="36">
        <v>-7.0000000000000007E-2</v>
      </c>
      <c r="I197" s="36">
        <v>0.04</v>
      </c>
      <c r="J197" s="36">
        <v>-0.20294707471871914</v>
      </c>
      <c r="K197" s="36">
        <v>0.26105967320645806</v>
      </c>
      <c r="L197" s="36">
        <v>0.52211934641291613</v>
      </c>
      <c r="M197" s="138">
        <v>62.790697674418603</v>
      </c>
      <c r="N197" s="36">
        <v>9.3023255813953476</v>
      </c>
    </row>
    <row r="198" spans="1:14" x14ac:dyDescent="0.2">
      <c r="A198" s="31" t="s">
        <v>411</v>
      </c>
      <c r="B198" s="31" t="s">
        <v>412</v>
      </c>
      <c r="C198" s="32" t="s">
        <v>319</v>
      </c>
      <c r="D198" s="32">
        <v>1</v>
      </c>
      <c r="E198" s="32" t="s">
        <v>109</v>
      </c>
      <c r="F198" s="32">
        <v>81</v>
      </c>
      <c r="G198" s="32" t="s">
        <v>668</v>
      </c>
      <c r="H198" s="36">
        <v>-0.01</v>
      </c>
      <c r="I198" s="36">
        <v>0.12</v>
      </c>
      <c r="J198" s="36">
        <v>0.58023194490065511</v>
      </c>
      <c r="K198" s="36">
        <v>0.78317901961937419</v>
      </c>
      <c r="L198" s="36">
        <v>1.5663580392387484</v>
      </c>
      <c r="M198" s="138">
        <v>76.744186046511629</v>
      </c>
      <c r="N198" s="36">
        <v>27.906976744186046</v>
      </c>
    </row>
    <row r="199" spans="1:14" x14ac:dyDescent="0.2">
      <c r="A199" s="31" t="s">
        <v>413</v>
      </c>
      <c r="B199" s="31" t="s">
        <v>414</v>
      </c>
      <c r="C199" s="32" t="s">
        <v>319</v>
      </c>
      <c r="D199" s="32">
        <v>3</v>
      </c>
      <c r="E199" s="32" t="s">
        <v>83</v>
      </c>
      <c r="F199" s="32">
        <v>77</v>
      </c>
      <c r="G199" s="32"/>
      <c r="H199" s="36">
        <v>-7.0000000000000007E-2</v>
      </c>
      <c r="I199" s="36">
        <v>0.04</v>
      </c>
      <c r="J199" s="36">
        <v>-0.20294707471871914</v>
      </c>
      <c r="K199" s="36">
        <v>0.26105967320645806</v>
      </c>
      <c r="L199" s="36">
        <v>0.52211934641291613</v>
      </c>
      <c r="M199" s="138">
        <v>62.790697674418603</v>
      </c>
      <c r="N199" s="36">
        <v>9.3023255813953476</v>
      </c>
    </row>
    <row r="200" spans="1:14" x14ac:dyDescent="0.2">
      <c r="A200" s="31" t="s">
        <v>415</v>
      </c>
      <c r="B200" s="31" t="s">
        <v>416</v>
      </c>
      <c r="C200" s="32" t="s">
        <v>417</v>
      </c>
      <c r="D200" s="32">
        <v>1</v>
      </c>
      <c r="E200" s="32" t="s">
        <v>58</v>
      </c>
      <c r="F200" s="84" t="s">
        <v>679</v>
      </c>
      <c r="G200" s="32"/>
      <c r="H200" s="36">
        <v>-0.34</v>
      </c>
      <c r="I200" s="36">
        <v>1.06</v>
      </c>
      <c r="J200" s="36">
        <v>-3.7272526630059035</v>
      </c>
      <c r="K200" s="36">
        <v>6.9180813399711392</v>
      </c>
      <c r="L200" s="36">
        <v>13.836162679942278</v>
      </c>
      <c r="M200" s="138">
        <v>0</v>
      </c>
      <c r="N200" s="36">
        <v>246.51162790697674</v>
      </c>
    </row>
    <row r="201" spans="1:14" x14ac:dyDescent="0.2">
      <c r="A201" s="31" t="s">
        <v>418</v>
      </c>
      <c r="B201" s="31" t="s">
        <v>419</v>
      </c>
      <c r="C201" s="32" t="s">
        <v>417</v>
      </c>
      <c r="D201" s="32">
        <v>1</v>
      </c>
      <c r="E201" s="32" t="s">
        <v>223</v>
      </c>
      <c r="F201" s="32">
        <v>61</v>
      </c>
      <c r="G201" s="32" t="s">
        <v>668</v>
      </c>
      <c r="H201" s="36">
        <v>-0.04</v>
      </c>
      <c r="I201" s="36">
        <v>0.06</v>
      </c>
      <c r="J201" s="36">
        <v>0.18864243509096804</v>
      </c>
      <c r="K201" s="36">
        <v>0.3915895098096871</v>
      </c>
      <c r="L201" s="36">
        <v>0.78317901961937419</v>
      </c>
      <c r="M201" s="138">
        <v>69.767441860465112</v>
      </c>
      <c r="N201" s="36">
        <v>13.953488372093023</v>
      </c>
    </row>
    <row r="202" spans="1:14" x14ac:dyDescent="0.2">
      <c r="A202" s="31" t="s">
        <v>420</v>
      </c>
      <c r="B202" s="31" t="s">
        <v>421</v>
      </c>
      <c r="C202" s="32" t="s">
        <v>417</v>
      </c>
      <c r="D202" s="32">
        <v>1</v>
      </c>
      <c r="E202" s="32" t="s">
        <v>164</v>
      </c>
      <c r="F202" s="32">
        <v>52</v>
      </c>
      <c r="G202" s="32" t="s">
        <v>668</v>
      </c>
      <c r="H202" s="36">
        <v>-0.04</v>
      </c>
      <c r="I202" s="36">
        <v>0.04</v>
      </c>
      <c r="J202" s="36">
        <v>0.18864243509096804</v>
      </c>
      <c r="K202" s="36">
        <v>0.26105967320645806</v>
      </c>
      <c r="L202" s="36">
        <v>0.52211934641291613</v>
      </c>
      <c r="M202" s="138">
        <v>69.767441860465112</v>
      </c>
      <c r="N202" s="36">
        <v>9.3023255813953476</v>
      </c>
    </row>
    <row r="203" spans="1:14" x14ac:dyDescent="0.2">
      <c r="A203" s="31" t="s">
        <v>422</v>
      </c>
      <c r="B203" s="31" t="s">
        <v>423</v>
      </c>
      <c r="C203" s="32" t="s">
        <v>417</v>
      </c>
      <c r="D203" s="32">
        <v>1</v>
      </c>
      <c r="E203" s="32" t="s">
        <v>109</v>
      </c>
      <c r="F203" s="84" t="s">
        <v>679</v>
      </c>
      <c r="G203" s="32"/>
      <c r="H203" s="36">
        <v>-0.34</v>
      </c>
      <c r="I203" s="36">
        <v>1.06</v>
      </c>
      <c r="J203" s="36">
        <v>-3.7272526630059035</v>
      </c>
      <c r="K203" s="36">
        <v>6.9180813399711392</v>
      </c>
      <c r="L203" s="36">
        <v>13.836162679942278</v>
      </c>
      <c r="M203" s="138">
        <v>0</v>
      </c>
      <c r="N203" s="36">
        <v>246.51162790697674</v>
      </c>
    </row>
    <row r="204" spans="1:14" x14ac:dyDescent="0.2">
      <c r="A204" s="31" t="s">
        <v>424</v>
      </c>
      <c r="B204" s="31" t="s">
        <v>425</v>
      </c>
      <c r="C204" s="32" t="s">
        <v>417</v>
      </c>
      <c r="D204" s="32">
        <v>2</v>
      </c>
      <c r="E204" s="32" t="s">
        <v>58</v>
      </c>
      <c r="F204" s="32">
        <v>17</v>
      </c>
      <c r="G204" s="32" t="s">
        <v>668</v>
      </c>
      <c r="H204" s="36">
        <v>-0.06</v>
      </c>
      <c r="I204" s="36">
        <v>0.04</v>
      </c>
      <c r="J204" s="36">
        <v>-7.2417238115489987E-2</v>
      </c>
      <c r="K204" s="36">
        <v>0.26105967320645806</v>
      </c>
      <c r="L204" s="36">
        <v>0.52211934641291613</v>
      </c>
      <c r="M204" s="138">
        <v>65.116279069767444</v>
      </c>
      <c r="N204" s="36">
        <v>9.3023255813953476</v>
      </c>
    </row>
    <row r="205" spans="1:14" x14ac:dyDescent="0.2">
      <c r="A205" s="31" t="s">
        <v>426</v>
      </c>
      <c r="B205" s="31" t="s">
        <v>427</v>
      </c>
      <c r="C205" s="32" t="s">
        <v>417</v>
      </c>
      <c r="D205" s="32">
        <v>1</v>
      </c>
      <c r="E205" s="32" t="s">
        <v>103</v>
      </c>
      <c r="F205" s="32">
        <v>23</v>
      </c>
      <c r="G205" s="32"/>
      <c r="H205" s="36">
        <v>-0.12</v>
      </c>
      <c r="I205" s="36">
        <v>0.08</v>
      </c>
      <c r="J205" s="36">
        <v>-0.85559625773486403</v>
      </c>
      <c r="K205" s="36">
        <v>0.52211934641291613</v>
      </c>
      <c r="L205" s="36">
        <v>1.0442386928258323</v>
      </c>
      <c r="M205" s="138">
        <v>51.162790697674431</v>
      </c>
      <c r="N205" s="36">
        <v>18.604651162790695</v>
      </c>
    </row>
    <row r="206" spans="1:14" x14ac:dyDescent="0.2">
      <c r="A206" s="31" t="s">
        <v>428</v>
      </c>
      <c r="B206" s="31" t="s">
        <v>429</v>
      </c>
      <c r="C206" s="32" t="s">
        <v>417</v>
      </c>
      <c r="D206" s="32">
        <v>1</v>
      </c>
      <c r="E206" s="32" t="s">
        <v>58</v>
      </c>
      <c r="F206" s="32">
        <v>65</v>
      </c>
      <c r="G206" s="32" t="s">
        <v>668</v>
      </c>
      <c r="H206" s="36">
        <v>-0.04</v>
      </c>
      <c r="I206" s="36">
        <v>0.06</v>
      </c>
      <c r="J206" s="36">
        <v>0.18864243509096804</v>
      </c>
      <c r="K206" s="36">
        <v>0.3915895098096871</v>
      </c>
      <c r="L206" s="36">
        <v>0.78317901961937419</v>
      </c>
      <c r="M206" s="138">
        <v>69.767441860465112</v>
      </c>
      <c r="N206" s="36">
        <v>13.953488372093023</v>
      </c>
    </row>
    <row r="207" spans="1:14" x14ac:dyDescent="0.2">
      <c r="A207" s="31" t="s">
        <v>430</v>
      </c>
      <c r="B207" s="31" t="s">
        <v>431</v>
      </c>
      <c r="C207" s="32" t="s">
        <v>417</v>
      </c>
      <c r="D207" s="32">
        <v>1</v>
      </c>
      <c r="E207" s="32" t="s">
        <v>58</v>
      </c>
      <c r="F207" s="32">
        <v>79</v>
      </c>
      <c r="G207" s="32"/>
      <c r="H207" s="36">
        <v>-7.0000000000000007E-2</v>
      </c>
      <c r="I207" s="36">
        <v>0.04</v>
      </c>
      <c r="J207" s="36">
        <v>-0.20294707471871914</v>
      </c>
      <c r="K207" s="36">
        <v>0.26105967320645806</v>
      </c>
      <c r="L207" s="36">
        <v>0.52211934641291613</v>
      </c>
      <c r="M207" s="138">
        <v>62.790697674418603</v>
      </c>
      <c r="N207" s="36">
        <v>9.3023255813953476</v>
      </c>
    </row>
    <row r="208" spans="1:14" x14ac:dyDescent="0.2">
      <c r="A208" s="31" t="s">
        <v>432</v>
      </c>
      <c r="B208" s="31" t="s">
        <v>433</v>
      </c>
      <c r="C208" s="32" t="s">
        <v>417</v>
      </c>
      <c r="D208" s="32">
        <v>1</v>
      </c>
      <c r="E208" s="32" t="s">
        <v>164</v>
      </c>
      <c r="F208" s="32">
        <v>44</v>
      </c>
      <c r="G208" s="32" t="s">
        <v>668</v>
      </c>
      <c r="H208" s="36">
        <v>-0.05</v>
      </c>
      <c r="I208" s="36">
        <v>0.04</v>
      </c>
      <c r="J208" s="36">
        <v>5.811259848773899E-2</v>
      </c>
      <c r="K208" s="36">
        <v>0.26105967320645806</v>
      </c>
      <c r="L208" s="36">
        <v>0.52211934641291613</v>
      </c>
      <c r="M208" s="138">
        <v>67.441860465116278</v>
      </c>
      <c r="N208" s="36">
        <v>9.3023255813953476</v>
      </c>
    </row>
    <row r="209" spans="1:14" x14ac:dyDescent="0.2">
      <c r="A209" s="31" t="s">
        <v>434</v>
      </c>
      <c r="B209" s="31" t="s">
        <v>435</v>
      </c>
      <c r="C209" s="32" t="s">
        <v>417</v>
      </c>
      <c r="D209" s="32">
        <v>1</v>
      </c>
      <c r="E209" s="32" t="s">
        <v>164</v>
      </c>
      <c r="F209" s="32">
        <v>46</v>
      </c>
      <c r="G209" s="32" t="s">
        <v>668</v>
      </c>
      <c r="H209" s="36">
        <v>-0.05</v>
      </c>
      <c r="I209" s="36">
        <v>0.04</v>
      </c>
      <c r="J209" s="36">
        <v>5.811259848773899E-2</v>
      </c>
      <c r="K209" s="36">
        <v>0.26105967320645806</v>
      </c>
      <c r="L209" s="36">
        <v>0.52211934641291613</v>
      </c>
      <c r="M209" s="138">
        <v>67.441860465116278</v>
      </c>
      <c r="N209" s="36">
        <v>9.3023255813953476</v>
      </c>
    </row>
    <row r="210" spans="1:14" x14ac:dyDescent="0.2">
      <c r="A210" s="31" t="s">
        <v>436</v>
      </c>
      <c r="B210" s="31" t="s">
        <v>437</v>
      </c>
      <c r="C210" s="32" t="s">
        <v>417</v>
      </c>
      <c r="D210" s="32">
        <v>4</v>
      </c>
      <c r="E210" s="32" t="s">
        <v>70</v>
      </c>
      <c r="F210" s="32">
        <v>93</v>
      </c>
      <c r="G210" s="32"/>
      <c r="H210" s="36">
        <v>-7.0000000000000007E-2</v>
      </c>
      <c r="I210" s="36">
        <v>0.04</v>
      </c>
      <c r="J210" s="36">
        <v>-0.20294707471871914</v>
      </c>
      <c r="K210" s="36">
        <v>0.26105967320645806</v>
      </c>
      <c r="L210" s="36">
        <v>0.52211934641291613</v>
      </c>
      <c r="M210" s="138">
        <v>62.790697674418603</v>
      </c>
      <c r="N210" s="36">
        <v>9.3023255813953476</v>
      </c>
    </row>
    <row r="211" spans="1:14" x14ac:dyDescent="0.2">
      <c r="A211" s="31" t="s">
        <v>438</v>
      </c>
      <c r="B211" s="31" t="s">
        <v>439</v>
      </c>
      <c r="C211" s="32" t="s">
        <v>417</v>
      </c>
      <c r="D211" s="32">
        <v>2</v>
      </c>
      <c r="E211" s="32" t="s">
        <v>103</v>
      </c>
      <c r="F211" s="32">
        <v>68</v>
      </c>
      <c r="G211" s="32" t="s">
        <v>668</v>
      </c>
      <c r="H211" s="36">
        <v>-0.03</v>
      </c>
      <c r="I211" s="36">
        <v>0.06</v>
      </c>
      <c r="J211" s="36">
        <v>0.3191722716941971</v>
      </c>
      <c r="K211" s="36">
        <v>0.3915895098096871</v>
      </c>
      <c r="L211" s="36">
        <v>0.78317901961937419</v>
      </c>
      <c r="M211" s="138">
        <v>72.093023255813961</v>
      </c>
      <c r="N211" s="36">
        <v>13.953488372093023</v>
      </c>
    </row>
    <row r="212" spans="1:14" x14ac:dyDescent="0.2">
      <c r="A212" s="31" t="s">
        <v>440</v>
      </c>
      <c r="B212" s="31" t="s">
        <v>441</v>
      </c>
      <c r="C212" s="32" t="s">
        <v>417</v>
      </c>
      <c r="D212" s="32">
        <v>1</v>
      </c>
      <c r="E212" s="32" t="s">
        <v>164</v>
      </c>
      <c r="F212" s="32">
        <v>80</v>
      </c>
      <c r="G212" s="32" t="s">
        <v>668</v>
      </c>
      <c r="H212" s="36">
        <v>-0.01</v>
      </c>
      <c r="I212" s="36">
        <v>0.12</v>
      </c>
      <c r="J212" s="36">
        <v>0.58023194490065511</v>
      </c>
      <c r="K212" s="36">
        <v>0.78317901961937419</v>
      </c>
      <c r="L212" s="36">
        <v>1.5663580392387484</v>
      </c>
      <c r="M212" s="138">
        <v>76.744186046511629</v>
      </c>
      <c r="N212" s="36">
        <v>27.906976744186046</v>
      </c>
    </row>
    <row r="213" spans="1:14" x14ac:dyDescent="0.2">
      <c r="A213" s="31" t="s">
        <v>442</v>
      </c>
      <c r="B213" s="31" t="s">
        <v>443</v>
      </c>
      <c r="C213" s="32" t="s">
        <v>417</v>
      </c>
      <c r="D213" s="32">
        <v>1</v>
      </c>
      <c r="E213" s="32" t="s">
        <v>164</v>
      </c>
      <c r="F213" s="32">
        <v>99</v>
      </c>
      <c r="G213" s="32" t="s">
        <v>668</v>
      </c>
      <c r="H213" s="36">
        <v>0.09</v>
      </c>
      <c r="I213" s="36">
        <v>0.08</v>
      </c>
      <c r="J213" s="36">
        <v>1.8855303109329455</v>
      </c>
      <c r="K213" s="36">
        <v>0.52211934641291613</v>
      </c>
      <c r="L213" s="36">
        <v>1.0442386928258323</v>
      </c>
      <c r="M213" s="138">
        <v>100.00000000000001</v>
      </c>
      <c r="N213" s="36">
        <v>18.604651162790695</v>
      </c>
    </row>
    <row r="214" spans="1:14" x14ac:dyDescent="0.2">
      <c r="A214" s="31" t="s">
        <v>444</v>
      </c>
      <c r="B214" s="31" t="s">
        <v>445</v>
      </c>
      <c r="C214" s="32" t="s">
        <v>417</v>
      </c>
      <c r="D214" s="32">
        <v>2</v>
      </c>
      <c r="E214" s="32" t="s">
        <v>164</v>
      </c>
      <c r="F214" s="32">
        <v>88</v>
      </c>
      <c r="G214" s="32"/>
      <c r="H214" s="36">
        <v>-7.0000000000000007E-2</v>
      </c>
      <c r="I214" s="36">
        <v>0.04</v>
      </c>
      <c r="J214" s="36">
        <v>-0.20294707471871914</v>
      </c>
      <c r="K214" s="36">
        <v>0.26105967320645806</v>
      </c>
      <c r="L214" s="36">
        <v>0.52211934641291613</v>
      </c>
      <c r="M214" s="138">
        <v>62.790697674418603</v>
      </c>
      <c r="N214" s="36">
        <v>9.3023255813953476</v>
      </c>
    </row>
    <row r="215" spans="1:14" x14ac:dyDescent="0.2">
      <c r="A215" s="31" t="s">
        <v>446</v>
      </c>
      <c r="B215" s="31" t="s">
        <v>447</v>
      </c>
      <c r="C215" s="32" t="s">
        <v>417</v>
      </c>
      <c r="D215" s="32">
        <v>2</v>
      </c>
      <c r="E215" s="32" t="s">
        <v>103</v>
      </c>
      <c r="F215" s="32">
        <v>100</v>
      </c>
      <c r="G215" s="32" t="s">
        <v>668</v>
      </c>
      <c r="H215" s="36">
        <v>0.09</v>
      </c>
      <c r="I215" s="36">
        <v>0.08</v>
      </c>
      <c r="J215" s="36">
        <v>1.8855303109329455</v>
      </c>
      <c r="K215" s="36">
        <v>0.52211934641291613</v>
      </c>
      <c r="L215" s="36">
        <v>1.0442386928258323</v>
      </c>
      <c r="M215" s="138">
        <v>100.00000000000001</v>
      </c>
      <c r="N215" s="36">
        <v>18.604651162790695</v>
      </c>
    </row>
    <row r="216" spans="1:14" x14ac:dyDescent="0.2">
      <c r="A216" s="31" t="s">
        <v>448</v>
      </c>
      <c r="B216" s="31" t="s">
        <v>449</v>
      </c>
      <c r="C216" s="32" t="s">
        <v>450</v>
      </c>
      <c r="D216" s="32">
        <v>1</v>
      </c>
      <c r="E216" s="32" t="s">
        <v>58</v>
      </c>
      <c r="F216" s="32">
        <v>0</v>
      </c>
      <c r="G216" s="32" t="s">
        <v>668</v>
      </c>
      <c r="H216" s="36">
        <v>-0.06</v>
      </c>
      <c r="I216" s="36">
        <v>0.04</v>
      </c>
      <c r="J216" s="36">
        <v>-7.2417238115489987E-2</v>
      </c>
      <c r="K216" s="36">
        <v>0.26105967320645806</v>
      </c>
      <c r="L216" s="36">
        <v>0.52211934641291613</v>
      </c>
      <c r="M216" s="138">
        <v>65.116279069767444</v>
      </c>
      <c r="N216" s="36">
        <v>9.3023255813953476</v>
      </c>
    </row>
    <row r="217" spans="1:14" x14ac:dyDescent="0.2">
      <c r="A217" s="31" t="s">
        <v>451</v>
      </c>
      <c r="B217" s="31" t="s">
        <v>452</v>
      </c>
      <c r="C217" s="32" t="s">
        <v>450</v>
      </c>
      <c r="D217" s="32">
        <v>1</v>
      </c>
      <c r="E217" s="32" t="s">
        <v>103</v>
      </c>
      <c r="F217" s="32">
        <v>69</v>
      </c>
      <c r="G217" s="32" t="s">
        <v>668</v>
      </c>
      <c r="H217" s="36">
        <v>-0.03</v>
      </c>
      <c r="I217" s="36">
        <v>0.06</v>
      </c>
      <c r="J217" s="36">
        <v>0.3191722716941971</v>
      </c>
      <c r="K217" s="36">
        <v>0.3915895098096871</v>
      </c>
      <c r="L217" s="36">
        <v>0.78317901961937419</v>
      </c>
      <c r="M217" s="138">
        <v>72.093023255813961</v>
      </c>
      <c r="N217" s="36">
        <v>13.953488372093023</v>
      </c>
    </row>
    <row r="218" spans="1:14" x14ac:dyDescent="0.2">
      <c r="A218" s="31" t="s">
        <v>453</v>
      </c>
      <c r="B218" s="31" t="s">
        <v>454</v>
      </c>
      <c r="C218" s="32" t="s">
        <v>450</v>
      </c>
      <c r="D218" s="32">
        <v>2</v>
      </c>
      <c r="E218" s="32" t="s">
        <v>58</v>
      </c>
      <c r="F218" s="32">
        <v>42</v>
      </c>
      <c r="G218" s="32" t="s">
        <v>668</v>
      </c>
      <c r="H218" s="36">
        <v>-0.05</v>
      </c>
      <c r="I218" s="36">
        <v>0.04</v>
      </c>
      <c r="J218" s="36">
        <v>5.811259848773899E-2</v>
      </c>
      <c r="K218" s="36">
        <v>0.26105967320645806</v>
      </c>
      <c r="L218" s="36">
        <v>0.52211934641291613</v>
      </c>
      <c r="M218" s="138">
        <v>67.441860465116278</v>
      </c>
      <c r="N218" s="36">
        <v>9.3023255813953476</v>
      </c>
    </row>
    <row r="219" spans="1:14" x14ac:dyDescent="0.2">
      <c r="A219" s="31" t="s">
        <v>455</v>
      </c>
      <c r="B219" s="31" t="s">
        <v>456</v>
      </c>
      <c r="C219" s="32" t="s">
        <v>450</v>
      </c>
      <c r="D219" s="32">
        <v>1</v>
      </c>
      <c r="E219" s="32" t="s">
        <v>109</v>
      </c>
      <c r="F219" s="84" t="s">
        <v>679</v>
      </c>
      <c r="G219" s="32" t="s">
        <v>668</v>
      </c>
      <c r="H219" s="36">
        <v>-0.06</v>
      </c>
      <c r="I219" s="36">
        <v>0.04</v>
      </c>
      <c r="J219" s="36">
        <v>-7.2417238115489987E-2</v>
      </c>
      <c r="K219" s="36">
        <v>0.26105967320645806</v>
      </c>
      <c r="L219" s="36">
        <v>0.52211934641291613</v>
      </c>
      <c r="M219" s="138">
        <v>65.116279069767444</v>
      </c>
      <c r="N219" s="36">
        <v>9.3023255813953476</v>
      </c>
    </row>
    <row r="220" spans="1:14" x14ac:dyDescent="0.2">
      <c r="A220" s="31" t="s">
        <v>457</v>
      </c>
      <c r="B220" s="31" t="s">
        <v>458</v>
      </c>
      <c r="C220" s="32" t="s">
        <v>450</v>
      </c>
      <c r="D220" s="32">
        <v>1</v>
      </c>
      <c r="E220" s="32" t="s">
        <v>164</v>
      </c>
      <c r="F220" s="32">
        <v>62</v>
      </c>
      <c r="G220" s="32" t="s">
        <v>668</v>
      </c>
      <c r="H220" s="36">
        <v>-0.04</v>
      </c>
      <c r="I220" s="36">
        <v>0.06</v>
      </c>
      <c r="J220" s="36">
        <v>0.18864243509096804</v>
      </c>
      <c r="K220" s="36">
        <v>0.3915895098096871</v>
      </c>
      <c r="L220" s="36">
        <v>0.78317901961937419</v>
      </c>
      <c r="M220" s="138">
        <v>69.767441860465112</v>
      </c>
      <c r="N220" s="36">
        <v>13.953488372093023</v>
      </c>
    </row>
    <row r="221" spans="1:14" x14ac:dyDescent="0.2">
      <c r="A221" s="31" t="s">
        <v>459</v>
      </c>
      <c r="B221" s="31" t="s">
        <v>460</v>
      </c>
      <c r="C221" s="32" t="s">
        <v>450</v>
      </c>
      <c r="D221" s="32">
        <v>1</v>
      </c>
      <c r="E221" s="32" t="s">
        <v>109</v>
      </c>
      <c r="F221" s="32">
        <v>62</v>
      </c>
      <c r="G221" s="32"/>
      <c r="H221" s="36">
        <v>-0.08</v>
      </c>
      <c r="I221" s="36">
        <v>0.04</v>
      </c>
      <c r="J221" s="36">
        <v>-0.33347691132194812</v>
      </c>
      <c r="K221" s="36">
        <v>0.26105967320645806</v>
      </c>
      <c r="L221" s="36">
        <v>0.52211934641291613</v>
      </c>
      <c r="M221" s="138">
        <v>60.465116279069775</v>
      </c>
      <c r="N221" s="36">
        <v>9.3023255813953476</v>
      </c>
    </row>
    <row r="222" spans="1:14" x14ac:dyDescent="0.2">
      <c r="A222" s="31" t="s">
        <v>461</v>
      </c>
      <c r="B222" s="31" t="s">
        <v>462</v>
      </c>
      <c r="C222" s="32" t="s">
        <v>450</v>
      </c>
      <c r="D222" s="32">
        <v>4</v>
      </c>
      <c r="E222" s="32" t="s">
        <v>70</v>
      </c>
      <c r="F222" s="32">
        <v>64</v>
      </c>
      <c r="G222" s="32" t="s">
        <v>668</v>
      </c>
      <c r="H222" s="36">
        <v>-0.04</v>
      </c>
      <c r="I222" s="36">
        <v>0.06</v>
      </c>
      <c r="J222" s="36">
        <v>0.18864243509096804</v>
      </c>
      <c r="K222" s="36">
        <v>0.3915895098096871</v>
      </c>
      <c r="L222" s="36">
        <v>0.78317901961937419</v>
      </c>
      <c r="M222" s="138">
        <v>69.767441860465112</v>
      </c>
      <c r="N222" s="36">
        <v>13.953488372093023</v>
      </c>
    </row>
    <row r="223" spans="1:14" x14ac:dyDescent="0.2">
      <c r="A223" s="31" t="s">
        <v>463</v>
      </c>
      <c r="B223" s="31" t="s">
        <v>464</v>
      </c>
      <c r="C223" s="32" t="s">
        <v>450</v>
      </c>
      <c r="D223" s="32">
        <v>2</v>
      </c>
      <c r="E223" s="32" t="s">
        <v>58</v>
      </c>
      <c r="F223" s="32">
        <v>100</v>
      </c>
      <c r="G223" s="32" t="s">
        <v>668</v>
      </c>
      <c r="H223" s="36">
        <v>0.09</v>
      </c>
      <c r="I223" s="36">
        <v>0.08</v>
      </c>
      <c r="J223" s="36">
        <v>1.8855303109329455</v>
      </c>
      <c r="K223" s="36">
        <v>0.52211934641291613</v>
      </c>
      <c r="L223" s="36">
        <v>1.0442386928258323</v>
      </c>
      <c r="M223" s="138">
        <v>100.00000000000001</v>
      </c>
      <c r="N223" s="36">
        <v>18.604651162790695</v>
      </c>
    </row>
    <row r="224" spans="1:14" x14ac:dyDescent="0.2">
      <c r="A224" s="31" t="s">
        <v>465</v>
      </c>
      <c r="B224" s="31" t="s">
        <v>466</v>
      </c>
      <c r="C224" s="32" t="s">
        <v>450</v>
      </c>
      <c r="D224" s="32">
        <v>1</v>
      </c>
      <c r="E224" s="32" t="s">
        <v>103</v>
      </c>
      <c r="F224" s="32">
        <v>6</v>
      </c>
      <c r="G224" s="32" t="s">
        <v>668</v>
      </c>
      <c r="H224" s="36">
        <v>-0.06</v>
      </c>
      <c r="I224" s="36">
        <v>0.04</v>
      </c>
      <c r="J224" s="36">
        <v>-7.2417238115489987E-2</v>
      </c>
      <c r="K224" s="36">
        <v>0.26105967320645806</v>
      </c>
      <c r="L224" s="36">
        <v>0.52211934641291613</v>
      </c>
      <c r="M224" s="138">
        <v>65.116279069767444</v>
      </c>
      <c r="N224" s="36">
        <v>9.3023255813953476</v>
      </c>
    </row>
    <row r="225" spans="1:14" x14ac:dyDescent="0.2">
      <c r="A225" s="31" t="s">
        <v>467</v>
      </c>
      <c r="B225" s="31" t="s">
        <v>468</v>
      </c>
      <c r="C225" s="32" t="s">
        <v>450</v>
      </c>
      <c r="D225" s="32">
        <v>3</v>
      </c>
      <c r="E225" s="32" t="s">
        <v>83</v>
      </c>
      <c r="F225" s="32">
        <v>38</v>
      </c>
      <c r="G225" s="32" t="s">
        <v>668</v>
      </c>
      <c r="H225" s="36">
        <v>-0.05</v>
      </c>
      <c r="I225" s="36">
        <v>0.04</v>
      </c>
      <c r="J225" s="36">
        <v>5.811259848773899E-2</v>
      </c>
      <c r="K225" s="36">
        <v>0.26105967320645806</v>
      </c>
      <c r="L225" s="36">
        <v>0.52211934641291613</v>
      </c>
      <c r="M225" s="138">
        <v>67.441860465116278</v>
      </c>
      <c r="N225" s="36">
        <v>9.3023255813953476</v>
      </c>
    </row>
    <row r="226" spans="1:14" x14ac:dyDescent="0.2">
      <c r="A226" s="31" t="s">
        <v>469</v>
      </c>
      <c r="B226" s="31" t="s">
        <v>470</v>
      </c>
      <c r="C226" s="32" t="s">
        <v>450</v>
      </c>
      <c r="D226" s="32">
        <v>1</v>
      </c>
      <c r="E226" s="32" t="s">
        <v>58</v>
      </c>
      <c r="F226" s="32">
        <v>64</v>
      </c>
      <c r="G226" s="32" t="s">
        <v>668</v>
      </c>
      <c r="H226" s="36">
        <v>-0.04</v>
      </c>
      <c r="I226" s="36">
        <v>0.06</v>
      </c>
      <c r="J226" s="36">
        <v>0.18864243509096804</v>
      </c>
      <c r="K226" s="36">
        <v>0.3915895098096871</v>
      </c>
      <c r="L226" s="36">
        <v>0.78317901961937419</v>
      </c>
      <c r="M226" s="138">
        <v>69.767441860465112</v>
      </c>
      <c r="N226" s="36">
        <v>13.953488372093023</v>
      </c>
    </row>
    <row r="227" spans="1:14" x14ac:dyDescent="0.2">
      <c r="A227" s="31" t="s">
        <v>471</v>
      </c>
      <c r="B227" s="31" t="s">
        <v>472</v>
      </c>
      <c r="C227" s="32" t="s">
        <v>450</v>
      </c>
      <c r="D227" s="32">
        <v>2</v>
      </c>
      <c r="E227" s="32" t="s">
        <v>103</v>
      </c>
      <c r="F227" s="32">
        <v>30</v>
      </c>
      <c r="G227" s="32" t="s">
        <v>668</v>
      </c>
      <c r="H227" s="36">
        <v>-0.05</v>
      </c>
      <c r="I227" s="36">
        <v>0.04</v>
      </c>
      <c r="J227" s="36">
        <v>5.811259848773899E-2</v>
      </c>
      <c r="K227" s="36">
        <v>0.26105967320645806</v>
      </c>
      <c r="L227" s="36">
        <v>0.52211934641291613</v>
      </c>
      <c r="M227" s="138">
        <v>67.441860465116278</v>
      </c>
      <c r="N227" s="36">
        <v>9.3023255813953476</v>
      </c>
    </row>
    <row r="228" spans="1:14" x14ac:dyDescent="0.2">
      <c r="A228" s="31" t="s">
        <v>473</v>
      </c>
      <c r="B228" s="31" t="s">
        <v>474</v>
      </c>
      <c r="C228" s="32" t="s">
        <v>475</v>
      </c>
      <c r="D228" s="32">
        <v>1</v>
      </c>
      <c r="E228" s="32" t="s">
        <v>109</v>
      </c>
      <c r="F228" s="32">
        <v>86</v>
      </c>
      <c r="G228" s="32" t="s">
        <v>668</v>
      </c>
      <c r="H228" s="36">
        <v>0.01</v>
      </c>
      <c r="I228" s="36">
        <v>0.16</v>
      </c>
      <c r="J228" s="36">
        <v>0.84129161810711328</v>
      </c>
      <c r="K228" s="36">
        <v>1.0442386928258323</v>
      </c>
      <c r="L228" s="36">
        <v>2.0884773856516645</v>
      </c>
      <c r="M228" s="138">
        <v>81.395348837209312</v>
      </c>
      <c r="N228" s="36">
        <v>37.20930232558139</v>
      </c>
    </row>
    <row r="229" spans="1:14" x14ac:dyDescent="0.2">
      <c r="A229" s="31" t="s">
        <v>476</v>
      </c>
      <c r="B229" s="31" t="s">
        <v>477</v>
      </c>
      <c r="C229" s="32" t="s">
        <v>475</v>
      </c>
      <c r="D229" s="32">
        <v>1</v>
      </c>
      <c r="E229" s="32" t="s">
        <v>58</v>
      </c>
      <c r="F229" s="32">
        <v>50</v>
      </c>
      <c r="G229" s="32"/>
      <c r="H229" s="36">
        <v>-0.09</v>
      </c>
      <c r="I229" s="36">
        <v>0.06</v>
      </c>
      <c r="J229" s="36">
        <v>-0.4640067479251771</v>
      </c>
      <c r="K229" s="36">
        <v>0.3915895098096871</v>
      </c>
      <c r="L229" s="36">
        <v>0.78317901961937419</v>
      </c>
      <c r="M229" s="138">
        <v>58.139534883720934</v>
      </c>
      <c r="N229" s="36">
        <v>13.953488372093023</v>
      </c>
    </row>
    <row r="230" spans="1:14" x14ac:dyDescent="0.2">
      <c r="A230" s="31" t="s">
        <v>478</v>
      </c>
      <c r="B230" s="31" t="s">
        <v>479</v>
      </c>
      <c r="C230" s="32" t="s">
        <v>475</v>
      </c>
      <c r="D230" s="32">
        <v>1</v>
      </c>
      <c r="E230" s="32" t="s">
        <v>109</v>
      </c>
      <c r="F230" s="84" t="s">
        <v>679</v>
      </c>
      <c r="G230" s="32" t="s">
        <v>668</v>
      </c>
      <c r="H230" s="36">
        <v>-0.06</v>
      </c>
      <c r="I230" s="36">
        <v>0.04</v>
      </c>
      <c r="J230" s="36">
        <v>-7.2417238115489987E-2</v>
      </c>
      <c r="K230" s="36">
        <v>0.26105967320645806</v>
      </c>
      <c r="L230" s="36">
        <v>0.52211934641291613</v>
      </c>
      <c r="M230" s="138">
        <v>65.116279069767444</v>
      </c>
      <c r="N230" s="36">
        <v>9.3023255813953476</v>
      </c>
    </row>
    <row r="231" spans="1:14" x14ac:dyDescent="0.2">
      <c r="A231" s="31" t="s">
        <v>480</v>
      </c>
      <c r="B231" s="31" t="s">
        <v>481</v>
      </c>
      <c r="C231" s="32" t="s">
        <v>475</v>
      </c>
      <c r="D231" s="32">
        <v>2</v>
      </c>
      <c r="E231" s="32" t="s">
        <v>58</v>
      </c>
      <c r="F231" s="32">
        <v>85</v>
      </c>
      <c r="G231" s="32"/>
      <c r="H231" s="36">
        <v>-7.0000000000000007E-2</v>
      </c>
      <c r="I231" s="36">
        <v>0.04</v>
      </c>
      <c r="J231" s="36">
        <v>-0.20294707471871914</v>
      </c>
      <c r="K231" s="36">
        <v>0.26105967320645806</v>
      </c>
      <c r="L231" s="36">
        <v>0.52211934641291613</v>
      </c>
      <c r="M231" s="138">
        <v>62.790697674418603</v>
      </c>
      <c r="N231" s="36">
        <v>9.3023255813953476</v>
      </c>
    </row>
    <row r="232" spans="1:14" x14ac:dyDescent="0.2">
      <c r="A232" s="31" t="s">
        <v>482</v>
      </c>
      <c r="B232" s="31" t="s">
        <v>483</v>
      </c>
      <c r="C232" s="32" t="s">
        <v>475</v>
      </c>
      <c r="D232" s="32">
        <v>1</v>
      </c>
      <c r="E232" s="32" t="s">
        <v>109</v>
      </c>
      <c r="F232" s="32">
        <v>43</v>
      </c>
      <c r="G232" s="32" t="s">
        <v>668</v>
      </c>
      <c r="H232" s="36">
        <v>-0.05</v>
      </c>
      <c r="I232" s="36">
        <v>0.04</v>
      </c>
      <c r="J232" s="36">
        <v>5.811259848773899E-2</v>
      </c>
      <c r="K232" s="36">
        <v>0.26105967320645806</v>
      </c>
      <c r="L232" s="36">
        <v>0.52211934641291613</v>
      </c>
      <c r="M232" s="138">
        <v>67.441860465116278</v>
      </c>
      <c r="N232" s="36">
        <v>9.3023255813953476</v>
      </c>
    </row>
    <row r="233" spans="1:14" x14ac:dyDescent="0.2">
      <c r="A233" s="31" t="s">
        <v>484</v>
      </c>
      <c r="B233" s="31" t="s">
        <v>485</v>
      </c>
      <c r="C233" s="32" t="s">
        <v>475</v>
      </c>
      <c r="D233" s="32">
        <v>4</v>
      </c>
      <c r="E233" s="32" t="s">
        <v>70</v>
      </c>
      <c r="F233" s="32">
        <v>84</v>
      </c>
      <c r="G233" s="32" t="s">
        <v>668</v>
      </c>
      <c r="H233" s="36">
        <v>0</v>
      </c>
      <c r="I233" s="36">
        <v>0.14000000000000001</v>
      </c>
      <c r="J233" s="36">
        <v>0.71076178150388425</v>
      </c>
      <c r="K233" s="36">
        <v>0.91370885622260334</v>
      </c>
      <c r="L233" s="36">
        <v>1.8274177124452067</v>
      </c>
      <c r="M233" s="138">
        <v>79.069767441860478</v>
      </c>
      <c r="N233" s="36">
        <v>32.558139534883722</v>
      </c>
    </row>
    <row r="234" spans="1:14" x14ac:dyDescent="0.2">
      <c r="A234" s="31" t="s">
        <v>486</v>
      </c>
      <c r="B234" s="31" t="s">
        <v>487</v>
      </c>
      <c r="C234" s="32" t="s">
        <v>475</v>
      </c>
      <c r="D234" s="32">
        <v>2</v>
      </c>
      <c r="E234" s="32" t="s">
        <v>103</v>
      </c>
      <c r="F234" s="32">
        <v>94</v>
      </c>
      <c r="G234" s="32"/>
      <c r="H234" s="36">
        <v>-7.0000000000000007E-2</v>
      </c>
      <c r="I234" s="36">
        <v>0.04</v>
      </c>
      <c r="J234" s="36">
        <v>-0.20294707471871914</v>
      </c>
      <c r="K234" s="36">
        <v>0.26105967320645806</v>
      </c>
      <c r="L234" s="36">
        <v>0.52211934641291613</v>
      </c>
      <c r="M234" s="138">
        <v>62.790697674418603</v>
      </c>
      <c r="N234" s="36">
        <v>9.3023255813953476</v>
      </c>
    </row>
    <row r="235" spans="1:14" x14ac:dyDescent="0.2">
      <c r="A235" s="31" t="s">
        <v>488</v>
      </c>
      <c r="B235" s="31" t="s">
        <v>489</v>
      </c>
      <c r="C235" s="32" t="s">
        <v>475</v>
      </c>
      <c r="D235" s="32">
        <v>1</v>
      </c>
      <c r="E235" s="32" t="s">
        <v>109</v>
      </c>
      <c r="F235" s="84" t="s">
        <v>679</v>
      </c>
      <c r="G235" s="32"/>
      <c r="H235" s="36">
        <v>-0.34</v>
      </c>
      <c r="I235" s="36">
        <v>1.06</v>
      </c>
      <c r="J235" s="36">
        <v>-3.7272526630059035</v>
      </c>
      <c r="K235" s="36">
        <v>6.9180813399711392</v>
      </c>
      <c r="L235" s="36">
        <v>13.836162679942278</v>
      </c>
      <c r="M235" s="138">
        <v>0</v>
      </c>
      <c r="N235" s="36">
        <v>246.51162790697674</v>
      </c>
    </row>
    <row r="236" spans="1:14" x14ac:dyDescent="0.2">
      <c r="A236" s="31" t="s">
        <v>490</v>
      </c>
      <c r="B236" s="31" t="s">
        <v>491</v>
      </c>
      <c r="C236" s="32" t="s">
        <v>475</v>
      </c>
      <c r="D236" s="32">
        <v>2</v>
      </c>
      <c r="E236" s="32" t="s">
        <v>103</v>
      </c>
      <c r="F236" s="32">
        <v>79</v>
      </c>
      <c r="G236" s="32" t="s">
        <v>668</v>
      </c>
      <c r="H236" s="36">
        <v>-0.01</v>
      </c>
      <c r="I236" s="36">
        <v>0.1</v>
      </c>
      <c r="J236" s="36">
        <v>0.58023194490065511</v>
      </c>
      <c r="K236" s="36">
        <v>0.65264918301614516</v>
      </c>
      <c r="L236" s="36">
        <v>1.3052983660322903</v>
      </c>
      <c r="M236" s="138">
        <v>76.744186046511629</v>
      </c>
      <c r="N236" s="36">
        <v>23.255813953488371</v>
      </c>
    </row>
    <row r="237" spans="1:14" x14ac:dyDescent="0.2">
      <c r="A237" s="31" t="s">
        <v>492</v>
      </c>
      <c r="B237" s="31" t="s">
        <v>493</v>
      </c>
      <c r="C237" s="32" t="s">
        <v>475</v>
      </c>
      <c r="D237" s="32">
        <v>1</v>
      </c>
      <c r="E237" s="32" t="s">
        <v>109</v>
      </c>
      <c r="F237" s="32">
        <v>20</v>
      </c>
      <c r="G237" s="32"/>
      <c r="H237" s="36">
        <v>-0.12</v>
      </c>
      <c r="I237" s="36">
        <v>0.08</v>
      </c>
      <c r="J237" s="36">
        <v>-0.85559625773486403</v>
      </c>
      <c r="K237" s="36">
        <v>0.52211934641291613</v>
      </c>
      <c r="L237" s="36">
        <v>1.0442386928258323</v>
      </c>
      <c r="M237" s="138">
        <v>51.162790697674431</v>
      </c>
      <c r="N237" s="36">
        <v>18.604651162790695</v>
      </c>
    </row>
    <row r="238" spans="1:14" x14ac:dyDescent="0.2">
      <c r="A238" s="31" t="s">
        <v>494</v>
      </c>
      <c r="B238" s="31" t="s">
        <v>495</v>
      </c>
      <c r="C238" s="32" t="s">
        <v>496</v>
      </c>
      <c r="D238" s="32">
        <v>1</v>
      </c>
      <c r="E238" s="32" t="s">
        <v>164</v>
      </c>
      <c r="F238" s="32">
        <v>79</v>
      </c>
      <c r="G238" s="32"/>
      <c r="H238" s="36">
        <v>-7.0000000000000007E-2</v>
      </c>
      <c r="I238" s="36">
        <v>0.04</v>
      </c>
      <c r="J238" s="36">
        <v>-0.20294707471871914</v>
      </c>
      <c r="K238" s="36">
        <v>0.26105967320645806</v>
      </c>
      <c r="L238" s="36">
        <v>0.52211934641291613</v>
      </c>
      <c r="M238" s="138">
        <v>62.790697674418603</v>
      </c>
      <c r="N238" s="36">
        <v>9.3023255813953476</v>
      </c>
    </row>
    <row r="239" spans="1:14" x14ac:dyDescent="0.2">
      <c r="A239" s="31" t="s">
        <v>497</v>
      </c>
      <c r="B239" s="31" t="s">
        <v>498</v>
      </c>
      <c r="C239" s="32" t="s">
        <v>496</v>
      </c>
      <c r="D239" s="32">
        <v>1</v>
      </c>
      <c r="E239" s="32" t="s">
        <v>223</v>
      </c>
      <c r="F239" s="32">
        <v>15</v>
      </c>
      <c r="G239" s="32"/>
      <c r="H239" s="36">
        <v>-0.13</v>
      </c>
      <c r="I239" s="36">
        <v>0.1</v>
      </c>
      <c r="J239" s="36">
        <v>-0.98612609433809317</v>
      </c>
      <c r="K239" s="36">
        <v>0.65264918301614516</v>
      </c>
      <c r="L239" s="36">
        <v>1.3052983660322903</v>
      </c>
      <c r="M239" s="138">
        <v>48.83720930232559</v>
      </c>
      <c r="N239" s="36">
        <v>23.255813953488371</v>
      </c>
    </row>
    <row r="240" spans="1:14" x14ac:dyDescent="0.2">
      <c r="A240" s="31" t="s">
        <v>499</v>
      </c>
      <c r="B240" s="31" t="s">
        <v>500</v>
      </c>
      <c r="C240" s="32" t="s">
        <v>496</v>
      </c>
      <c r="D240" s="32">
        <v>1</v>
      </c>
      <c r="E240" s="32" t="s">
        <v>58</v>
      </c>
      <c r="F240" s="32">
        <v>84</v>
      </c>
      <c r="G240" s="32"/>
      <c r="H240" s="36">
        <v>-7.0000000000000007E-2</v>
      </c>
      <c r="I240" s="36">
        <v>0.04</v>
      </c>
      <c r="J240" s="36">
        <v>-0.20294707471871914</v>
      </c>
      <c r="K240" s="36">
        <v>0.26105967320645806</v>
      </c>
      <c r="L240" s="36">
        <v>0.52211934641291613</v>
      </c>
      <c r="M240" s="138">
        <v>62.790697674418603</v>
      </c>
      <c r="N240" s="36">
        <v>9.3023255813953476</v>
      </c>
    </row>
    <row r="241" spans="1:14" x14ac:dyDescent="0.2">
      <c r="A241" s="31" t="s">
        <v>501</v>
      </c>
      <c r="B241" s="31" t="s">
        <v>502</v>
      </c>
      <c r="C241" s="32" t="s">
        <v>496</v>
      </c>
      <c r="D241" s="32">
        <v>2</v>
      </c>
      <c r="E241" s="32" t="s">
        <v>223</v>
      </c>
      <c r="F241" s="32">
        <v>67</v>
      </c>
      <c r="G241" s="32"/>
      <c r="H241" s="36">
        <v>-0.08</v>
      </c>
      <c r="I241" s="36">
        <v>0.04</v>
      </c>
      <c r="J241" s="36">
        <v>-0.33347691132194812</v>
      </c>
      <c r="K241" s="36">
        <v>0.26105967320645806</v>
      </c>
      <c r="L241" s="36">
        <v>0.52211934641291613</v>
      </c>
      <c r="M241" s="138">
        <v>60.465116279069775</v>
      </c>
      <c r="N241" s="36">
        <v>9.3023255813953476</v>
      </c>
    </row>
    <row r="242" spans="1:14" x14ac:dyDescent="0.2">
      <c r="A242" s="31" t="s">
        <v>503</v>
      </c>
      <c r="B242" s="31" t="s">
        <v>504</v>
      </c>
      <c r="C242" s="32" t="s">
        <v>496</v>
      </c>
      <c r="D242" s="32">
        <v>1</v>
      </c>
      <c r="E242" s="32" t="s">
        <v>223</v>
      </c>
      <c r="F242" s="32">
        <v>61</v>
      </c>
      <c r="G242" s="32"/>
      <c r="H242" s="36">
        <v>-0.08</v>
      </c>
      <c r="I242" s="36">
        <v>0.04</v>
      </c>
      <c r="J242" s="36">
        <v>-0.33347691132194812</v>
      </c>
      <c r="K242" s="36">
        <v>0.26105967320645806</v>
      </c>
      <c r="L242" s="36">
        <v>0.52211934641291613</v>
      </c>
      <c r="M242" s="138">
        <v>60.465116279069775</v>
      </c>
      <c r="N242" s="36">
        <v>9.3023255813953476</v>
      </c>
    </row>
    <row r="243" spans="1:14" x14ac:dyDescent="0.2">
      <c r="A243" s="31" t="s">
        <v>505</v>
      </c>
      <c r="B243" s="31" t="s">
        <v>506</v>
      </c>
      <c r="C243" s="32" t="s">
        <v>496</v>
      </c>
      <c r="D243" s="32">
        <v>1</v>
      </c>
      <c r="E243" s="32" t="s">
        <v>223</v>
      </c>
      <c r="F243" s="32">
        <v>74</v>
      </c>
      <c r="G243" s="32" t="s">
        <v>668</v>
      </c>
      <c r="H243" s="36">
        <v>-0.02</v>
      </c>
      <c r="I243" s="36">
        <v>0.08</v>
      </c>
      <c r="J243" s="36">
        <v>0.44970210829742618</v>
      </c>
      <c r="K243" s="36">
        <v>0.52211934641291613</v>
      </c>
      <c r="L243" s="36">
        <v>1.0442386928258323</v>
      </c>
      <c r="M243" s="138">
        <v>74.418604651162809</v>
      </c>
      <c r="N243" s="36">
        <v>18.604651162790695</v>
      </c>
    </row>
    <row r="244" spans="1:14" x14ac:dyDescent="0.2">
      <c r="A244" s="31" t="s">
        <v>507</v>
      </c>
      <c r="B244" s="31" t="s">
        <v>508</v>
      </c>
      <c r="C244" s="32" t="s">
        <v>496</v>
      </c>
      <c r="D244" s="32">
        <v>1</v>
      </c>
      <c r="E244" s="32" t="s">
        <v>223</v>
      </c>
      <c r="F244" s="32">
        <v>95</v>
      </c>
      <c r="G244" s="32"/>
      <c r="H244" s="36">
        <v>-0.06</v>
      </c>
      <c r="I244" s="36">
        <v>0.04</v>
      </c>
      <c r="J244" s="36">
        <v>-7.2417238115489987E-2</v>
      </c>
      <c r="K244" s="36">
        <v>0.26105967320645806</v>
      </c>
      <c r="L244" s="36">
        <v>0.52211934641291613</v>
      </c>
      <c r="M244" s="138">
        <v>65.116279069767444</v>
      </c>
      <c r="N244" s="36">
        <v>9.3023255813953476</v>
      </c>
    </row>
    <row r="245" spans="1:14" x14ac:dyDescent="0.2">
      <c r="A245" s="31" t="s">
        <v>509</v>
      </c>
      <c r="B245" s="31" t="s">
        <v>510</v>
      </c>
      <c r="C245" s="32" t="s">
        <v>496</v>
      </c>
      <c r="D245" s="32">
        <v>1</v>
      </c>
      <c r="E245" s="32" t="s">
        <v>109</v>
      </c>
      <c r="F245" s="32">
        <v>62</v>
      </c>
      <c r="G245" s="32"/>
      <c r="H245" s="36">
        <v>-0.08</v>
      </c>
      <c r="I245" s="36">
        <v>0.04</v>
      </c>
      <c r="J245" s="36">
        <v>-0.33347691132194812</v>
      </c>
      <c r="K245" s="36">
        <v>0.26105967320645806</v>
      </c>
      <c r="L245" s="36">
        <v>0.52211934641291613</v>
      </c>
      <c r="M245" s="138">
        <v>60.465116279069775</v>
      </c>
      <c r="N245" s="36">
        <v>9.3023255813953476</v>
      </c>
    </row>
    <row r="246" spans="1:14" x14ac:dyDescent="0.2">
      <c r="A246" s="31" t="s">
        <v>511</v>
      </c>
      <c r="B246" s="31" t="s">
        <v>512</v>
      </c>
      <c r="C246" s="32" t="s">
        <v>496</v>
      </c>
      <c r="D246" s="32">
        <v>2</v>
      </c>
      <c r="E246" s="32" t="s">
        <v>164</v>
      </c>
      <c r="F246" s="32">
        <v>87</v>
      </c>
      <c r="G246" s="32"/>
      <c r="H246" s="36">
        <v>-7.0000000000000007E-2</v>
      </c>
      <c r="I246" s="36">
        <v>0.04</v>
      </c>
      <c r="J246" s="36">
        <v>-0.20294707471871914</v>
      </c>
      <c r="K246" s="36">
        <v>0.26105967320645806</v>
      </c>
      <c r="L246" s="36">
        <v>0.52211934641291613</v>
      </c>
      <c r="M246" s="138">
        <v>62.790697674418603</v>
      </c>
      <c r="N246" s="36">
        <v>9.3023255813953476</v>
      </c>
    </row>
    <row r="247" spans="1:14" x14ac:dyDescent="0.2">
      <c r="A247" s="31" t="s">
        <v>513</v>
      </c>
      <c r="B247" s="31" t="s">
        <v>514</v>
      </c>
      <c r="C247" s="32" t="s">
        <v>496</v>
      </c>
      <c r="D247" s="32">
        <v>3</v>
      </c>
      <c r="E247" s="32" t="s">
        <v>83</v>
      </c>
      <c r="F247" s="32">
        <v>64</v>
      </c>
      <c r="G247" s="32" t="s">
        <v>668</v>
      </c>
      <c r="H247" s="36">
        <v>-0.04</v>
      </c>
      <c r="I247" s="36">
        <v>0.06</v>
      </c>
      <c r="J247" s="36">
        <v>0.18864243509096804</v>
      </c>
      <c r="K247" s="36">
        <v>0.3915895098096871</v>
      </c>
      <c r="L247" s="36">
        <v>0.78317901961937419</v>
      </c>
      <c r="M247" s="138">
        <v>69.767441860465112</v>
      </c>
      <c r="N247" s="36">
        <v>13.953488372093023</v>
      </c>
    </row>
    <row r="248" spans="1:14" x14ac:dyDescent="0.2">
      <c r="A248" s="31" t="s">
        <v>515</v>
      </c>
      <c r="B248" s="31" t="s">
        <v>516</v>
      </c>
      <c r="C248" s="32" t="s">
        <v>496</v>
      </c>
      <c r="D248" s="32">
        <v>3</v>
      </c>
      <c r="E248" s="32" t="s">
        <v>70</v>
      </c>
      <c r="F248" s="84" t="s">
        <v>679</v>
      </c>
      <c r="G248" s="32"/>
      <c r="H248" s="36">
        <v>-0.34</v>
      </c>
      <c r="I248" s="36">
        <v>1.06</v>
      </c>
      <c r="J248" s="36">
        <v>-3.7272526630059035</v>
      </c>
      <c r="K248" s="36">
        <v>6.9180813399711392</v>
      </c>
      <c r="L248" s="36">
        <v>13.836162679942278</v>
      </c>
      <c r="M248" s="138">
        <v>0</v>
      </c>
      <c r="N248" s="36">
        <v>246.51162790697674</v>
      </c>
    </row>
    <row r="249" spans="1:14" x14ac:dyDescent="0.2">
      <c r="A249" s="31" t="s">
        <v>517</v>
      </c>
      <c r="B249" s="31" t="s">
        <v>518</v>
      </c>
      <c r="C249" s="32" t="s">
        <v>496</v>
      </c>
      <c r="D249" s="32">
        <v>1</v>
      </c>
      <c r="E249" s="32" t="s">
        <v>58</v>
      </c>
      <c r="F249" s="32">
        <v>27</v>
      </c>
      <c r="G249" s="32"/>
      <c r="H249" s="36">
        <v>-0.11</v>
      </c>
      <c r="I249" s="36">
        <v>0.08</v>
      </c>
      <c r="J249" s="36">
        <v>-0.72506642113163522</v>
      </c>
      <c r="K249" s="36">
        <v>0.52211934641291613</v>
      </c>
      <c r="L249" s="36">
        <v>1.0442386928258323</v>
      </c>
      <c r="M249" s="138">
        <v>53.488372093023258</v>
      </c>
      <c r="N249" s="36">
        <v>18.604651162790695</v>
      </c>
    </row>
    <row r="250" spans="1:14" x14ac:dyDescent="0.2">
      <c r="A250" s="31" t="s">
        <v>519</v>
      </c>
      <c r="B250" s="31" t="s">
        <v>520</v>
      </c>
      <c r="C250" s="32" t="s">
        <v>496</v>
      </c>
      <c r="D250" s="32">
        <v>2</v>
      </c>
      <c r="E250" s="32" t="s">
        <v>109</v>
      </c>
      <c r="F250" s="32">
        <v>55</v>
      </c>
      <c r="G250" s="32" t="s">
        <v>668</v>
      </c>
      <c r="H250" s="36">
        <v>-0.04</v>
      </c>
      <c r="I250" s="36">
        <v>0.04</v>
      </c>
      <c r="J250" s="36">
        <v>0.18864243509096804</v>
      </c>
      <c r="K250" s="36">
        <v>0.26105967320645806</v>
      </c>
      <c r="L250" s="36">
        <v>0.52211934641291613</v>
      </c>
      <c r="M250" s="138">
        <v>69.767441860465112</v>
      </c>
      <c r="N250" s="36">
        <v>9.3023255813953476</v>
      </c>
    </row>
    <row r="251" spans="1:14" x14ac:dyDescent="0.2">
      <c r="A251" s="31" t="s">
        <v>521</v>
      </c>
      <c r="B251" s="31" t="s">
        <v>522</v>
      </c>
      <c r="C251" s="32" t="s">
        <v>496</v>
      </c>
      <c r="D251" s="32">
        <v>2</v>
      </c>
      <c r="E251" s="32" t="s">
        <v>83</v>
      </c>
      <c r="F251" s="32">
        <v>43</v>
      </c>
      <c r="G251" s="32"/>
      <c r="H251" s="36">
        <v>-0.09</v>
      </c>
      <c r="I251" s="36">
        <v>0.06</v>
      </c>
      <c r="J251" s="36">
        <v>-0.4640067479251771</v>
      </c>
      <c r="K251" s="36">
        <v>0.3915895098096871</v>
      </c>
      <c r="L251" s="36">
        <v>0.78317901961937419</v>
      </c>
      <c r="M251" s="138">
        <v>58.139534883720934</v>
      </c>
      <c r="N251" s="36">
        <v>13.953488372093023</v>
      </c>
    </row>
    <row r="252" spans="1:14" x14ac:dyDescent="0.2">
      <c r="A252" s="31" t="s">
        <v>523</v>
      </c>
      <c r="B252" s="31" t="s">
        <v>524</v>
      </c>
      <c r="C252" s="32" t="s">
        <v>496</v>
      </c>
      <c r="D252" s="32">
        <v>2</v>
      </c>
      <c r="E252" s="32" t="s">
        <v>164</v>
      </c>
      <c r="F252" s="32">
        <v>42</v>
      </c>
      <c r="G252" s="32"/>
      <c r="H252" s="36">
        <v>-0.09</v>
      </c>
      <c r="I252" s="36">
        <v>0.06</v>
      </c>
      <c r="J252" s="36">
        <v>-0.4640067479251771</v>
      </c>
      <c r="K252" s="36">
        <v>0.3915895098096871</v>
      </c>
      <c r="L252" s="36">
        <v>0.78317901961937419</v>
      </c>
      <c r="M252" s="138">
        <v>58.139534883720934</v>
      </c>
      <c r="N252" s="36">
        <v>13.953488372093023</v>
      </c>
    </row>
    <row r="253" spans="1:14" x14ac:dyDescent="0.2">
      <c r="A253" s="31" t="s">
        <v>525</v>
      </c>
      <c r="B253" s="31" t="s">
        <v>526</v>
      </c>
      <c r="C253" s="32" t="s">
        <v>527</v>
      </c>
      <c r="D253" s="32">
        <v>1</v>
      </c>
      <c r="E253" s="32" t="s">
        <v>103</v>
      </c>
      <c r="F253" s="32">
        <v>53</v>
      </c>
      <c r="G253" s="32" t="s">
        <v>668</v>
      </c>
      <c r="H253" s="36">
        <v>-0.04</v>
      </c>
      <c r="I253" s="36">
        <v>0.04</v>
      </c>
      <c r="J253" s="36">
        <v>0.18864243509096804</v>
      </c>
      <c r="K253" s="36">
        <v>0.26105967320645806</v>
      </c>
      <c r="L253" s="36">
        <v>0.52211934641291613</v>
      </c>
      <c r="M253" s="138">
        <v>69.767441860465112</v>
      </c>
      <c r="N253" s="36">
        <v>9.3023255813953476</v>
      </c>
    </row>
    <row r="254" spans="1:14" x14ac:dyDescent="0.2">
      <c r="A254" s="31" t="s">
        <v>528</v>
      </c>
      <c r="B254" s="31" t="s">
        <v>529</v>
      </c>
      <c r="C254" s="32" t="s">
        <v>527</v>
      </c>
      <c r="D254" s="32">
        <v>1</v>
      </c>
      <c r="E254" s="32" t="s">
        <v>103</v>
      </c>
      <c r="F254" s="32">
        <v>95</v>
      </c>
      <c r="G254" s="32"/>
      <c r="H254" s="36">
        <v>-0.06</v>
      </c>
      <c r="I254" s="36">
        <v>0.04</v>
      </c>
      <c r="J254" s="36">
        <v>-7.2417238115489987E-2</v>
      </c>
      <c r="K254" s="36">
        <v>0.26105967320645806</v>
      </c>
      <c r="L254" s="36">
        <v>0.52211934641291613</v>
      </c>
      <c r="M254" s="138">
        <v>65.116279069767444</v>
      </c>
      <c r="N254" s="36">
        <v>9.3023255813953476</v>
      </c>
    </row>
    <row r="255" spans="1:14" x14ac:dyDescent="0.2">
      <c r="A255" s="31" t="s">
        <v>530</v>
      </c>
      <c r="B255" s="31" t="s">
        <v>531</v>
      </c>
      <c r="C255" s="32" t="s">
        <v>527</v>
      </c>
      <c r="D255" s="32">
        <v>1</v>
      </c>
      <c r="E255" s="32" t="s">
        <v>164</v>
      </c>
      <c r="F255" s="32">
        <v>82</v>
      </c>
      <c r="G255" s="32" t="s">
        <v>668</v>
      </c>
      <c r="H255" s="36">
        <v>0</v>
      </c>
      <c r="I255" s="36">
        <v>0.12</v>
      </c>
      <c r="J255" s="36">
        <v>0.71076178150388425</v>
      </c>
      <c r="K255" s="36">
        <v>0.78317901961937419</v>
      </c>
      <c r="L255" s="36">
        <v>1.5663580392387484</v>
      </c>
      <c r="M255" s="138">
        <v>79.069767441860478</v>
      </c>
      <c r="N255" s="36">
        <v>27.906976744186046</v>
      </c>
    </row>
    <row r="256" spans="1:14" x14ac:dyDescent="0.2">
      <c r="A256" s="31" t="s">
        <v>532</v>
      </c>
      <c r="B256" s="31" t="s">
        <v>533</v>
      </c>
      <c r="C256" s="32" t="s">
        <v>527</v>
      </c>
      <c r="D256" s="32">
        <v>1</v>
      </c>
      <c r="E256" s="32" t="s">
        <v>109</v>
      </c>
      <c r="F256" s="32">
        <v>0</v>
      </c>
      <c r="G256" s="32" t="s">
        <v>668</v>
      </c>
      <c r="H256" s="36">
        <v>-0.06</v>
      </c>
      <c r="I256" s="36">
        <v>0.04</v>
      </c>
      <c r="J256" s="36">
        <v>-7.2417238115489987E-2</v>
      </c>
      <c r="K256" s="36">
        <v>0.26105967320645806</v>
      </c>
      <c r="L256" s="36">
        <v>0.52211934641291613</v>
      </c>
      <c r="M256" s="138">
        <v>65.116279069767444</v>
      </c>
      <c r="N256" s="36">
        <v>9.3023255813953476</v>
      </c>
    </row>
    <row r="257" spans="1:14" x14ac:dyDescent="0.2">
      <c r="A257" s="31" t="s">
        <v>534</v>
      </c>
      <c r="B257" s="31" t="s">
        <v>535</v>
      </c>
      <c r="C257" s="32" t="s">
        <v>527</v>
      </c>
      <c r="D257" s="32">
        <v>2</v>
      </c>
      <c r="E257" s="32" t="s">
        <v>164</v>
      </c>
      <c r="F257" s="32">
        <v>85</v>
      </c>
      <c r="G257" s="32" t="s">
        <v>668</v>
      </c>
      <c r="H257" s="36">
        <v>0.01</v>
      </c>
      <c r="I257" s="36">
        <v>0.14000000000000001</v>
      </c>
      <c r="J257" s="36">
        <v>0.84129161810711328</v>
      </c>
      <c r="K257" s="36">
        <v>0.91370885622260334</v>
      </c>
      <c r="L257" s="36">
        <v>1.8274177124452067</v>
      </c>
      <c r="M257" s="138">
        <v>81.395348837209312</v>
      </c>
      <c r="N257" s="36">
        <v>32.558139534883722</v>
      </c>
    </row>
    <row r="258" spans="1:14" x14ac:dyDescent="0.2">
      <c r="A258" s="31" t="s">
        <v>536</v>
      </c>
      <c r="B258" s="31" t="s">
        <v>537</v>
      </c>
      <c r="C258" s="32" t="s">
        <v>527</v>
      </c>
      <c r="D258" s="32">
        <v>4</v>
      </c>
      <c r="E258" s="32" t="s">
        <v>70</v>
      </c>
      <c r="F258" s="32">
        <v>80</v>
      </c>
      <c r="G258" s="32"/>
      <c r="H258" s="36">
        <v>-7.0000000000000007E-2</v>
      </c>
      <c r="I258" s="36">
        <v>0.04</v>
      </c>
      <c r="J258" s="36">
        <v>-0.20294707471871914</v>
      </c>
      <c r="K258" s="36">
        <v>0.26105967320645806</v>
      </c>
      <c r="L258" s="36">
        <v>0.52211934641291613</v>
      </c>
      <c r="M258" s="138">
        <v>62.790697674418603</v>
      </c>
      <c r="N258" s="36">
        <v>9.3023255813953476</v>
      </c>
    </row>
    <row r="259" spans="1:14" x14ac:dyDescent="0.2">
      <c r="A259" s="31" t="s">
        <v>538</v>
      </c>
      <c r="B259" s="31" t="s">
        <v>539</v>
      </c>
      <c r="C259" s="32" t="s">
        <v>527</v>
      </c>
      <c r="D259" s="32">
        <v>3</v>
      </c>
      <c r="E259" s="32" t="s">
        <v>103</v>
      </c>
      <c r="F259" s="32">
        <v>78</v>
      </c>
      <c r="G259" s="32" t="s">
        <v>668</v>
      </c>
      <c r="H259" s="36">
        <v>-0.02</v>
      </c>
      <c r="I259" s="36">
        <v>0.1</v>
      </c>
      <c r="J259" s="36">
        <v>0.44970210829742618</v>
      </c>
      <c r="K259" s="36">
        <v>0.65264918301614516</v>
      </c>
      <c r="L259" s="36">
        <v>1.3052983660322903</v>
      </c>
      <c r="M259" s="138">
        <v>74.418604651162809</v>
      </c>
      <c r="N259" s="36">
        <v>23.255813953488371</v>
      </c>
    </row>
    <row r="260" spans="1:14" x14ac:dyDescent="0.2">
      <c r="A260" s="31" t="s">
        <v>540</v>
      </c>
      <c r="B260" s="31" t="s">
        <v>541</v>
      </c>
      <c r="C260" s="32" t="s">
        <v>527</v>
      </c>
      <c r="D260" s="32">
        <v>2</v>
      </c>
      <c r="E260" s="32" t="s">
        <v>164</v>
      </c>
      <c r="F260" s="32">
        <v>93</v>
      </c>
      <c r="G260" s="32" t="s">
        <v>668</v>
      </c>
      <c r="H260" s="36">
        <v>7.0000000000000007E-2</v>
      </c>
      <c r="I260" s="36">
        <v>0.16</v>
      </c>
      <c r="J260" s="36">
        <v>1.6244706377264877</v>
      </c>
      <c r="K260" s="36">
        <v>1.0442386928258323</v>
      </c>
      <c r="L260" s="36">
        <v>2.0884773856516645</v>
      </c>
      <c r="M260" s="138">
        <v>95.348837209302346</v>
      </c>
      <c r="N260" s="36">
        <v>37.20930232558139</v>
      </c>
    </row>
    <row r="261" spans="1:14" x14ac:dyDescent="0.2">
      <c r="A261" s="31" t="s">
        <v>542</v>
      </c>
      <c r="B261" s="31" t="s">
        <v>543</v>
      </c>
      <c r="C261" s="32" t="s">
        <v>527</v>
      </c>
      <c r="D261" s="32">
        <v>2</v>
      </c>
      <c r="E261" s="32" t="s">
        <v>164</v>
      </c>
      <c r="F261" s="32">
        <v>90</v>
      </c>
      <c r="G261" s="32" t="s">
        <v>668</v>
      </c>
      <c r="H261" s="36">
        <v>0.04</v>
      </c>
      <c r="I261" s="36">
        <v>0.2</v>
      </c>
      <c r="J261" s="36">
        <v>1.2328811279168004</v>
      </c>
      <c r="K261" s="36">
        <v>1.3052983660322903</v>
      </c>
      <c r="L261" s="36">
        <v>2.6105967320645806</v>
      </c>
      <c r="M261" s="138">
        <v>88.372093023255815</v>
      </c>
      <c r="N261" s="36">
        <v>46.511627906976742</v>
      </c>
    </row>
    <row r="262" spans="1:14" x14ac:dyDescent="0.2">
      <c r="A262" s="31" t="s">
        <v>544</v>
      </c>
      <c r="B262" s="31" t="s">
        <v>545</v>
      </c>
      <c r="C262" s="32" t="s">
        <v>527</v>
      </c>
      <c r="D262" s="32">
        <v>3</v>
      </c>
      <c r="E262" s="32" t="s">
        <v>83</v>
      </c>
      <c r="F262" s="32">
        <v>46</v>
      </c>
      <c r="G262" s="32" t="s">
        <v>668</v>
      </c>
      <c r="H262" s="36">
        <v>-0.05</v>
      </c>
      <c r="I262" s="36">
        <v>0.04</v>
      </c>
      <c r="J262" s="36">
        <v>5.811259848773899E-2</v>
      </c>
      <c r="K262" s="36">
        <v>0.26105967320645806</v>
      </c>
      <c r="L262" s="36">
        <v>0.52211934641291613</v>
      </c>
      <c r="M262" s="138">
        <v>67.441860465116278</v>
      </c>
      <c r="N262" s="36">
        <v>9.3023255813953476</v>
      </c>
    </row>
    <row r="263" spans="1:14" x14ac:dyDescent="0.2">
      <c r="A263" s="31" t="s">
        <v>546</v>
      </c>
      <c r="B263" s="31" t="s">
        <v>547</v>
      </c>
      <c r="C263" s="32" t="s">
        <v>548</v>
      </c>
      <c r="D263" s="32">
        <v>1</v>
      </c>
      <c r="E263" s="32" t="s">
        <v>164</v>
      </c>
      <c r="F263" s="32">
        <v>88</v>
      </c>
      <c r="G263" s="32" t="s">
        <v>668</v>
      </c>
      <c r="H263" s="36">
        <v>0.03</v>
      </c>
      <c r="I263" s="36">
        <v>0.18</v>
      </c>
      <c r="J263" s="36">
        <v>1.1023512913135713</v>
      </c>
      <c r="K263" s="36">
        <v>1.1747685294290613</v>
      </c>
      <c r="L263" s="36">
        <v>2.3495370588581226</v>
      </c>
      <c r="M263" s="138">
        <v>86.04651162790698</v>
      </c>
      <c r="N263" s="36">
        <v>41.860465116279066</v>
      </c>
    </row>
    <row r="264" spans="1:14" x14ac:dyDescent="0.2">
      <c r="A264" s="31" t="s">
        <v>549</v>
      </c>
      <c r="B264" s="31" t="s">
        <v>550</v>
      </c>
      <c r="C264" s="32" t="s">
        <v>548</v>
      </c>
      <c r="D264" s="32">
        <v>2</v>
      </c>
      <c r="E264" s="32" t="s">
        <v>58</v>
      </c>
      <c r="F264" s="32">
        <v>46</v>
      </c>
      <c r="G264" s="32"/>
      <c r="H264" s="36">
        <v>-0.09</v>
      </c>
      <c r="I264" s="36">
        <v>0.06</v>
      </c>
      <c r="J264" s="36">
        <v>-0.4640067479251771</v>
      </c>
      <c r="K264" s="36">
        <v>0.3915895098096871</v>
      </c>
      <c r="L264" s="36">
        <v>0.78317901961937419</v>
      </c>
      <c r="M264" s="138">
        <v>58.139534883720934</v>
      </c>
      <c r="N264" s="36">
        <v>13.953488372093023</v>
      </c>
    </row>
    <row r="265" spans="1:14" x14ac:dyDescent="0.2">
      <c r="A265" s="31" t="s">
        <v>551</v>
      </c>
      <c r="B265" s="31" t="s">
        <v>552</v>
      </c>
      <c r="C265" s="32" t="s">
        <v>548</v>
      </c>
      <c r="D265" s="32">
        <v>2</v>
      </c>
      <c r="E265" s="32" t="s">
        <v>83</v>
      </c>
      <c r="F265" s="32">
        <v>42</v>
      </c>
      <c r="G265" s="32"/>
      <c r="H265" s="36">
        <v>-0.09</v>
      </c>
      <c r="I265" s="36">
        <v>0.06</v>
      </c>
      <c r="J265" s="36">
        <v>-0.4640067479251771</v>
      </c>
      <c r="K265" s="36">
        <v>0.3915895098096871</v>
      </c>
      <c r="L265" s="36">
        <v>0.78317901961937419</v>
      </c>
      <c r="M265" s="138">
        <v>58.139534883720934</v>
      </c>
      <c r="N265" s="36">
        <v>13.953488372093023</v>
      </c>
    </row>
    <row r="266" spans="1:14" x14ac:dyDescent="0.2">
      <c r="A266" s="31" t="s">
        <v>553</v>
      </c>
      <c r="B266" s="31" t="s">
        <v>554</v>
      </c>
      <c r="C266" s="32" t="s">
        <v>548</v>
      </c>
      <c r="D266" s="32">
        <v>4</v>
      </c>
      <c r="E266" s="32" t="s">
        <v>70</v>
      </c>
      <c r="F266" s="32">
        <v>72</v>
      </c>
      <c r="G266" s="32"/>
      <c r="H266" s="36">
        <v>-7.0000000000000007E-2</v>
      </c>
      <c r="I266" s="36">
        <v>0.04</v>
      </c>
      <c r="J266" s="36">
        <v>-0.20294707471871914</v>
      </c>
      <c r="K266" s="36">
        <v>0.26105967320645806</v>
      </c>
      <c r="L266" s="36">
        <v>0.52211934641291613</v>
      </c>
      <c r="M266" s="138">
        <v>62.790697674418603</v>
      </c>
      <c r="N266" s="36">
        <v>9.3023255813953476</v>
      </c>
    </row>
    <row r="267" spans="1:14" x14ac:dyDescent="0.2">
      <c r="A267" s="31" t="s">
        <v>555</v>
      </c>
      <c r="B267" s="31" t="s">
        <v>556</v>
      </c>
      <c r="C267" s="32" t="s">
        <v>548</v>
      </c>
      <c r="D267" s="32">
        <v>2</v>
      </c>
      <c r="E267" s="32" t="s">
        <v>164</v>
      </c>
      <c r="F267" s="84" t="s">
        <v>679</v>
      </c>
      <c r="G267" s="32" t="s">
        <v>668</v>
      </c>
      <c r="H267" s="36">
        <v>-0.06</v>
      </c>
      <c r="I267" s="36">
        <v>0.04</v>
      </c>
      <c r="J267" s="36">
        <v>-7.2417238115489987E-2</v>
      </c>
      <c r="K267" s="36">
        <v>0.26105967320645806</v>
      </c>
      <c r="L267" s="36">
        <v>0.52211934641291613</v>
      </c>
      <c r="M267" s="138">
        <v>65.116279069767444</v>
      </c>
      <c r="N267" s="36">
        <v>9.3023255813953476</v>
      </c>
    </row>
    <row r="268" spans="1:14" x14ac:dyDescent="0.2">
      <c r="A268" s="31" t="s">
        <v>557</v>
      </c>
      <c r="B268" s="31" t="s">
        <v>558</v>
      </c>
      <c r="C268" s="32" t="s">
        <v>548</v>
      </c>
      <c r="D268" s="32">
        <v>2</v>
      </c>
      <c r="E268" s="32" t="s">
        <v>164</v>
      </c>
      <c r="F268" s="32">
        <v>78</v>
      </c>
      <c r="G268" s="32"/>
      <c r="H268" s="36">
        <v>-7.0000000000000007E-2</v>
      </c>
      <c r="I268" s="36">
        <v>0.04</v>
      </c>
      <c r="J268" s="36">
        <v>-0.20294707471871914</v>
      </c>
      <c r="K268" s="36">
        <v>0.26105967320645806</v>
      </c>
      <c r="L268" s="36">
        <v>0.52211934641291613</v>
      </c>
      <c r="M268" s="138">
        <v>62.790697674418603</v>
      </c>
      <c r="N268" s="36">
        <v>9.3023255813953476</v>
      </c>
    </row>
    <row r="269" spans="1:14" x14ac:dyDescent="0.2">
      <c r="A269" s="31" t="s">
        <v>559</v>
      </c>
      <c r="B269" s="31" t="s">
        <v>560</v>
      </c>
      <c r="C269" s="32" t="s">
        <v>548</v>
      </c>
      <c r="D269" s="32">
        <v>3</v>
      </c>
      <c r="E269" s="32" t="s">
        <v>83</v>
      </c>
      <c r="F269" s="32">
        <v>86</v>
      </c>
      <c r="G269" s="32"/>
      <c r="H269" s="36">
        <v>-7.0000000000000007E-2</v>
      </c>
      <c r="I269" s="36">
        <v>0.04</v>
      </c>
      <c r="J269" s="36">
        <v>-0.20294707471871914</v>
      </c>
      <c r="K269" s="36">
        <v>0.26105967320645806</v>
      </c>
      <c r="L269" s="36">
        <v>0.52211934641291613</v>
      </c>
      <c r="M269" s="138">
        <v>62.790697674418603</v>
      </c>
      <c r="N269" s="36">
        <v>9.3023255813953476</v>
      </c>
    </row>
    <row r="270" spans="1:14" x14ac:dyDescent="0.2">
      <c r="A270" s="31" t="s">
        <v>561</v>
      </c>
      <c r="B270" s="31" t="s">
        <v>562</v>
      </c>
      <c r="C270" s="32" t="s">
        <v>563</v>
      </c>
      <c r="D270" s="32">
        <v>1</v>
      </c>
      <c r="E270" s="32" t="s">
        <v>164</v>
      </c>
      <c r="F270" s="84" t="s">
        <v>679</v>
      </c>
      <c r="G270" s="32" t="s">
        <v>668</v>
      </c>
      <c r="H270" s="36">
        <v>-0.06</v>
      </c>
      <c r="I270" s="36">
        <v>0.04</v>
      </c>
      <c r="J270" s="36">
        <v>-7.2417238115489987E-2</v>
      </c>
      <c r="K270" s="36">
        <v>0.26105967320645806</v>
      </c>
      <c r="L270" s="36">
        <v>0.52211934641291613</v>
      </c>
      <c r="M270" s="138">
        <v>65.116279069767444</v>
      </c>
      <c r="N270" s="36">
        <v>9.3023255813953476</v>
      </c>
    </row>
    <row r="271" spans="1:14" x14ac:dyDescent="0.2">
      <c r="A271" s="31" t="s">
        <v>564</v>
      </c>
      <c r="B271" s="31" t="s">
        <v>565</v>
      </c>
      <c r="C271" s="32" t="s">
        <v>563</v>
      </c>
      <c r="D271" s="32">
        <v>1</v>
      </c>
      <c r="E271" s="32" t="s">
        <v>103</v>
      </c>
      <c r="F271" s="32">
        <v>76</v>
      </c>
      <c r="G271" s="32" t="s">
        <v>668</v>
      </c>
      <c r="H271" s="36">
        <v>-0.02</v>
      </c>
      <c r="I271" s="36">
        <v>0.08</v>
      </c>
      <c r="J271" s="36">
        <v>0.44970210829742618</v>
      </c>
      <c r="K271" s="36">
        <v>0.52211934641291613</v>
      </c>
      <c r="L271" s="36">
        <v>1.0442386928258323</v>
      </c>
      <c r="M271" s="138">
        <v>74.418604651162809</v>
      </c>
      <c r="N271" s="36">
        <v>18.604651162790695</v>
      </c>
    </row>
    <row r="272" spans="1:14" x14ac:dyDescent="0.2">
      <c r="A272" s="31" t="s">
        <v>566</v>
      </c>
      <c r="B272" s="31" t="s">
        <v>567</v>
      </c>
      <c r="C272" s="32" t="s">
        <v>563</v>
      </c>
      <c r="D272" s="32">
        <v>2</v>
      </c>
      <c r="E272" s="32" t="s">
        <v>58</v>
      </c>
      <c r="F272" s="32">
        <v>91</v>
      </c>
      <c r="G272" s="32" t="s">
        <v>668</v>
      </c>
      <c r="H272" s="36">
        <v>0.05</v>
      </c>
      <c r="I272" s="36">
        <v>0.2</v>
      </c>
      <c r="J272" s="36">
        <v>1.3634109645200294</v>
      </c>
      <c r="K272" s="36">
        <v>1.3052983660322903</v>
      </c>
      <c r="L272" s="36">
        <v>2.6105967320645806</v>
      </c>
      <c r="M272" s="138">
        <v>90.697674418604649</v>
      </c>
      <c r="N272" s="36">
        <v>46.511627906976742</v>
      </c>
    </row>
    <row r="273" spans="1:14" x14ac:dyDescent="0.2">
      <c r="A273" s="31" t="s">
        <v>568</v>
      </c>
      <c r="B273" s="31" t="s">
        <v>569</v>
      </c>
      <c r="C273" s="32" t="s">
        <v>563</v>
      </c>
      <c r="D273" s="32">
        <v>1</v>
      </c>
      <c r="E273" s="32" t="s">
        <v>164</v>
      </c>
      <c r="F273" s="32">
        <v>55</v>
      </c>
      <c r="G273" s="32" t="s">
        <v>668</v>
      </c>
      <c r="H273" s="36">
        <v>-0.04</v>
      </c>
      <c r="I273" s="36">
        <v>0.04</v>
      </c>
      <c r="J273" s="36">
        <v>0.18864243509096804</v>
      </c>
      <c r="K273" s="36">
        <v>0.26105967320645806</v>
      </c>
      <c r="L273" s="36">
        <v>0.52211934641291613</v>
      </c>
      <c r="M273" s="138">
        <v>69.767441860465112</v>
      </c>
      <c r="N273" s="36">
        <v>9.3023255813953476</v>
      </c>
    </row>
    <row r="274" spans="1:14" x14ac:dyDescent="0.2">
      <c r="A274" s="31" t="s">
        <v>570</v>
      </c>
      <c r="B274" s="31" t="s">
        <v>571</v>
      </c>
      <c r="C274" s="32" t="s">
        <v>563</v>
      </c>
      <c r="D274" s="32">
        <v>1</v>
      </c>
      <c r="E274" s="32" t="s">
        <v>223</v>
      </c>
      <c r="F274" s="32">
        <v>89</v>
      </c>
      <c r="G274" s="32" t="s">
        <v>668</v>
      </c>
      <c r="H274" s="36">
        <v>0.04</v>
      </c>
      <c r="I274" s="36">
        <v>0.18</v>
      </c>
      <c r="J274" s="36">
        <v>1.2328811279168004</v>
      </c>
      <c r="K274" s="36">
        <v>1.1747685294290613</v>
      </c>
      <c r="L274" s="36">
        <v>2.3495370588581226</v>
      </c>
      <c r="M274" s="138">
        <v>88.372093023255815</v>
      </c>
      <c r="N274" s="36">
        <v>41.860465116279066</v>
      </c>
    </row>
    <row r="275" spans="1:14" x14ac:dyDescent="0.2">
      <c r="A275" s="31" t="s">
        <v>572</v>
      </c>
      <c r="B275" s="31" t="s">
        <v>573</v>
      </c>
      <c r="C275" s="32" t="s">
        <v>563</v>
      </c>
      <c r="D275" s="32">
        <v>1</v>
      </c>
      <c r="E275" s="32" t="s">
        <v>103</v>
      </c>
      <c r="F275" s="32">
        <v>58</v>
      </c>
      <c r="G275" s="32" t="s">
        <v>668</v>
      </c>
      <c r="H275" s="36">
        <v>-0.04</v>
      </c>
      <c r="I275" s="36">
        <v>0.06</v>
      </c>
      <c r="J275" s="36">
        <v>0.18864243509096804</v>
      </c>
      <c r="K275" s="36">
        <v>0.3915895098096871</v>
      </c>
      <c r="L275" s="36">
        <v>0.78317901961937419</v>
      </c>
      <c r="M275" s="138">
        <v>69.767441860465112</v>
      </c>
      <c r="N275" s="36">
        <v>13.953488372093023</v>
      </c>
    </row>
    <row r="276" spans="1:14" x14ac:dyDescent="0.2">
      <c r="A276" s="31" t="s">
        <v>574</v>
      </c>
      <c r="B276" s="31" t="s">
        <v>575</v>
      </c>
      <c r="C276" s="32" t="s">
        <v>563</v>
      </c>
      <c r="D276" s="32">
        <v>1</v>
      </c>
      <c r="E276" s="32" t="s">
        <v>223</v>
      </c>
      <c r="F276" s="32">
        <v>65</v>
      </c>
      <c r="G276" s="32" t="s">
        <v>668</v>
      </c>
      <c r="H276" s="36">
        <v>-0.04</v>
      </c>
      <c r="I276" s="36">
        <v>0.06</v>
      </c>
      <c r="J276" s="36">
        <v>0.18864243509096804</v>
      </c>
      <c r="K276" s="36">
        <v>0.3915895098096871</v>
      </c>
      <c r="L276" s="36">
        <v>0.78317901961937419</v>
      </c>
      <c r="M276" s="138">
        <v>69.767441860465112</v>
      </c>
      <c r="N276" s="36">
        <v>13.953488372093023</v>
      </c>
    </row>
    <row r="277" spans="1:14" x14ac:dyDescent="0.2">
      <c r="A277" s="31" t="s">
        <v>576</v>
      </c>
      <c r="B277" s="31" t="s">
        <v>577</v>
      </c>
      <c r="C277" s="32" t="s">
        <v>563</v>
      </c>
      <c r="D277" s="32">
        <v>3</v>
      </c>
      <c r="E277" s="32" t="s">
        <v>70</v>
      </c>
      <c r="F277" s="32">
        <v>64</v>
      </c>
      <c r="G277" s="32" t="s">
        <v>668</v>
      </c>
      <c r="H277" s="36">
        <v>-0.04</v>
      </c>
      <c r="I277" s="36">
        <v>0.06</v>
      </c>
      <c r="J277" s="36">
        <v>0.18864243509096804</v>
      </c>
      <c r="K277" s="36">
        <v>0.3915895098096871</v>
      </c>
      <c r="L277" s="36">
        <v>0.78317901961937419</v>
      </c>
      <c r="M277" s="138">
        <v>69.767441860465112</v>
      </c>
      <c r="N277" s="36">
        <v>13.953488372093023</v>
      </c>
    </row>
    <row r="278" spans="1:14" x14ac:dyDescent="0.2">
      <c r="A278" s="31" t="s">
        <v>578</v>
      </c>
      <c r="B278" s="31" t="s">
        <v>579</v>
      </c>
      <c r="C278" s="32" t="s">
        <v>580</v>
      </c>
      <c r="D278" s="32">
        <v>1</v>
      </c>
      <c r="E278" s="32" t="s">
        <v>58</v>
      </c>
      <c r="F278" s="32">
        <v>100</v>
      </c>
      <c r="G278" s="32" t="s">
        <v>668</v>
      </c>
      <c r="H278" s="36">
        <v>0.09</v>
      </c>
      <c r="I278" s="36">
        <v>0.08</v>
      </c>
      <c r="J278" s="36">
        <v>1.8855303109329455</v>
      </c>
      <c r="K278" s="36">
        <v>0.52211934641291613</v>
      </c>
      <c r="L278" s="36">
        <v>1.0442386928258323</v>
      </c>
      <c r="M278" s="138">
        <v>100.00000000000001</v>
      </c>
      <c r="N278" s="36">
        <v>18.604651162790695</v>
      </c>
    </row>
    <row r="279" spans="1:14" x14ac:dyDescent="0.2">
      <c r="A279" s="31" t="s">
        <v>581</v>
      </c>
      <c r="B279" s="31" t="s">
        <v>582</v>
      </c>
      <c r="C279" s="32" t="s">
        <v>580</v>
      </c>
      <c r="D279" s="32">
        <v>1</v>
      </c>
      <c r="E279" s="32" t="s">
        <v>58</v>
      </c>
      <c r="F279" s="84" t="s">
        <v>679</v>
      </c>
      <c r="G279" s="32" t="s">
        <v>668</v>
      </c>
      <c r="H279" s="36">
        <v>-0.06</v>
      </c>
      <c r="I279" s="36">
        <v>0.04</v>
      </c>
      <c r="J279" s="36">
        <v>-7.2417238115489987E-2</v>
      </c>
      <c r="K279" s="36">
        <v>0.26105967320645806</v>
      </c>
      <c r="L279" s="36">
        <v>0.52211934641291613</v>
      </c>
      <c r="M279" s="138">
        <v>65.116279069767444</v>
      </c>
      <c r="N279" s="36">
        <v>9.3023255813953476</v>
      </c>
    </row>
    <row r="280" spans="1:14" x14ac:dyDescent="0.2">
      <c r="A280" s="31" t="s">
        <v>583</v>
      </c>
      <c r="B280" s="31" t="s">
        <v>584</v>
      </c>
      <c r="C280" s="32" t="s">
        <v>580</v>
      </c>
      <c r="D280" s="32">
        <v>1</v>
      </c>
      <c r="E280" s="32" t="s">
        <v>103</v>
      </c>
      <c r="F280" s="32">
        <v>66</v>
      </c>
      <c r="G280" s="32"/>
      <c r="H280" s="36">
        <v>-0.08</v>
      </c>
      <c r="I280" s="36">
        <v>0.04</v>
      </c>
      <c r="J280" s="36">
        <v>-0.33347691132194812</v>
      </c>
      <c r="K280" s="36">
        <v>0.26105967320645806</v>
      </c>
      <c r="L280" s="36">
        <v>0.52211934641291613</v>
      </c>
      <c r="M280" s="138">
        <v>60.465116279069775</v>
      </c>
      <c r="N280" s="36">
        <v>9.3023255813953476</v>
      </c>
    </row>
    <row r="281" spans="1:14" x14ac:dyDescent="0.2">
      <c r="A281" s="31" t="s">
        <v>585</v>
      </c>
      <c r="B281" s="31" t="s">
        <v>586</v>
      </c>
      <c r="C281" s="32" t="s">
        <v>580</v>
      </c>
      <c r="D281" s="32">
        <v>1</v>
      </c>
      <c r="E281" s="32" t="s">
        <v>103</v>
      </c>
      <c r="F281" s="32">
        <v>65</v>
      </c>
      <c r="G281" s="32" t="s">
        <v>668</v>
      </c>
      <c r="H281" s="36">
        <v>-0.04</v>
      </c>
      <c r="I281" s="36">
        <v>0.06</v>
      </c>
      <c r="J281" s="36">
        <v>0.18864243509096804</v>
      </c>
      <c r="K281" s="36">
        <v>0.3915895098096871</v>
      </c>
      <c r="L281" s="36">
        <v>0.78317901961937419</v>
      </c>
      <c r="M281" s="138">
        <v>69.767441860465112</v>
      </c>
      <c r="N281" s="36">
        <v>13.953488372093023</v>
      </c>
    </row>
    <row r="282" spans="1:14" x14ac:dyDescent="0.2">
      <c r="A282" s="31" t="s">
        <v>587</v>
      </c>
      <c r="B282" s="31" t="s">
        <v>588</v>
      </c>
      <c r="C282" s="32" t="s">
        <v>580</v>
      </c>
      <c r="D282" s="32">
        <v>1</v>
      </c>
      <c r="E282" s="32" t="s">
        <v>164</v>
      </c>
      <c r="F282" s="32">
        <v>92</v>
      </c>
      <c r="G282" s="32"/>
      <c r="H282" s="36">
        <v>-7.0000000000000007E-2</v>
      </c>
      <c r="I282" s="36">
        <v>0.04</v>
      </c>
      <c r="J282" s="36">
        <v>-0.20294707471871914</v>
      </c>
      <c r="K282" s="36">
        <v>0.26105967320645806</v>
      </c>
      <c r="L282" s="36">
        <v>0.52211934641291613</v>
      </c>
      <c r="M282" s="138">
        <v>62.790697674418603</v>
      </c>
      <c r="N282" s="36">
        <v>9.3023255813953476</v>
      </c>
    </row>
    <row r="283" spans="1:14" x14ac:dyDescent="0.2">
      <c r="A283" s="31" t="s">
        <v>589</v>
      </c>
      <c r="B283" s="31" t="s">
        <v>590</v>
      </c>
      <c r="C283" s="32" t="s">
        <v>580</v>
      </c>
      <c r="D283" s="32">
        <v>1</v>
      </c>
      <c r="E283" s="32" t="s">
        <v>164</v>
      </c>
      <c r="F283" s="32">
        <v>69</v>
      </c>
      <c r="G283" s="32"/>
      <c r="H283" s="36">
        <v>-0.08</v>
      </c>
      <c r="I283" s="36">
        <v>0.04</v>
      </c>
      <c r="J283" s="36">
        <v>-0.33347691132194812</v>
      </c>
      <c r="K283" s="36">
        <v>0.26105967320645806</v>
      </c>
      <c r="L283" s="36">
        <v>0.52211934641291613</v>
      </c>
      <c r="M283" s="138">
        <v>60.465116279069775</v>
      </c>
      <c r="N283" s="36">
        <v>9.3023255813953476</v>
      </c>
    </row>
    <row r="284" spans="1:14" x14ac:dyDescent="0.2">
      <c r="A284" s="31" t="s">
        <v>591</v>
      </c>
      <c r="B284" s="31" t="s">
        <v>592</v>
      </c>
      <c r="C284" s="32" t="s">
        <v>580</v>
      </c>
      <c r="D284" s="32">
        <v>1</v>
      </c>
      <c r="E284" s="32" t="s">
        <v>223</v>
      </c>
      <c r="F284" s="32">
        <v>14</v>
      </c>
      <c r="G284" s="32" t="s">
        <v>668</v>
      </c>
      <c r="H284" s="36">
        <v>-0.06</v>
      </c>
      <c r="I284" s="36">
        <v>0.04</v>
      </c>
      <c r="J284" s="36">
        <v>-7.2417238115489987E-2</v>
      </c>
      <c r="K284" s="36">
        <v>0.26105967320645806</v>
      </c>
      <c r="L284" s="36">
        <v>0.52211934641291613</v>
      </c>
      <c r="M284" s="138">
        <v>65.116279069767444</v>
      </c>
      <c r="N284" s="36">
        <v>9.3023255813953476</v>
      </c>
    </row>
    <row r="285" spans="1:14" x14ac:dyDescent="0.2">
      <c r="A285" s="31" t="s">
        <v>593</v>
      </c>
      <c r="B285" s="31" t="s">
        <v>594</v>
      </c>
      <c r="C285" s="32" t="s">
        <v>580</v>
      </c>
      <c r="D285" s="32">
        <v>1</v>
      </c>
      <c r="E285" s="32" t="s">
        <v>164</v>
      </c>
      <c r="F285" s="32">
        <v>55</v>
      </c>
      <c r="G285" s="32"/>
      <c r="H285" s="36">
        <v>-0.08</v>
      </c>
      <c r="I285" s="36">
        <v>0.06</v>
      </c>
      <c r="J285" s="36">
        <v>-0.33347691132194812</v>
      </c>
      <c r="K285" s="36">
        <v>0.3915895098096871</v>
      </c>
      <c r="L285" s="36">
        <v>0.78317901961937419</v>
      </c>
      <c r="M285" s="138">
        <v>60.465116279069775</v>
      </c>
      <c r="N285" s="36">
        <v>13.953488372093023</v>
      </c>
    </row>
    <row r="286" spans="1:14" x14ac:dyDescent="0.2">
      <c r="A286" s="31" t="s">
        <v>595</v>
      </c>
      <c r="B286" s="31" t="s">
        <v>596</v>
      </c>
      <c r="C286" s="32" t="s">
        <v>580</v>
      </c>
      <c r="D286" s="32">
        <v>1</v>
      </c>
      <c r="E286" s="32" t="s">
        <v>164</v>
      </c>
      <c r="F286" s="32">
        <v>40</v>
      </c>
      <c r="G286" s="32"/>
      <c r="H286" s="36">
        <v>-0.1</v>
      </c>
      <c r="I286" s="36">
        <v>0.06</v>
      </c>
      <c r="J286" s="36">
        <v>-0.59453658452840619</v>
      </c>
      <c r="K286" s="36">
        <v>0.3915895098096871</v>
      </c>
      <c r="L286" s="36">
        <v>0.78317901961937419</v>
      </c>
      <c r="M286" s="138">
        <v>55.8139534883721</v>
      </c>
      <c r="N286" s="36">
        <v>13.953488372093023</v>
      </c>
    </row>
    <row r="287" spans="1:14" x14ac:dyDescent="0.2">
      <c r="A287" s="31" t="s">
        <v>597</v>
      </c>
      <c r="B287" s="31" t="s">
        <v>598</v>
      </c>
      <c r="C287" s="32" t="s">
        <v>580</v>
      </c>
      <c r="D287" s="32">
        <v>1</v>
      </c>
      <c r="E287" s="32" t="s">
        <v>58</v>
      </c>
      <c r="F287" s="84" t="s">
        <v>679</v>
      </c>
      <c r="G287" s="32" t="s">
        <v>668</v>
      </c>
      <c r="H287" s="36">
        <v>-0.06</v>
      </c>
      <c r="I287" s="36">
        <v>0.04</v>
      </c>
      <c r="J287" s="36">
        <v>-7.2417238115489987E-2</v>
      </c>
      <c r="K287" s="36">
        <v>0.26105967320645806</v>
      </c>
      <c r="L287" s="36">
        <v>0.52211934641291613</v>
      </c>
      <c r="M287" s="138">
        <v>65.116279069767444</v>
      </c>
      <c r="N287" s="36">
        <v>9.3023255813953476</v>
      </c>
    </row>
    <row r="288" spans="1:14" x14ac:dyDescent="0.2">
      <c r="A288" s="31" t="s">
        <v>599</v>
      </c>
      <c r="B288" s="31" t="s">
        <v>600</v>
      </c>
      <c r="C288" s="32" t="s">
        <v>580</v>
      </c>
      <c r="D288" s="32">
        <v>1</v>
      </c>
      <c r="E288" s="32" t="s">
        <v>164</v>
      </c>
      <c r="F288" s="32">
        <v>82</v>
      </c>
      <c r="G288" s="32"/>
      <c r="H288" s="36">
        <v>-7.0000000000000007E-2</v>
      </c>
      <c r="I288" s="36">
        <v>0.04</v>
      </c>
      <c r="J288" s="36">
        <v>-0.20294707471871914</v>
      </c>
      <c r="K288" s="36">
        <v>0.26105967320645806</v>
      </c>
      <c r="L288" s="36">
        <v>0.52211934641291613</v>
      </c>
      <c r="M288" s="138">
        <v>62.790697674418603</v>
      </c>
      <c r="N288" s="36">
        <v>9.3023255813953476</v>
      </c>
    </row>
    <row r="289" spans="1:14" x14ac:dyDescent="0.2">
      <c r="A289" s="31" t="s">
        <v>601</v>
      </c>
      <c r="B289" s="31" t="s">
        <v>602</v>
      </c>
      <c r="C289" s="32" t="s">
        <v>580</v>
      </c>
      <c r="D289" s="32">
        <v>1</v>
      </c>
      <c r="E289" s="32" t="s">
        <v>164</v>
      </c>
      <c r="F289" s="32">
        <v>44</v>
      </c>
      <c r="G289" s="32"/>
      <c r="H289" s="36">
        <v>-0.09</v>
      </c>
      <c r="I289" s="36">
        <v>0.06</v>
      </c>
      <c r="J289" s="36">
        <v>-0.4640067479251771</v>
      </c>
      <c r="K289" s="36">
        <v>0.3915895098096871</v>
      </c>
      <c r="L289" s="36">
        <v>0.78317901961937419</v>
      </c>
      <c r="M289" s="138">
        <v>58.139534883720934</v>
      </c>
      <c r="N289" s="36">
        <v>13.953488372093023</v>
      </c>
    </row>
    <row r="290" spans="1:14" x14ac:dyDescent="0.2">
      <c r="A290" s="31" t="s">
        <v>603</v>
      </c>
      <c r="B290" s="31" t="s">
        <v>604</v>
      </c>
      <c r="C290" s="32" t="s">
        <v>580</v>
      </c>
      <c r="D290" s="32">
        <v>4</v>
      </c>
      <c r="E290" s="32" t="s">
        <v>70</v>
      </c>
      <c r="F290" s="32">
        <v>100</v>
      </c>
      <c r="G290" s="32"/>
      <c r="H290" s="36">
        <v>-0.06</v>
      </c>
      <c r="I290" s="36">
        <v>0.04</v>
      </c>
      <c r="J290" s="36">
        <v>-7.2417238115489987E-2</v>
      </c>
      <c r="K290" s="36">
        <v>0.26105967320645806</v>
      </c>
      <c r="L290" s="36">
        <v>0.52211934641291613</v>
      </c>
      <c r="M290" s="138">
        <v>65.116279069767444</v>
      </c>
      <c r="N290" s="36">
        <v>9.3023255813953476</v>
      </c>
    </row>
    <row r="291" spans="1:14" x14ac:dyDescent="0.2">
      <c r="A291" s="31" t="s">
        <v>605</v>
      </c>
      <c r="B291" s="31" t="s">
        <v>606</v>
      </c>
      <c r="C291" s="32" t="s">
        <v>580</v>
      </c>
      <c r="D291" s="32">
        <v>1</v>
      </c>
      <c r="E291" s="32" t="s">
        <v>164</v>
      </c>
      <c r="F291" s="32">
        <v>77</v>
      </c>
      <c r="G291" s="32"/>
      <c r="H291" s="36">
        <v>-7.0000000000000007E-2</v>
      </c>
      <c r="I291" s="36">
        <v>0.04</v>
      </c>
      <c r="J291" s="36">
        <v>-0.20294707471871914</v>
      </c>
      <c r="K291" s="36">
        <v>0.26105967320645806</v>
      </c>
      <c r="L291" s="36">
        <v>0.52211934641291613</v>
      </c>
      <c r="M291" s="138">
        <v>62.790697674418603</v>
      </c>
      <c r="N291" s="36">
        <v>9.3023255813953476</v>
      </c>
    </row>
    <row r="292" spans="1:14" x14ac:dyDescent="0.2">
      <c r="A292" s="31" t="s">
        <v>607</v>
      </c>
      <c r="B292" s="31" t="s">
        <v>608</v>
      </c>
      <c r="C292" s="32" t="s">
        <v>580</v>
      </c>
      <c r="D292" s="32">
        <v>4</v>
      </c>
      <c r="E292" s="32" t="s">
        <v>83</v>
      </c>
      <c r="F292" s="32">
        <v>70</v>
      </c>
      <c r="G292" s="32" t="s">
        <v>668</v>
      </c>
      <c r="H292" s="36">
        <v>-0.03</v>
      </c>
      <c r="I292" s="36">
        <v>0.06</v>
      </c>
      <c r="J292" s="36">
        <v>0.3191722716941971</v>
      </c>
      <c r="K292" s="36">
        <v>0.3915895098096871</v>
      </c>
      <c r="L292" s="36">
        <v>0.78317901961937419</v>
      </c>
      <c r="M292" s="138">
        <v>72.093023255813961</v>
      </c>
      <c r="N292" s="36">
        <v>13.953488372093023</v>
      </c>
    </row>
    <row r="293" spans="1:14" x14ac:dyDescent="0.2">
      <c r="A293" s="31" t="s">
        <v>609</v>
      </c>
      <c r="B293" s="31" t="s">
        <v>610</v>
      </c>
      <c r="C293" s="32" t="s">
        <v>611</v>
      </c>
      <c r="D293" s="32">
        <v>1</v>
      </c>
      <c r="E293" s="32" t="s">
        <v>164</v>
      </c>
      <c r="F293" s="32">
        <v>100</v>
      </c>
      <c r="G293" s="32"/>
      <c r="H293" s="36">
        <v>-0.06</v>
      </c>
      <c r="I293" s="36">
        <v>0.04</v>
      </c>
      <c r="J293" s="36">
        <v>-7.2417238115489987E-2</v>
      </c>
      <c r="K293" s="36">
        <v>0.26105967320645806</v>
      </c>
      <c r="L293" s="36">
        <v>0.52211934641291613</v>
      </c>
      <c r="M293" s="138">
        <v>65.116279069767444</v>
      </c>
      <c r="N293" s="36">
        <v>9.3023255813953476</v>
      </c>
    </row>
    <row r="294" spans="1:14" x14ac:dyDescent="0.2">
      <c r="A294" s="31" t="s">
        <v>612</v>
      </c>
      <c r="B294" s="31" t="s">
        <v>613</v>
      </c>
      <c r="C294" s="32" t="s">
        <v>611</v>
      </c>
      <c r="D294" s="32">
        <v>1</v>
      </c>
      <c r="E294" s="32" t="s">
        <v>223</v>
      </c>
      <c r="F294" s="32">
        <v>64</v>
      </c>
      <c r="G294" s="32"/>
      <c r="H294" s="36">
        <v>-0.08</v>
      </c>
      <c r="I294" s="36">
        <v>0.04</v>
      </c>
      <c r="J294" s="36">
        <v>-0.33347691132194812</v>
      </c>
      <c r="K294" s="36">
        <v>0.26105967320645806</v>
      </c>
      <c r="L294" s="36">
        <v>0.52211934641291613</v>
      </c>
      <c r="M294" s="138">
        <v>60.465116279069775</v>
      </c>
      <c r="N294" s="36">
        <v>9.3023255813953476</v>
      </c>
    </row>
    <row r="295" spans="1:14" x14ac:dyDescent="0.2">
      <c r="A295" s="31" t="s">
        <v>614</v>
      </c>
      <c r="B295" s="31" t="s">
        <v>615</v>
      </c>
      <c r="C295" s="32" t="s">
        <v>611</v>
      </c>
      <c r="D295" s="32">
        <v>1</v>
      </c>
      <c r="E295" s="32" t="s">
        <v>164</v>
      </c>
      <c r="F295" s="32">
        <v>71</v>
      </c>
      <c r="G295" s="32" t="s">
        <v>668</v>
      </c>
      <c r="H295" s="36">
        <v>-0.03</v>
      </c>
      <c r="I295" s="36">
        <v>0.08</v>
      </c>
      <c r="J295" s="36">
        <v>0.3191722716941971</v>
      </c>
      <c r="K295" s="36">
        <v>0.52211934641291613</v>
      </c>
      <c r="L295" s="36">
        <v>1.0442386928258323</v>
      </c>
      <c r="M295" s="138">
        <v>72.093023255813961</v>
      </c>
      <c r="N295" s="36">
        <v>18.604651162790695</v>
      </c>
    </row>
    <row r="296" spans="1:14" x14ac:dyDescent="0.2">
      <c r="A296" s="31" t="s">
        <v>616</v>
      </c>
      <c r="B296" s="31" t="s">
        <v>617</v>
      </c>
      <c r="C296" s="32" t="s">
        <v>611</v>
      </c>
      <c r="D296" s="32">
        <v>1</v>
      </c>
      <c r="E296" s="32" t="s">
        <v>164</v>
      </c>
      <c r="F296" s="84" t="s">
        <v>679</v>
      </c>
      <c r="G296" s="32"/>
      <c r="H296" s="36">
        <v>-0.34</v>
      </c>
      <c r="I296" s="36">
        <v>1.06</v>
      </c>
      <c r="J296" s="36">
        <v>-3.7272526630059035</v>
      </c>
      <c r="K296" s="36">
        <v>6.9180813399711392</v>
      </c>
      <c r="L296" s="36">
        <v>13.836162679942278</v>
      </c>
      <c r="M296" s="138">
        <v>0</v>
      </c>
      <c r="N296" s="36">
        <v>246.51162790697674</v>
      </c>
    </row>
    <row r="297" spans="1:14" x14ac:dyDescent="0.2">
      <c r="A297" s="31" t="s">
        <v>618</v>
      </c>
      <c r="B297" s="31" t="s">
        <v>619</v>
      </c>
      <c r="C297" s="32" t="s">
        <v>611</v>
      </c>
      <c r="D297" s="32">
        <v>2</v>
      </c>
      <c r="E297" s="32" t="s">
        <v>164</v>
      </c>
      <c r="F297" s="32">
        <v>98</v>
      </c>
      <c r="G297" s="32" t="s">
        <v>668</v>
      </c>
      <c r="H297" s="36">
        <v>0.09</v>
      </c>
      <c r="I297" s="36">
        <v>0.08</v>
      </c>
      <c r="J297" s="36">
        <v>1.8855303109329455</v>
      </c>
      <c r="K297" s="36">
        <v>0.52211934641291613</v>
      </c>
      <c r="L297" s="36">
        <v>1.0442386928258323</v>
      </c>
      <c r="M297" s="138">
        <v>100.00000000000001</v>
      </c>
      <c r="N297" s="36">
        <v>18.604651162790695</v>
      </c>
    </row>
    <row r="298" spans="1:14" x14ac:dyDescent="0.2">
      <c r="A298" s="31" t="s">
        <v>620</v>
      </c>
      <c r="B298" s="31" t="s">
        <v>621</v>
      </c>
      <c r="C298" s="32" t="s">
        <v>611</v>
      </c>
      <c r="D298" s="32">
        <v>1</v>
      </c>
      <c r="E298" s="32" t="s">
        <v>164</v>
      </c>
      <c r="F298" s="32">
        <v>89</v>
      </c>
      <c r="G298" s="32"/>
      <c r="H298" s="36">
        <v>-7.0000000000000007E-2</v>
      </c>
      <c r="I298" s="36">
        <v>0.04</v>
      </c>
      <c r="J298" s="36">
        <v>-0.20294707471871914</v>
      </c>
      <c r="K298" s="36">
        <v>0.26105967320645806</v>
      </c>
      <c r="L298" s="36">
        <v>0.52211934641291613</v>
      </c>
      <c r="M298" s="138">
        <v>62.790697674418603</v>
      </c>
      <c r="N298" s="36">
        <v>9.3023255813953476</v>
      </c>
    </row>
    <row r="299" spans="1:14" x14ac:dyDescent="0.2">
      <c r="A299" s="31" t="s">
        <v>622</v>
      </c>
      <c r="B299" s="31" t="s">
        <v>623</v>
      </c>
      <c r="C299" s="32" t="s">
        <v>611</v>
      </c>
      <c r="D299" s="32">
        <v>1</v>
      </c>
      <c r="E299" s="32" t="s">
        <v>164</v>
      </c>
      <c r="F299" s="32">
        <v>47</v>
      </c>
      <c r="G299" s="32"/>
      <c r="H299" s="36">
        <v>-0.09</v>
      </c>
      <c r="I299" s="36">
        <v>0.06</v>
      </c>
      <c r="J299" s="36">
        <v>-0.4640067479251771</v>
      </c>
      <c r="K299" s="36">
        <v>0.3915895098096871</v>
      </c>
      <c r="L299" s="36">
        <v>0.78317901961937419</v>
      </c>
      <c r="M299" s="138">
        <v>58.139534883720934</v>
      </c>
      <c r="N299" s="36">
        <v>13.953488372093023</v>
      </c>
    </row>
    <row r="300" spans="1:14" x14ac:dyDescent="0.2">
      <c r="A300" s="31" t="s">
        <v>624</v>
      </c>
      <c r="B300" s="31" t="s">
        <v>625</v>
      </c>
      <c r="C300" s="32" t="s">
        <v>611</v>
      </c>
      <c r="D300" s="32">
        <v>2</v>
      </c>
      <c r="E300" s="32" t="s">
        <v>164</v>
      </c>
      <c r="F300" s="32">
        <v>100</v>
      </c>
      <c r="G300" s="32"/>
      <c r="H300" s="36">
        <v>-0.06</v>
      </c>
      <c r="I300" s="36">
        <v>0.04</v>
      </c>
      <c r="J300" s="36">
        <v>-7.2417238115489987E-2</v>
      </c>
      <c r="K300" s="36">
        <v>0.26105967320645806</v>
      </c>
      <c r="L300" s="36">
        <v>0.52211934641291613</v>
      </c>
      <c r="M300" s="138">
        <v>65.116279069767444</v>
      </c>
      <c r="N300" s="36">
        <v>9.3023255813953476</v>
      </c>
    </row>
    <row r="301" spans="1:14" x14ac:dyDescent="0.2">
      <c r="A301" s="31" t="s">
        <v>626</v>
      </c>
      <c r="B301" s="31" t="s">
        <v>627</v>
      </c>
      <c r="C301" s="32" t="s">
        <v>611</v>
      </c>
      <c r="D301" s="32">
        <v>1</v>
      </c>
      <c r="E301" s="32" t="s">
        <v>103</v>
      </c>
      <c r="F301" s="32">
        <v>65</v>
      </c>
      <c r="G301" s="32"/>
      <c r="H301" s="36">
        <v>-0.08</v>
      </c>
      <c r="I301" s="36">
        <v>0.04</v>
      </c>
      <c r="J301" s="36">
        <v>-0.33347691132194812</v>
      </c>
      <c r="K301" s="36">
        <v>0.26105967320645806</v>
      </c>
      <c r="L301" s="36">
        <v>0.52211934641291613</v>
      </c>
      <c r="M301" s="138">
        <v>60.465116279069775</v>
      </c>
      <c r="N301" s="36">
        <v>9.3023255813953476</v>
      </c>
    </row>
    <row r="302" spans="1:14" x14ac:dyDescent="0.2">
      <c r="A302" s="31" t="s">
        <v>628</v>
      </c>
      <c r="B302" s="31" t="s">
        <v>629</v>
      </c>
      <c r="C302" s="32" t="s">
        <v>611</v>
      </c>
      <c r="D302" s="32">
        <v>4</v>
      </c>
      <c r="E302" s="32" t="s">
        <v>70</v>
      </c>
      <c r="F302" s="32">
        <v>81</v>
      </c>
      <c r="G302" s="32" t="s">
        <v>668</v>
      </c>
      <c r="H302" s="36">
        <v>-0.01</v>
      </c>
      <c r="I302" s="36">
        <v>0.12</v>
      </c>
      <c r="J302" s="36">
        <v>0.58023194490065511</v>
      </c>
      <c r="K302" s="36">
        <v>0.78317901961937419</v>
      </c>
      <c r="L302" s="36">
        <v>1.5663580392387484</v>
      </c>
      <c r="M302" s="138">
        <v>76.744186046511629</v>
      </c>
      <c r="N302" s="36">
        <v>27.906976744186046</v>
      </c>
    </row>
    <row r="303" spans="1:14" x14ac:dyDescent="0.2">
      <c r="A303" s="31" t="s">
        <v>630</v>
      </c>
      <c r="B303" s="31" t="s">
        <v>631</v>
      </c>
      <c r="C303" s="32" t="s">
        <v>611</v>
      </c>
      <c r="D303" s="32">
        <v>3</v>
      </c>
      <c r="E303" s="32" t="s">
        <v>83</v>
      </c>
      <c r="F303" s="32">
        <v>94</v>
      </c>
      <c r="G303" s="32"/>
      <c r="H303" s="36">
        <v>-7.0000000000000007E-2</v>
      </c>
      <c r="I303" s="36">
        <v>0.04</v>
      </c>
      <c r="J303" s="36">
        <v>-0.20294707471871914</v>
      </c>
      <c r="K303" s="36">
        <v>0.26105967320645806</v>
      </c>
      <c r="L303" s="36">
        <v>0.52211934641291613</v>
      </c>
      <c r="M303" s="138">
        <v>62.790697674418603</v>
      </c>
      <c r="N303" s="36">
        <v>9.3023255813953476</v>
      </c>
    </row>
    <row r="304" spans="1:14" x14ac:dyDescent="0.2">
      <c r="A304" s="31" t="s">
        <v>632</v>
      </c>
      <c r="B304" s="31" t="s">
        <v>633</v>
      </c>
      <c r="C304" s="32" t="s">
        <v>611</v>
      </c>
      <c r="D304" s="32">
        <v>2</v>
      </c>
      <c r="E304" s="32" t="s">
        <v>103</v>
      </c>
      <c r="F304" s="32">
        <v>52</v>
      </c>
      <c r="G304" s="32" t="s">
        <v>668</v>
      </c>
      <c r="H304" s="36">
        <v>-0.04</v>
      </c>
      <c r="I304" s="36">
        <v>0.04</v>
      </c>
      <c r="J304" s="36">
        <v>0.18864243509096804</v>
      </c>
      <c r="K304" s="36">
        <v>0.26105967320645806</v>
      </c>
      <c r="L304" s="36">
        <v>0.52211934641291613</v>
      </c>
      <c r="M304" s="138">
        <v>69.767441860465112</v>
      </c>
      <c r="N304" s="36">
        <v>9.3023255813953476</v>
      </c>
    </row>
    <row r="305" spans="1:14" x14ac:dyDescent="0.2">
      <c r="A305" s="31" t="s">
        <v>634</v>
      </c>
      <c r="B305" s="31" t="s">
        <v>635</v>
      </c>
      <c r="C305" s="32" t="s">
        <v>611</v>
      </c>
      <c r="D305" s="32">
        <v>1</v>
      </c>
      <c r="E305" s="32" t="s">
        <v>164</v>
      </c>
      <c r="F305" s="32">
        <v>65</v>
      </c>
      <c r="G305" s="32" t="s">
        <v>668</v>
      </c>
      <c r="H305" s="36">
        <v>-0.04</v>
      </c>
      <c r="I305" s="36">
        <v>0.06</v>
      </c>
      <c r="J305" s="36">
        <v>0.18864243509096804</v>
      </c>
      <c r="K305" s="36">
        <v>0.3915895098096871</v>
      </c>
      <c r="L305" s="36">
        <v>0.78317901961937419</v>
      </c>
      <c r="M305" s="138">
        <v>69.767441860465112</v>
      </c>
      <c r="N305" s="36">
        <v>13.953488372093023</v>
      </c>
    </row>
    <row r="306" spans="1:14" x14ac:dyDescent="0.2">
      <c r="A306" s="31" t="s">
        <v>636</v>
      </c>
      <c r="B306" s="31" t="s">
        <v>637</v>
      </c>
      <c r="C306" s="32" t="s">
        <v>611</v>
      </c>
      <c r="D306" s="32">
        <v>2</v>
      </c>
      <c r="E306" s="32" t="s">
        <v>83</v>
      </c>
      <c r="F306" s="32">
        <v>59</v>
      </c>
      <c r="G306" s="32"/>
      <c r="H306" s="36">
        <v>-0.08</v>
      </c>
      <c r="I306" s="36">
        <v>0.06</v>
      </c>
      <c r="J306" s="36">
        <v>-0.33347691132194812</v>
      </c>
      <c r="K306" s="36">
        <v>0.3915895098096871</v>
      </c>
      <c r="L306" s="36">
        <v>0.78317901961937419</v>
      </c>
      <c r="M306" s="138">
        <v>60.465116279069775</v>
      </c>
      <c r="N306" s="36">
        <v>13.953488372093023</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F4EE8-4769-4EB8-88BB-637F31D8D629}">
  <dimension ref="F8:L28"/>
  <sheetViews>
    <sheetView workbookViewId="0">
      <selection activeCell="K8" sqref="K8:L28"/>
    </sheetView>
  </sheetViews>
  <sheetFormatPr defaultRowHeight="15" x14ac:dyDescent="0.25"/>
  <sheetData>
    <row r="8" spans="6:12" x14ac:dyDescent="0.25">
      <c r="F8" s="141" t="s">
        <v>32</v>
      </c>
      <c r="G8" s="142" t="s">
        <v>1200</v>
      </c>
      <c r="K8" s="6" t="s">
        <v>32</v>
      </c>
      <c r="L8" s="6" t="s">
        <v>66</v>
      </c>
    </row>
    <row r="9" spans="6:12" x14ac:dyDescent="0.25">
      <c r="F9" s="141" t="s">
        <v>90</v>
      </c>
      <c r="G9" s="142" t="s">
        <v>1201</v>
      </c>
      <c r="K9" s="6" t="s">
        <v>90</v>
      </c>
      <c r="L9" s="6" t="s">
        <v>100</v>
      </c>
    </row>
    <row r="10" spans="6:12" x14ac:dyDescent="0.25">
      <c r="F10" s="141" t="s">
        <v>108</v>
      </c>
      <c r="G10" s="142" t="s">
        <v>1202</v>
      </c>
      <c r="K10" s="6" t="s">
        <v>108</v>
      </c>
      <c r="L10" s="6" t="s">
        <v>1221</v>
      </c>
    </row>
    <row r="11" spans="6:12" x14ac:dyDescent="0.25">
      <c r="F11" s="141" t="s">
        <v>128</v>
      </c>
      <c r="G11" s="142" t="s">
        <v>1203</v>
      </c>
      <c r="K11" s="46" t="s">
        <v>128</v>
      </c>
      <c r="L11" s="46" t="s">
        <v>1222</v>
      </c>
    </row>
    <row r="12" spans="6:12" x14ac:dyDescent="0.25">
      <c r="F12" s="141" t="s">
        <v>155</v>
      </c>
      <c r="G12" s="142" t="s">
        <v>1204</v>
      </c>
      <c r="K12" s="6" t="s">
        <v>155</v>
      </c>
      <c r="L12" s="6" t="s">
        <v>168</v>
      </c>
    </row>
    <row r="13" spans="6:12" x14ac:dyDescent="0.25">
      <c r="F13" s="141" t="s">
        <v>183</v>
      </c>
      <c r="G13" s="142" t="s">
        <v>1205</v>
      </c>
      <c r="K13" s="6" t="s">
        <v>183</v>
      </c>
      <c r="L13" s="6" t="s">
        <v>1223</v>
      </c>
    </row>
    <row r="14" spans="6:12" x14ac:dyDescent="0.25">
      <c r="F14" s="141" t="s">
        <v>200</v>
      </c>
      <c r="G14" s="142" t="s">
        <v>1206</v>
      </c>
      <c r="K14" s="6" t="s">
        <v>200</v>
      </c>
      <c r="L14" s="6" t="s">
        <v>212</v>
      </c>
    </row>
    <row r="15" spans="6:12" x14ac:dyDescent="0.25">
      <c r="F15" s="141" t="s">
        <v>226</v>
      </c>
      <c r="G15" s="142" t="s">
        <v>1207</v>
      </c>
      <c r="K15" s="6" t="s">
        <v>226</v>
      </c>
      <c r="L15" s="6" t="s">
        <v>225</v>
      </c>
    </row>
    <row r="16" spans="6:12" x14ac:dyDescent="0.25">
      <c r="F16" s="141" t="s">
        <v>229</v>
      </c>
      <c r="G16" s="142" t="s">
        <v>1208</v>
      </c>
      <c r="K16" s="6" t="s">
        <v>229</v>
      </c>
      <c r="L16" s="6" t="s">
        <v>1224</v>
      </c>
    </row>
    <row r="17" spans="6:12" x14ac:dyDescent="0.25">
      <c r="F17" s="141" t="s">
        <v>240</v>
      </c>
      <c r="G17" s="142" t="s">
        <v>1209</v>
      </c>
      <c r="K17" s="6" t="s">
        <v>240</v>
      </c>
      <c r="L17" s="6" t="s">
        <v>1225</v>
      </c>
    </row>
    <row r="18" spans="6:12" x14ac:dyDescent="0.25">
      <c r="F18" s="141" t="s">
        <v>306</v>
      </c>
      <c r="G18" s="142" t="s">
        <v>1210</v>
      </c>
      <c r="K18" s="6" t="s">
        <v>306</v>
      </c>
      <c r="L18" s="6" t="s">
        <v>1226</v>
      </c>
    </row>
    <row r="19" spans="6:12" x14ac:dyDescent="0.25">
      <c r="F19" s="141" t="s">
        <v>319</v>
      </c>
      <c r="G19" s="142" t="s">
        <v>1211</v>
      </c>
      <c r="K19" s="6" t="s">
        <v>319</v>
      </c>
      <c r="L19" s="6" t="s">
        <v>1227</v>
      </c>
    </row>
    <row r="20" spans="6:12" x14ac:dyDescent="0.25">
      <c r="F20" s="141" t="s">
        <v>417</v>
      </c>
      <c r="G20" s="142" t="s">
        <v>1212</v>
      </c>
      <c r="K20" s="6" t="s">
        <v>417</v>
      </c>
      <c r="L20" s="6" t="s">
        <v>1228</v>
      </c>
    </row>
    <row r="21" spans="6:12" x14ac:dyDescent="0.25">
      <c r="F21" s="141" t="s">
        <v>450</v>
      </c>
      <c r="G21" s="142" t="s">
        <v>1213</v>
      </c>
      <c r="K21" s="6" t="s">
        <v>450</v>
      </c>
      <c r="L21" s="6" t="s">
        <v>462</v>
      </c>
    </row>
    <row r="22" spans="6:12" x14ac:dyDescent="0.25">
      <c r="F22" s="141" t="s">
        <v>475</v>
      </c>
      <c r="G22" s="142" t="s">
        <v>1214</v>
      </c>
      <c r="K22" s="6" t="s">
        <v>475</v>
      </c>
      <c r="L22" s="6" t="s">
        <v>1229</v>
      </c>
    </row>
    <row r="23" spans="6:12" x14ac:dyDescent="0.25">
      <c r="F23" s="141" t="s">
        <v>496</v>
      </c>
      <c r="G23" s="142" t="s">
        <v>1215</v>
      </c>
      <c r="K23" s="6" t="s">
        <v>496</v>
      </c>
      <c r="L23" s="6" t="s">
        <v>1230</v>
      </c>
    </row>
    <row r="24" spans="6:12" x14ac:dyDescent="0.25">
      <c r="F24" s="141" t="s">
        <v>527</v>
      </c>
      <c r="G24" s="142" t="s">
        <v>1216</v>
      </c>
      <c r="K24" s="6" t="s">
        <v>527</v>
      </c>
      <c r="L24" s="6" t="s">
        <v>1231</v>
      </c>
    </row>
    <row r="25" spans="6:12" x14ac:dyDescent="0.25">
      <c r="F25" s="141" t="s">
        <v>548</v>
      </c>
      <c r="G25" s="142" t="s">
        <v>1217</v>
      </c>
      <c r="K25" s="6" t="s">
        <v>548</v>
      </c>
      <c r="L25" s="6" t="s">
        <v>1232</v>
      </c>
    </row>
    <row r="26" spans="6:12" x14ac:dyDescent="0.25">
      <c r="F26" s="141" t="s">
        <v>563</v>
      </c>
      <c r="G26" s="142" t="s">
        <v>1218</v>
      </c>
      <c r="K26" s="6" t="s">
        <v>563</v>
      </c>
      <c r="L26" s="6" t="s">
        <v>1233</v>
      </c>
    </row>
    <row r="27" spans="6:12" x14ac:dyDescent="0.25">
      <c r="F27" s="141" t="s">
        <v>580</v>
      </c>
      <c r="G27" s="142" t="s">
        <v>1219</v>
      </c>
      <c r="K27" s="6" t="s">
        <v>580</v>
      </c>
      <c r="L27" s="6" t="s">
        <v>1234</v>
      </c>
    </row>
    <row r="28" spans="6:12" x14ac:dyDescent="0.25">
      <c r="F28" s="141" t="s">
        <v>611</v>
      </c>
      <c r="G28" s="142" t="s">
        <v>1220</v>
      </c>
      <c r="K28" s="6" t="s">
        <v>611</v>
      </c>
      <c r="L28" s="6" t="s">
        <v>1235</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1F5C9-1E8F-4251-8AF9-41873A5B2155}">
  <dimension ref="A1:S306"/>
  <sheetViews>
    <sheetView topLeftCell="C6" zoomScaleNormal="100" workbookViewId="0">
      <selection activeCell="C285" sqref="C285"/>
    </sheetView>
  </sheetViews>
  <sheetFormatPr defaultRowHeight="15" x14ac:dyDescent="0.25"/>
  <cols>
    <col min="1" max="12" width="15.7109375" style="14" customWidth="1"/>
    <col min="13" max="19" width="15.7109375" style="36" customWidth="1"/>
  </cols>
  <sheetData>
    <row r="1" spans="1:19" s="1" customFormat="1" ht="26.25" x14ac:dyDescent="0.4">
      <c r="A1" s="43" t="s">
        <v>1078</v>
      </c>
      <c r="B1" s="5"/>
      <c r="C1" s="5"/>
      <c r="D1" s="5"/>
      <c r="E1" s="5"/>
      <c r="F1" s="5"/>
      <c r="G1" s="5"/>
      <c r="H1" s="5"/>
      <c r="I1" s="5"/>
      <c r="J1" s="5"/>
      <c r="K1" s="5"/>
      <c r="L1" s="5"/>
      <c r="M1" s="86"/>
      <c r="N1" s="86"/>
      <c r="O1" s="86"/>
      <c r="P1" s="86"/>
      <c r="Q1" s="86"/>
      <c r="R1" s="86"/>
      <c r="S1" s="86"/>
    </row>
    <row r="3" spans="1:19" x14ac:dyDescent="0.25">
      <c r="A3" s="75" t="s">
        <v>926</v>
      </c>
    </row>
    <row r="4" spans="1:19" x14ac:dyDescent="0.25">
      <c r="A4" s="17" t="s">
        <v>927</v>
      </c>
    </row>
    <row r="6" spans="1:19" x14ac:dyDescent="0.25">
      <c r="A6" s="20"/>
    </row>
    <row r="7" spans="1:19" x14ac:dyDescent="0.25">
      <c r="H7" s="16"/>
      <c r="I7" s="16"/>
      <c r="J7" s="16"/>
      <c r="K7" s="16"/>
      <c r="L7" s="16"/>
    </row>
    <row r="8" spans="1:19" s="71" customFormat="1" ht="38.25" x14ac:dyDescent="0.25">
      <c r="A8" s="41"/>
      <c r="B8" s="41"/>
      <c r="C8" s="41"/>
      <c r="D8" s="41"/>
      <c r="E8" s="39" t="s">
        <v>661</v>
      </c>
      <c r="F8" s="89" t="s">
        <v>920</v>
      </c>
      <c r="G8" s="89" t="s">
        <v>920</v>
      </c>
      <c r="H8" s="89" t="s">
        <v>920</v>
      </c>
      <c r="I8" s="89" t="s">
        <v>920</v>
      </c>
      <c r="J8" s="89" t="s">
        <v>920</v>
      </c>
      <c r="K8" s="89" t="s">
        <v>920</v>
      </c>
      <c r="L8" s="89" t="s">
        <v>920</v>
      </c>
      <c r="M8" s="90"/>
      <c r="N8" s="90"/>
      <c r="O8" s="90"/>
      <c r="P8" s="90"/>
      <c r="Q8" s="90"/>
      <c r="R8" s="90"/>
      <c r="S8" s="90"/>
    </row>
    <row r="9" spans="1:19" s="71" customFormat="1" ht="44.25" customHeight="1" x14ac:dyDescent="0.25">
      <c r="A9" s="41"/>
      <c r="B9" s="41"/>
      <c r="C9" s="41"/>
      <c r="D9" s="41"/>
      <c r="E9" s="39" t="s">
        <v>664</v>
      </c>
      <c r="F9" s="89" t="s">
        <v>718</v>
      </c>
      <c r="G9" s="89" t="s">
        <v>718</v>
      </c>
      <c r="H9" s="89" t="s">
        <v>718</v>
      </c>
      <c r="I9" s="89" t="s">
        <v>718</v>
      </c>
      <c r="J9" s="89" t="s">
        <v>718</v>
      </c>
      <c r="K9" s="89" t="s">
        <v>718</v>
      </c>
      <c r="L9" s="89" t="s">
        <v>718</v>
      </c>
      <c r="M9" s="90"/>
      <c r="N9" s="90"/>
      <c r="O9" s="90"/>
      <c r="P9" s="90"/>
      <c r="Q9" s="90"/>
      <c r="R9" s="90"/>
      <c r="S9" s="90"/>
    </row>
    <row r="10" spans="1:19" s="71" customFormat="1" ht="44.25" customHeight="1" x14ac:dyDescent="0.25">
      <c r="A10" s="41"/>
      <c r="B10" s="41"/>
      <c r="C10" s="41"/>
      <c r="D10" s="41"/>
      <c r="E10" s="39" t="s">
        <v>667</v>
      </c>
      <c r="F10" s="97">
        <v>1</v>
      </c>
      <c r="G10" s="97">
        <v>1</v>
      </c>
      <c r="H10" s="97">
        <v>1</v>
      </c>
      <c r="I10" s="97">
        <v>1</v>
      </c>
      <c r="J10" s="97">
        <v>1</v>
      </c>
      <c r="K10" s="97">
        <v>1</v>
      </c>
      <c r="L10" s="97">
        <v>1</v>
      </c>
      <c r="M10" s="90"/>
      <c r="N10" s="90"/>
      <c r="O10" s="90"/>
      <c r="P10" s="90"/>
      <c r="Q10" s="90"/>
      <c r="R10" s="90"/>
      <c r="S10" s="90"/>
    </row>
    <row r="11" spans="1:19" s="71" customFormat="1" ht="44.25" customHeight="1" x14ac:dyDescent="0.25">
      <c r="A11" s="41"/>
      <c r="B11" s="41"/>
      <c r="C11" s="41"/>
      <c r="D11" s="41"/>
      <c r="E11" s="39" t="s">
        <v>669</v>
      </c>
      <c r="F11" s="136" t="s">
        <v>718</v>
      </c>
      <c r="G11" s="136" t="s">
        <v>718</v>
      </c>
      <c r="H11" s="136" t="s">
        <v>718</v>
      </c>
      <c r="I11" s="136" t="s">
        <v>718</v>
      </c>
      <c r="J11" s="136" t="s">
        <v>718</v>
      </c>
      <c r="K11" s="136" t="s">
        <v>718</v>
      </c>
      <c r="L11" s="136" t="s">
        <v>718</v>
      </c>
      <c r="M11" s="90"/>
      <c r="N11" s="90"/>
      <c r="O11" s="90"/>
      <c r="P11" s="90"/>
      <c r="Q11" s="90"/>
      <c r="R11" s="90"/>
      <c r="S11" s="90"/>
    </row>
    <row r="12" spans="1:19" s="71" customFormat="1" ht="191.25" x14ac:dyDescent="0.25">
      <c r="A12" s="41"/>
      <c r="B12" s="41"/>
      <c r="C12" s="41"/>
      <c r="D12" s="41"/>
      <c r="E12" s="39" t="s">
        <v>671</v>
      </c>
      <c r="F12" s="89" t="s">
        <v>1180</v>
      </c>
      <c r="G12" s="89" t="s">
        <v>1179</v>
      </c>
      <c r="H12" s="89" t="s">
        <v>1181</v>
      </c>
      <c r="I12" s="89" t="s">
        <v>1182</v>
      </c>
      <c r="J12" s="89" t="s">
        <v>1183</v>
      </c>
      <c r="K12" s="89" t="s">
        <v>1184</v>
      </c>
      <c r="L12" s="89" t="s">
        <v>1185</v>
      </c>
      <c r="M12" s="90"/>
      <c r="N12" s="90"/>
      <c r="O12" s="90"/>
      <c r="P12" s="90"/>
      <c r="Q12" s="90"/>
      <c r="R12" s="90"/>
      <c r="S12" s="90"/>
    </row>
    <row r="13" spans="1:19" s="71" customFormat="1" ht="60" customHeight="1" x14ac:dyDescent="0.25">
      <c r="A13" s="39" t="s">
        <v>25</v>
      </c>
      <c r="B13" s="39" t="s">
        <v>26</v>
      </c>
      <c r="C13" s="39" t="s">
        <v>27</v>
      </c>
      <c r="D13" s="39" t="s">
        <v>28</v>
      </c>
      <c r="E13" s="39" t="s">
        <v>29</v>
      </c>
      <c r="F13" s="39" t="s">
        <v>672</v>
      </c>
      <c r="G13" s="39" t="s">
        <v>672</v>
      </c>
      <c r="H13" s="39" t="s">
        <v>672</v>
      </c>
      <c r="I13" s="39" t="s">
        <v>672</v>
      </c>
      <c r="J13" s="39" t="s">
        <v>672</v>
      </c>
      <c r="K13" s="39" t="s">
        <v>672</v>
      </c>
      <c r="L13" s="39" t="s">
        <v>672</v>
      </c>
      <c r="M13" s="90"/>
      <c r="N13" s="90"/>
      <c r="O13" s="90"/>
      <c r="P13" s="90"/>
      <c r="Q13" s="90"/>
      <c r="R13" s="90"/>
      <c r="S13" s="90"/>
    </row>
    <row r="14" spans="1:19" s="71" customFormat="1" ht="38.25" x14ac:dyDescent="0.25">
      <c r="A14" s="94" t="s">
        <v>25</v>
      </c>
      <c r="B14" s="94" t="s">
        <v>26</v>
      </c>
      <c r="C14" s="94" t="s">
        <v>27</v>
      </c>
      <c r="D14" s="94" t="s">
        <v>28</v>
      </c>
      <c r="E14" s="94" t="s">
        <v>29</v>
      </c>
      <c r="F14" s="95" t="s">
        <v>928</v>
      </c>
      <c r="G14" s="95" t="s">
        <v>929</v>
      </c>
      <c r="H14" s="95" t="s">
        <v>930</v>
      </c>
      <c r="I14" s="95" t="s">
        <v>931</v>
      </c>
      <c r="J14" s="95" t="s">
        <v>932</v>
      </c>
      <c r="K14" s="95" t="s">
        <v>933</v>
      </c>
      <c r="L14" s="95" t="s">
        <v>934</v>
      </c>
      <c r="M14" s="81" t="s">
        <v>1032</v>
      </c>
      <c r="N14" s="81" t="s">
        <v>1033</v>
      </c>
      <c r="O14" s="81" t="s">
        <v>1034</v>
      </c>
      <c r="P14" s="81" t="s">
        <v>1107</v>
      </c>
      <c r="Q14" s="81" t="s">
        <v>1035</v>
      </c>
      <c r="R14" s="81" t="s">
        <v>1036</v>
      </c>
      <c r="S14" s="81" t="s">
        <v>1037</v>
      </c>
    </row>
    <row r="15" spans="1:19" x14ac:dyDescent="0.25">
      <c r="A15" s="26" t="s">
        <v>958</v>
      </c>
      <c r="B15" s="26"/>
      <c r="C15" s="26"/>
      <c r="D15" s="26"/>
      <c r="E15" s="26"/>
      <c r="F15" s="26">
        <v>100</v>
      </c>
      <c r="G15" s="26">
        <v>100</v>
      </c>
      <c r="H15" s="26">
        <v>100</v>
      </c>
      <c r="I15" s="26">
        <v>100</v>
      </c>
      <c r="J15" s="26">
        <v>100</v>
      </c>
      <c r="K15" s="26">
        <v>100</v>
      </c>
      <c r="L15" s="26">
        <v>100</v>
      </c>
      <c r="M15" s="50">
        <v>0.2</v>
      </c>
      <c r="N15" s="50">
        <v>0.06</v>
      </c>
      <c r="O15" s="50">
        <v>0.65310209108810757</v>
      </c>
      <c r="P15" s="50">
        <v>5.5969226354253776E-2</v>
      </c>
      <c r="Q15" s="50">
        <v>0.11193845270850755</v>
      </c>
      <c r="R15" s="51">
        <v>100</v>
      </c>
      <c r="S15" s="50">
        <v>2.9268292682926824</v>
      </c>
    </row>
    <row r="16" spans="1:19" x14ac:dyDescent="0.25">
      <c r="A16" s="29" t="s">
        <v>959</v>
      </c>
      <c r="B16" s="29"/>
      <c r="C16" s="29"/>
      <c r="D16" s="29"/>
      <c r="E16" s="29"/>
      <c r="F16" s="29">
        <v>0</v>
      </c>
      <c r="G16" s="29">
        <v>0</v>
      </c>
      <c r="H16" s="29">
        <v>0</v>
      </c>
      <c r="I16" s="29">
        <v>0</v>
      </c>
      <c r="J16" s="29">
        <v>0</v>
      </c>
      <c r="K16" s="29">
        <v>0</v>
      </c>
      <c r="L16" s="29">
        <v>0</v>
      </c>
      <c r="M16" s="54">
        <v>-1.85</v>
      </c>
      <c r="N16" s="54">
        <v>1.66</v>
      </c>
      <c r="O16" s="54">
        <v>-3.1714617097859006</v>
      </c>
      <c r="P16" s="54">
        <v>1.5484819291343543</v>
      </c>
      <c r="Q16" s="54">
        <v>3.0969638582687087</v>
      </c>
      <c r="R16" s="55">
        <v>0</v>
      </c>
      <c r="S16" s="54">
        <v>80.975609756097555</v>
      </c>
    </row>
    <row r="17" spans="1:19" x14ac:dyDescent="0.25">
      <c r="A17" s="31" t="s">
        <v>30</v>
      </c>
      <c r="B17" s="31" t="s">
        <v>31</v>
      </c>
      <c r="C17" s="32" t="s">
        <v>32</v>
      </c>
      <c r="D17" s="32">
        <v>3</v>
      </c>
      <c r="E17" s="32" t="s">
        <v>33</v>
      </c>
      <c r="F17" s="134">
        <v>99</v>
      </c>
      <c r="G17" s="134">
        <v>86</v>
      </c>
      <c r="H17" s="134">
        <v>86</v>
      </c>
      <c r="I17" s="134">
        <v>86</v>
      </c>
      <c r="J17" s="134">
        <v>86</v>
      </c>
      <c r="K17" s="134">
        <v>71</v>
      </c>
      <c r="L17" s="134">
        <v>71</v>
      </c>
      <c r="M17" s="36">
        <v>7.0000000000000007E-2</v>
      </c>
      <c r="N17" s="36">
        <v>0.04</v>
      </c>
      <c r="O17" s="36">
        <v>0.41056877688634114</v>
      </c>
      <c r="P17" s="36">
        <v>3.731281756950252E-2</v>
      </c>
      <c r="Q17" s="36">
        <v>7.4625635139005039E-2</v>
      </c>
      <c r="R17" s="138">
        <v>93.658536585365837</v>
      </c>
      <c r="S17" s="36">
        <v>1.9512195121951219</v>
      </c>
    </row>
    <row r="18" spans="1:19" x14ac:dyDescent="0.25">
      <c r="A18" s="31" t="s">
        <v>34</v>
      </c>
      <c r="B18" s="31" t="s">
        <v>35</v>
      </c>
      <c r="C18" s="32" t="s">
        <v>32</v>
      </c>
      <c r="D18" s="32">
        <v>3</v>
      </c>
      <c r="E18" s="32" t="s">
        <v>33</v>
      </c>
      <c r="F18" s="134">
        <v>54</v>
      </c>
      <c r="G18" s="134">
        <v>100</v>
      </c>
      <c r="H18" s="134">
        <v>100</v>
      </c>
      <c r="I18" s="134">
        <v>100</v>
      </c>
      <c r="J18" s="134">
        <v>100</v>
      </c>
      <c r="K18" s="134">
        <v>100</v>
      </c>
      <c r="L18" s="134">
        <v>100</v>
      </c>
      <c r="M18" s="36">
        <v>0.11</v>
      </c>
      <c r="N18" s="36">
        <v>0.06</v>
      </c>
      <c r="O18" s="36">
        <v>0.48519441202534619</v>
      </c>
      <c r="P18" s="36">
        <v>5.5969226354253776E-2</v>
      </c>
      <c r="Q18" s="36">
        <v>0.11193845270850755</v>
      </c>
      <c r="R18" s="138">
        <v>95.609756097560975</v>
      </c>
      <c r="S18" s="36">
        <v>2.9268292682926824</v>
      </c>
    </row>
    <row r="19" spans="1:19" x14ac:dyDescent="0.25">
      <c r="A19" s="31" t="s">
        <v>36</v>
      </c>
      <c r="B19" s="31" t="s">
        <v>37</v>
      </c>
      <c r="C19" s="32" t="s">
        <v>32</v>
      </c>
      <c r="D19" s="32">
        <v>3</v>
      </c>
      <c r="E19" s="32" t="s">
        <v>33</v>
      </c>
      <c r="F19" s="134">
        <v>100</v>
      </c>
      <c r="G19" s="134">
        <v>100</v>
      </c>
      <c r="H19" s="134">
        <v>100</v>
      </c>
      <c r="I19" s="134">
        <v>100</v>
      </c>
      <c r="J19" s="134">
        <v>100</v>
      </c>
      <c r="K19" s="134">
        <v>50</v>
      </c>
      <c r="L19" s="134">
        <v>50</v>
      </c>
      <c r="M19" s="36">
        <v>0.08</v>
      </c>
      <c r="N19" s="36">
        <v>0.04</v>
      </c>
      <c r="O19" s="36">
        <v>0.42922518567109236</v>
      </c>
      <c r="P19" s="36">
        <v>3.731281756950252E-2</v>
      </c>
      <c r="Q19" s="36">
        <v>7.4625635139005039E-2</v>
      </c>
      <c r="R19" s="138">
        <v>94.146341463414629</v>
      </c>
      <c r="S19" s="36">
        <v>1.9512195121951219</v>
      </c>
    </row>
    <row r="20" spans="1:19" x14ac:dyDescent="0.25">
      <c r="A20" s="31" t="s">
        <v>38</v>
      </c>
      <c r="B20" s="31" t="s">
        <v>39</v>
      </c>
      <c r="C20" s="32" t="s">
        <v>32</v>
      </c>
      <c r="D20" s="32">
        <v>3</v>
      </c>
      <c r="E20" s="32" t="s">
        <v>33</v>
      </c>
      <c r="F20" s="14">
        <v>83</v>
      </c>
      <c r="G20" s="134">
        <v>100</v>
      </c>
      <c r="H20" s="134">
        <v>100</v>
      </c>
      <c r="I20" s="134">
        <v>100</v>
      </c>
      <c r="J20" s="134">
        <v>100</v>
      </c>
      <c r="K20" s="134">
        <v>100</v>
      </c>
      <c r="L20" s="134">
        <v>100</v>
      </c>
      <c r="M20" s="36">
        <v>0.15</v>
      </c>
      <c r="N20" s="36">
        <v>0.12</v>
      </c>
      <c r="O20" s="36">
        <v>0.55982004716435119</v>
      </c>
      <c r="P20" s="36">
        <v>0.11193845270850755</v>
      </c>
      <c r="Q20" s="36">
        <v>0.2238769054170151</v>
      </c>
      <c r="R20" s="138">
        <v>97.560975609756085</v>
      </c>
      <c r="S20" s="36">
        <v>5.8536585365853648</v>
      </c>
    </row>
    <row r="21" spans="1:19" x14ac:dyDescent="0.25">
      <c r="A21" s="31" t="s">
        <v>40</v>
      </c>
      <c r="B21" s="31" t="s">
        <v>41</v>
      </c>
      <c r="C21" s="32" t="s">
        <v>32</v>
      </c>
      <c r="D21" s="32">
        <v>4</v>
      </c>
      <c r="E21" s="32" t="s">
        <v>33</v>
      </c>
      <c r="F21" s="14">
        <v>95</v>
      </c>
      <c r="G21" s="134">
        <v>82</v>
      </c>
      <c r="H21" s="134">
        <v>82</v>
      </c>
      <c r="I21" s="134">
        <v>82</v>
      </c>
      <c r="J21" s="134">
        <v>91</v>
      </c>
      <c r="K21" s="134">
        <v>82</v>
      </c>
      <c r="L21" s="134">
        <v>73</v>
      </c>
      <c r="M21" s="36">
        <v>7.0000000000000007E-2</v>
      </c>
      <c r="N21" s="36">
        <v>0.04</v>
      </c>
      <c r="O21" s="36">
        <v>0.41056877688634114</v>
      </c>
      <c r="P21" s="36">
        <v>3.731281756950252E-2</v>
      </c>
      <c r="Q21" s="36">
        <v>7.4625635139005039E-2</v>
      </c>
      <c r="R21" s="138">
        <v>93.658536585365837</v>
      </c>
      <c r="S21" s="36">
        <v>1.9512195121951219</v>
      </c>
    </row>
    <row r="22" spans="1:19" x14ac:dyDescent="0.25">
      <c r="A22" s="31" t="s">
        <v>42</v>
      </c>
      <c r="B22" s="31" t="s">
        <v>43</v>
      </c>
      <c r="C22" s="32" t="s">
        <v>32</v>
      </c>
      <c r="D22" s="32">
        <v>2</v>
      </c>
      <c r="E22" s="32" t="s">
        <v>33</v>
      </c>
      <c r="F22" s="14">
        <v>100</v>
      </c>
      <c r="G22" s="134">
        <v>100</v>
      </c>
      <c r="H22" s="134">
        <v>50</v>
      </c>
      <c r="I22" s="134">
        <v>50</v>
      </c>
      <c r="J22" s="134">
        <v>50</v>
      </c>
      <c r="K22" s="134">
        <v>50</v>
      </c>
      <c r="L22" s="134">
        <v>50</v>
      </c>
      <c r="M22" s="36">
        <v>0.04</v>
      </c>
      <c r="N22" s="36">
        <v>0.02</v>
      </c>
      <c r="O22" s="36">
        <v>0.35459955053208736</v>
      </c>
      <c r="P22" s="36">
        <v>1.865640878475126E-2</v>
      </c>
      <c r="Q22" s="36">
        <v>3.731281756950252E-2</v>
      </c>
      <c r="R22" s="138">
        <v>92.195121951219505</v>
      </c>
      <c r="S22" s="36">
        <v>0.97560975609756095</v>
      </c>
    </row>
    <row r="23" spans="1:19" x14ac:dyDescent="0.25">
      <c r="A23" s="31" t="s">
        <v>44</v>
      </c>
      <c r="B23" s="31" t="s">
        <v>45</v>
      </c>
      <c r="C23" s="32" t="s">
        <v>32</v>
      </c>
      <c r="D23" s="32">
        <v>4</v>
      </c>
      <c r="E23" s="32" t="s">
        <v>33</v>
      </c>
      <c r="F23" s="14">
        <v>89</v>
      </c>
      <c r="G23" s="134">
        <v>89</v>
      </c>
      <c r="H23" s="134">
        <v>100</v>
      </c>
      <c r="I23" s="134">
        <v>89</v>
      </c>
      <c r="J23" s="134">
        <v>89</v>
      </c>
      <c r="K23" s="134">
        <v>89</v>
      </c>
      <c r="L23" s="134">
        <v>78</v>
      </c>
      <c r="M23" s="36">
        <v>0.09</v>
      </c>
      <c r="N23" s="36">
        <v>0.04</v>
      </c>
      <c r="O23" s="36">
        <v>0.44788159445584363</v>
      </c>
      <c r="P23" s="36">
        <v>3.731281756950252E-2</v>
      </c>
      <c r="Q23" s="36">
        <v>7.4625635139005039E-2</v>
      </c>
      <c r="R23" s="138">
        <v>94.634146341463421</v>
      </c>
      <c r="S23" s="36">
        <v>1.9512195121951219</v>
      </c>
    </row>
    <row r="24" spans="1:19" x14ac:dyDescent="0.25">
      <c r="A24" s="31" t="s">
        <v>46</v>
      </c>
      <c r="B24" s="31" t="s">
        <v>47</v>
      </c>
      <c r="C24" s="32" t="s">
        <v>32</v>
      </c>
      <c r="D24" s="32">
        <v>4</v>
      </c>
      <c r="E24" s="32" t="s">
        <v>33</v>
      </c>
      <c r="F24" s="14">
        <v>100</v>
      </c>
      <c r="G24" s="134">
        <v>100</v>
      </c>
      <c r="H24" s="134">
        <v>100</v>
      </c>
      <c r="I24" s="134">
        <v>100</v>
      </c>
      <c r="J24" s="134">
        <v>91</v>
      </c>
      <c r="K24" s="134">
        <v>18</v>
      </c>
      <c r="L24" s="134">
        <v>18</v>
      </c>
      <c r="M24" s="36">
        <v>0.06</v>
      </c>
      <c r="N24" s="36">
        <v>0.04</v>
      </c>
      <c r="O24" s="36">
        <v>0.39191236810158986</v>
      </c>
      <c r="P24" s="36">
        <v>3.731281756950252E-2</v>
      </c>
      <c r="Q24" s="36">
        <v>7.4625635139005039E-2</v>
      </c>
      <c r="R24" s="138">
        <v>93.17073170731706</v>
      </c>
      <c r="S24" s="36">
        <v>1.9512195121951219</v>
      </c>
    </row>
    <row r="25" spans="1:19" x14ac:dyDescent="0.25">
      <c r="A25" s="31" t="s">
        <v>48</v>
      </c>
      <c r="B25" s="31" t="s">
        <v>49</v>
      </c>
      <c r="C25" s="32" t="s">
        <v>32</v>
      </c>
      <c r="D25" s="32">
        <v>2</v>
      </c>
      <c r="E25" s="32" t="s">
        <v>33</v>
      </c>
      <c r="F25" s="14">
        <v>100</v>
      </c>
      <c r="G25" s="134">
        <v>100</v>
      </c>
      <c r="H25" s="134">
        <v>100</v>
      </c>
      <c r="I25" s="14">
        <v>100</v>
      </c>
      <c r="J25" s="134">
        <v>100</v>
      </c>
      <c r="K25" s="134">
        <v>100</v>
      </c>
      <c r="L25" s="134">
        <v>100</v>
      </c>
      <c r="M25" s="36">
        <v>0.2</v>
      </c>
      <c r="N25" s="36">
        <v>0.06</v>
      </c>
      <c r="O25" s="36">
        <v>0.65310209108810757</v>
      </c>
      <c r="P25" s="36">
        <v>5.5969226354253776E-2</v>
      </c>
      <c r="Q25" s="36">
        <v>0.11193845270850755</v>
      </c>
      <c r="R25" s="138">
        <v>100</v>
      </c>
      <c r="S25" s="36">
        <v>2.9268292682926824</v>
      </c>
    </row>
    <row r="26" spans="1:19" x14ac:dyDescent="0.25">
      <c r="A26" s="31" t="s">
        <v>50</v>
      </c>
      <c r="B26" s="31" t="s">
        <v>51</v>
      </c>
      <c r="C26" s="32" t="s">
        <v>32</v>
      </c>
      <c r="D26" s="32">
        <v>4</v>
      </c>
      <c r="E26" s="32" t="s">
        <v>33</v>
      </c>
      <c r="F26" s="14">
        <v>41</v>
      </c>
      <c r="G26" s="134">
        <v>89</v>
      </c>
      <c r="H26" s="134">
        <v>100</v>
      </c>
      <c r="I26" s="14">
        <v>78</v>
      </c>
      <c r="J26" s="134">
        <v>100</v>
      </c>
      <c r="K26" s="134">
        <v>67</v>
      </c>
      <c r="L26" s="134">
        <v>78</v>
      </c>
      <c r="M26" s="36">
        <v>7.0000000000000007E-2</v>
      </c>
      <c r="N26" s="36">
        <v>0.04</v>
      </c>
      <c r="O26" s="36">
        <v>0.41056877688634114</v>
      </c>
      <c r="P26" s="36">
        <v>3.731281756950252E-2</v>
      </c>
      <c r="Q26" s="36">
        <v>7.4625635139005039E-2</v>
      </c>
      <c r="R26" s="138">
        <v>93.658536585365837</v>
      </c>
      <c r="S26" s="36">
        <v>1.9512195121951219</v>
      </c>
    </row>
    <row r="27" spans="1:19" x14ac:dyDescent="0.25">
      <c r="A27" s="31" t="s">
        <v>52</v>
      </c>
      <c r="B27" s="31" t="s">
        <v>53</v>
      </c>
      <c r="C27" s="32" t="s">
        <v>32</v>
      </c>
      <c r="D27" s="32">
        <v>3</v>
      </c>
      <c r="E27" s="32" t="s">
        <v>33</v>
      </c>
      <c r="F27" s="14">
        <v>100</v>
      </c>
      <c r="G27" s="134">
        <v>100</v>
      </c>
      <c r="H27" s="134">
        <v>50</v>
      </c>
      <c r="I27" s="14">
        <v>50</v>
      </c>
      <c r="J27" s="134">
        <v>100</v>
      </c>
      <c r="K27" s="134">
        <v>50</v>
      </c>
      <c r="L27" s="134">
        <v>50</v>
      </c>
      <c r="M27" s="36">
        <v>0.05</v>
      </c>
      <c r="N27" s="36">
        <v>0.02</v>
      </c>
      <c r="O27" s="36">
        <v>0.37325595931683864</v>
      </c>
      <c r="P27" s="36">
        <v>1.865640878475126E-2</v>
      </c>
      <c r="Q27" s="36">
        <v>3.731281756950252E-2</v>
      </c>
      <c r="R27" s="138">
        <v>92.682926829268283</v>
      </c>
      <c r="S27" s="36">
        <v>0.97560975609756095</v>
      </c>
    </row>
    <row r="28" spans="1:19" x14ac:dyDescent="0.25">
      <c r="A28" s="31" t="s">
        <v>54</v>
      </c>
      <c r="B28" s="31" t="s">
        <v>55</v>
      </c>
      <c r="C28" s="32" t="s">
        <v>32</v>
      </c>
      <c r="D28" s="32">
        <v>3</v>
      </c>
      <c r="E28" s="32" t="s">
        <v>33</v>
      </c>
      <c r="F28" s="14">
        <v>60</v>
      </c>
      <c r="G28" s="134">
        <v>33</v>
      </c>
      <c r="H28" s="134">
        <v>33</v>
      </c>
      <c r="I28" s="14">
        <v>0</v>
      </c>
      <c r="J28" s="134">
        <v>33</v>
      </c>
      <c r="K28" s="134">
        <v>33</v>
      </c>
      <c r="L28" s="134">
        <v>0</v>
      </c>
      <c r="M28" s="36">
        <v>0</v>
      </c>
      <c r="N28" s="36">
        <v>0.02</v>
      </c>
      <c r="O28" s="36">
        <v>0.27997391539308231</v>
      </c>
      <c r="P28" s="36">
        <v>1.865640878475126E-2</v>
      </c>
      <c r="Q28" s="36">
        <v>3.731281756950252E-2</v>
      </c>
      <c r="R28" s="138">
        <v>90.243902439024382</v>
      </c>
      <c r="S28" s="36">
        <v>0.97560975609756095</v>
      </c>
    </row>
    <row r="29" spans="1:19" x14ac:dyDescent="0.25">
      <c r="A29" s="31" t="s">
        <v>56</v>
      </c>
      <c r="B29" s="31" t="s">
        <v>57</v>
      </c>
      <c r="C29" s="32" t="s">
        <v>32</v>
      </c>
      <c r="D29" s="32">
        <v>1</v>
      </c>
      <c r="E29" s="32" t="s">
        <v>58</v>
      </c>
      <c r="F29" s="14">
        <v>92</v>
      </c>
      <c r="G29" s="134">
        <v>0</v>
      </c>
      <c r="H29" s="134">
        <v>0</v>
      </c>
      <c r="I29" s="14">
        <v>0</v>
      </c>
      <c r="J29" s="134">
        <v>0</v>
      </c>
      <c r="K29" s="134">
        <v>0</v>
      </c>
      <c r="L29" s="134">
        <v>0</v>
      </c>
      <c r="M29" s="36">
        <v>-0.05</v>
      </c>
      <c r="N29" s="36">
        <v>0.06</v>
      </c>
      <c r="O29" s="36">
        <v>0.186691871469326</v>
      </c>
      <c r="P29" s="36">
        <v>5.5969226354253776E-2</v>
      </c>
      <c r="Q29" s="36">
        <v>0.11193845270850755</v>
      </c>
      <c r="R29" s="138">
        <v>87.804878048780481</v>
      </c>
      <c r="S29" s="36">
        <v>2.9268292682926824</v>
      </c>
    </row>
    <row r="30" spans="1:19" x14ac:dyDescent="0.25">
      <c r="A30" s="31" t="s">
        <v>59</v>
      </c>
      <c r="B30" s="31" t="s">
        <v>60</v>
      </c>
      <c r="C30" s="32" t="s">
        <v>32</v>
      </c>
      <c r="D30" s="32">
        <v>4</v>
      </c>
      <c r="E30" s="32" t="s">
        <v>33</v>
      </c>
      <c r="F30" s="14">
        <v>97</v>
      </c>
      <c r="G30" s="134">
        <v>100</v>
      </c>
      <c r="H30" s="134">
        <v>100</v>
      </c>
      <c r="I30" s="14">
        <v>100</v>
      </c>
      <c r="J30" s="134">
        <v>75</v>
      </c>
      <c r="K30" s="134">
        <v>75</v>
      </c>
      <c r="L30" s="134">
        <v>75</v>
      </c>
      <c r="M30" s="36">
        <v>0.09</v>
      </c>
      <c r="N30" s="36">
        <v>0.04</v>
      </c>
      <c r="O30" s="36">
        <v>0.44788159445584363</v>
      </c>
      <c r="P30" s="36">
        <v>3.731281756950252E-2</v>
      </c>
      <c r="Q30" s="36">
        <v>7.4625635139005039E-2</v>
      </c>
      <c r="R30" s="138">
        <v>94.634146341463421</v>
      </c>
      <c r="S30" s="36">
        <v>1.9512195121951219</v>
      </c>
    </row>
    <row r="31" spans="1:19" x14ac:dyDescent="0.25">
      <c r="A31" s="31" t="s">
        <v>61</v>
      </c>
      <c r="B31" s="31" t="s">
        <v>62</v>
      </c>
      <c r="C31" s="32" t="s">
        <v>32</v>
      </c>
      <c r="D31" s="32">
        <v>3</v>
      </c>
      <c r="E31" s="32" t="s">
        <v>33</v>
      </c>
      <c r="F31" s="14">
        <v>100</v>
      </c>
      <c r="G31" s="134">
        <v>100</v>
      </c>
      <c r="H31" s="134">
        <v>100</v>
      </c>
      <c r="I31" s="14">
        <v>100</v>
      </c>
      <c r="J31" s="134">
        <v>67</v>
      </c>
      <c r="K31" s="134">
        <v>67</v>
      </c>
      <c r="L31" s="134">
        <v>100</v>
      </c>
      <c r="M31" s="36">
        <v>0.09</v>
      </c>
      <c r="N31" s="36">
        <v>0.04</v>
      </c>
      <c r="O31" s="36">
        <v>0.44788159445584363</v>
      </c>
      <c r="P31" s="36">
        <v>3.731281756950252E-2</v>
      </c>
      <c r="Q31" s="36">
        <v>7.4625635139005039E-2</v>
      </c>
      <c r="R31" s="138">
        <v>94.634146341463421</v>
      </c>
      <c r="S31" s="36">
        <v>1.9512195121951219</v>
      </c>
    </row>
    <row r="32" spans="1:19" x14ac:dyDescent="0.25">
      <c r="A32" s="31" t="s">
        <v>63</v>
      </c>
      <c r="B32" s="31" t="s">
        <v>64</v>
      </c>
      <c r="C32" s="32" t="s">
        <v>32</v>
      </c>
      <c r="D32" s="32">
        <v>4</v>
      </c>
      <c r="E32" s="32" t="s">
        <v>33</v>
      </c>
      <c r="F32" s="14">
        <v>90</v>
      </c>
      <c r="G32" s="134">
        <v>83</v>
      </c>
      <c r="H32" s="134">
        <v>67</v>
      </c>
      <c r="I32" s="14">
        <v>67</v>
      </c>
      <c r="J32" s="134">
        <v>67</v>
      </c>
      <c r="K32" s="134">
        <v>33</v>
      </c>
      <c r="L32" s="134">
        <v>33</v>
      </c>
      <c r="M32" s="36">
        <v>0.04</v>
      </c>
      <c r="N32" s="36">
        <v>0.02</v>
      </c>
      <c r="O32" s="36">
        <v>0.35459955053208736</v>
      </c>
      <c r="P32" s="36">
        <v>1.865640878475126E-2</v>
      </c>
      <c r="Q32" s="36">
        <v>3.731281756950252E-2</v>
      </c>
      <c r="R32" s="138">
        <v>92.195121951219505</v>
      </c>
      <c r="S32" s="36">
        <v>0.97560975609756095</v>
      </c>
    </row>
    <row r="33" spans="1:19" x14ac:dyDescent="0.25">
      <c r="A33" s="31" t="s">
        <v>65</v>
      </c>
      <c r="B33" s="31" t="s">
        <v>66</v>
      </c>
      <c r="C33" s="32" t="s">
        <v>32</v>
      </c>
      <c r="D33" s="32">
        <v>5</v>
      </c>
      <c r="E33" s="32" t="s">
        <v>67</v>
      </c>
      <c r="F33" s="14">
        <v>96</v>
      </c>
      <c r="G33" s="134">
        <v>95</v>
      </c>
      <c r="H33" s="134">
        <v>97</v>
      </c>
      <c r="I33" s="14">
        <v>93</v>
      </c>
      <c r="J33" s="134">
        <v>83</v>
      </c>
      <c r="K33" s="134">
        <v>77</v>
      </c>
      <c r="L33" s="134">
        <v>77</v>
      </c>
      <c r="M33" s="36">
        <v>0.09</v>
      </c>
      <c r="N33" s="36">
        <v>0.04</v>
      </c>
      <c r="O33" s="36">
        <v>0.44788159445584363</v>
      </c>
      <c r="P33" s="36">
        <v>3.731281756950252E-2</v>
      </c>
      <c r="Q33" s="36">
        <v>7.4625635139005039E-2</v>
      </c>
      <c r="R33" s="138">
        <v>94.634146341463421</v>
      </c>
      <c r="S33" s="36">
        <v>1.9512195121951219</v>
      </c>
    </row>
    <row r="34" spans="1:19" x14ac:dyDescent="0.25">
      <c r="A34" s="31" t="s">
        <v>68</v>
      </c>
      <c r="B34" s="31" t="s">
        <v>69</v>
      </c>
      <c r="C34" s="32" t="s">
        <v>32</v>
      </c>
      <c r="D34" s="32">
        <v>4</v>
      </c>
      <c r="E34" s="32" t="s">
        <v>70</v>
      </c>
      <c r="F34" s="14">
        <v>76</v>
      </c>
      <c r="G34" s="134">
        <v>92</v>
      </c>
      <c r="H34" s="134">
        <v>67</v>
      </c>
      <c r="I34" s="14">
        <v>58</v>
      </c>
      <c r="J34" s="134">
        <v>42</v>
      </c>
      <c r="K34" s="134">
        <v>25</v>
      </c>
      <c r="L34" s="134">
        <v>25</v>
      </c>
      <c r="M34" s="36">
        <v>0.03</v>
      </c>
      <c r="N34" s="36">
        <v>0.02</v>
      </c>
      <c r="O34" s="36">
        <v>0.33594314174733608</v>
      </c>
      <c r="P34" s="36">
        <v>1.865640878475126E-2</v>
      </c>
      <c r="Q34" s="36">
        <v>3.731281756950252E-2</v>
      </c>
      <c r="R34" s="138">
        <v>91.707317073170728</v>
      </c>
      <c r="S34" s="36">
        <v>0.97560975609756095</v>
      </c>
    </row>
    <row r="35" spans="1:19" x14ac:dyDescent="0.25">
      <c r="A35" s="31" t="s">
        <v>71</v>
      </c>
      <c r="B35" s="31" t="s">
        <v>72</v>
      </c>
      <c r="C35" s="32" t="s">
        <v>32</v>
      </c>
      <c r="D35" s="32">
        <v>4</v>
      </c>
      <c r="E35" s="32" t="s">
        <v>33</v>
      </c>
      <c r="F35" s="14">
        <v>88</v>
      </c>
      <c r="G35" s="134">
        <v>92</v>
      </c>
      <c r="H35" s="134">
        <v>85</v>
      </c>
      <c r="I35" s="14">
        <v>69</v>
      </c>
      <c r="J35" s="134">
        <v>62</v>
      </c>
      <c r="K35" s="134">
        <v>54</v>
      </c>
      <c r="L35" s="134">
        <v>46</v>
      </c>
      <c r="M35" s="36">
        <v>0.05</v>
      </c>
      <c r="N35" s="36">
        <v>0.02</v>
      </c>
      <c r="O35" s="36">
        <v>0.37325595931683864</v>
      </c>
      <c r="P35" s="36">
        <v>1.865640878475126E-2</v>
      </c>
      <c r="Q35" s="36">
        <v>3.731281756950252E-2</v>
      </c>
      <c r="R35" s="138">
        <v>92.682926829268283</v>
      </c>
      <c r="S35" s="36">
        <v>0.97560975609756095</v>
      </c>
    </row>
    <row r="36" spans="1:19" x14ac:dyDescent="0.25">
      <c r="A36" s="31" t="s">
        <v>73</v>
      </c>
      <c r="B36" s="31" t="s">
        <v>74</v>
      </c>
      <c r="C36" s="32" t="s">
        <v>32</v>
      </c>
      <c r="D36" s="32">
        <v>3</v>
      </c>
      <c r="E36" s="32" t="s">
        <v>33</v>
      </c>
      <c r="F36" s="14">
        <v>100</v>
      </c>
      <c r="G36" s="134">
        <v>75</v>
      </c>
      <c r="H36" s="134">
        <v>100</v>
      </c>
      <c r="I36" s="14">
        <v>75</v>
      </c>
      <c r="J36" s="134">
        <v>50</v>
      </c>
      <c r="K36" s="134">
        <v>0</v>
      </c>
      <c r="L36" s="134">
        <v>0</v>
      </c>
      <c r="M36" s="36">
        <v>0.04</v>
      </c>
      <c r="N36" s="36">
        <v>0.02</v>
      </c>
      <c r="O36" s="36">
        <v>0.35459955053208736</v>
      </c>
      <c r="P36" s="36">
        <v>1.865640878475126E-2</v>
      </c>
      <c r="Q36" s="36">
        <v>3.731281756950252E-2</v>
      </c>
      <c r="R36" s="138">
        <v>92.195121951219505</v>
      </c>
      <c r="S36" s="36">
        <v>0.97560975609756095</v>
      </c>
    </row>
    <row r="37" spans="1:19" x14ac:dyDescent="0.25">
      <c r="A37" s="31" t="s">
        <v>75</v>
      </c>
      <c r="B37" s="31" t="s">
        <v>76</v>
      </c>
      <c r="C37" s="32" t="s">
        <v>32</v>
      </c>
      <c r="D37" s="32">
        <v>4</v>
      </c>
      <c r="E37" s="32" t="s">
        <v>33</v>
      </c>
      <c r="F37" s="14">
        <v>95</v>
      </c>
      <c r="G37" s="134">
        <v>100</v>
      </c>
      <c r="H37" s="134">
        <v>100</v>
      </c>
      <c r="I37" s="14">
        <v>100</v>
      </c>
      <c r="J37" s="134">
        <v>67</v>
      </c>
      <c r="K37" s="134">
        <v>67</v>
      </c>
      <c r="L37" s="134">
        <v>67</v>
      </c>
      <c r="M37" s="36">
        <v>0.08</v>
      </c>
      <c r="N37" s="36">
        <v>0.04</v>
      </c>
      <c r="O37" s="36">
        <v>0.42922518567109236</v>
      </c>
      <c r="P37" s="36">
        <v>3.731281756950252E-2</v>
      </c>
      <c r="Q37" s="36">
        <v>7.4625635139005039E-2</v>
      </c>
      <c r="R37" s="138">
        <v>94.146341463414629</v>
      </c>
      <c r="S37" s="36">
        <v>1.9512195121951219</v>
      </c>
    </row>
    <row r="38" spans="1:19" x14ac:dyDescent="0.25">
      <c r="A38" s="31" t="s">
        <v>77</v>
      </c>
      <c r="B38" s="31" t="s">
        <v>78</v>
      </c>
      <c r="C38" s="32" t="s">
        <v>32</v>
      </c>
      <c r="D38" s="32">
        <v>3</v>
      </c>
      <c r="E38" s="32" t="s">
        <v>33</v>
      </c>
      <c r="F38" s="14">
        <v>97</v>
      </c>
      <c r="G38" s="134">
        <v>75</v>
      </c>
      <c r="H38" s="134">
        <v>75</v>
      </c>
      <c r="I38" s="14">
        <v>75</v>
      </c>
      <c r="J38" s="134">
        <v>50</v>
      </c>
      <c r="K38" s="134">
        <v>50</v>
      </c>
      <c r="L38" s="134">
        <v>50</v>
      </c>
      <c r="M38" s="36">
        <v>0.05</v>
      </c>
      <c r="N38" s="36">
        <v>0.02</v>
      </c>
      <c r="O38" s="36">
        <v>0.37325595931683864</v>
      </c>
      <c r="P38" s="36">
        <v>1.865640878475126E-2</v>
      </c>
      <c r="Q38" s="36">
        <v>3.731281756950252E-2</v>
      </c>
      <c r="R38" s="138">
        <v>92.682926829268283</v>
      </c>
      <c r="S38" s="36">
        <v>0.97560975609756095</v>
      </c>
    </row>
    <row r="39" spans="1:19" x14ac:dyDescent="0.25">
      <c r="A39" s="31" t="s">
        <v>79</v>
      </c>
      <c r="B39" s="31" t="s">
        <v>80</v>
      </c>
      <c r="C39" s="32" t="s">
        <v>32</v>
      </c>
      <c r="D39" s="32">
        <v>1</v>
      </c>
      <c r="E39" s="32" t="s">
        <v>33</v>
      </c>
      <c r="F39" s="14">
        <v>100</v>
      </c>
      <c r="G39" s="134">
        <v>100</v>
      </c>
      <c r="H39" s="134">
        <v>100</v>
      </c>
      <c r="I39" s="14">
        <v>100</v>
      </c>
      <c r="J39" s="134">
        <v>100</v>
      </c>
      <c r="K39" s="134">
        <v>100</v>
      </c>
      <c r="L39" s="134">
        <v>100</v>
      </c>
      <c r="M39" s="36">
        <v>0.2</v>
      </c>
      <c r="N39" s="36">
        <v>0.06</v>
      </c>
      <c r="O39" s="36">
        <v>0.65310209108810757</v>
      </c>
      <c r="P39" s="36">
        <v>5.5969226354253776E-2</v>
      </c>
      <c r="Q39" s="36">
        <v>0.11193845270850755</v>
      </c>
      <c r="R39" s="138">
        <v>100</v>
      </c>
      <c r="S39" s="36">
        <v>2.9268292682926824</v>
      </c>
    </row>
    <row r="40" spans="1:19" x14ac:dyDescent="0.25">
      <c r="A40" s="31" t="s">
        <v>81</v>
      </c>
      <c r="B40" s="31" t="s">
        <v>82</v>
      </c>
      <c r="C40" s="32" t="s">
        <v>32</v>
      </c>
      <c r="D40" s="32">
        <v>3</v>
      </c>
      <c r="E40" s="32" t="s">
        <v>83</v>
      </c>
      <c r="F40" s="14">
        <v>99</v>
      </c>
      <c r="G40" s="134">
        <v>64</v>
      </c>
      <c r="H40" s="134">
        <v>73</v>
      </c>
      <c r="I40" s="14">
        <v>82</v>
      </c>
      <c r="J40" s="134">
        <v>82</v>
      </c>
      <c r="K40" s="134">
        <v>45</v>
      </c>
      <c r="L40" s="134">
        <v>45</v>
      </c>
      <c r="M40" s="36">
        <v>0.05</v>
      </c>
      <c r="N40" s="36">
        <v>0.02</v>
      </c>
      <c r="O40" s="36">
        <v>0.37325595931683864</v>
      </c>
      <c r="P40" s="36">
        <v>1.865640878475126E-2</v>
      </c>
      <c r="Q40" s="36">
        <v>3.731281756950252E-2</v>
      </c>
      <c r="R40" s="138">
        <v>92.682926829268283</v>
      </c>
      <c r="S40" s="36">
        <v>0.97560975609756095</v>
      </c>
    </row>
    <row r="41" spans="1:19" x14ac:dyDescent="0.25">
      <c r="A41" s="31" t="s">
        <v>84</v>
      </c>
      <c r="B41" s="31" t="s">
        <v>85</v>
      </c>
      <c r="C41" s="32" t="s">
        <v>32</v>
      </c>
      <c r="D41" s="32">
        <v>3</v>
      </c>
      <c r="E41" s="32" t="s">
        <v>33</v>
      </c>
      <c r="F41" s="14">
        <v>92</v>
      </c>
      <c r="G41" s="134">
        <v>100</v>
      </c>
      <c r="H41" s="134">
        <v>100</v>
      </c>
      <c r="I41" s="14">
        <v>100</v>
      </c>
      <c r="J41" s="134">
        <v>100</v>
      </c>
      <c r="K41" s="134">
        <v>0</v>
      </c>
      <c r="L41" s="134">
        <v>0</v>
      </c>
      <c r="M41" s="36">
        <v>0.05</v>
      </c>
      <c r="N41" s="36">
        <v>0.02</v>
      </c>
      <c r="O41" s="36">
        <v>0.37325595931683864</v>
      </c>
      <c r="P41" s="36">
        <v>1.865640878475126E-2</v>
      </c>
      <c r="Q41" s="36">
        <v>3.731281756950252E-2</v>
      </c>
      <c r="R41" s="138">
        <v>92.682926829268283</v>
      </c>
      <c r="S41" s="36">
        <v>0.97560975609756095</v>
      </c>
    </row>
    <row r="42" spans="1:19" x14ac:dyDescent="0.25">
      <c r="A42" s="31" t="s">
        <v>86</v>
      </c>
      <c r="B42" s="31" t="s">
        <v>87</v>
      </c>
      <c r="C42" s="32" t="s">
        <v>32</v>
      </c>
      <c r="D42" s="32">
        <v>2</v>
      </c>
      <c r="E42" s="32" t="s">
        <v>33</v>
      </c>
      <c r="F42" s="14">
        <v>91</v>
      </c>
      <c r="G42" s="134">
        <v>100</v>
      </c>
      <c r="H42" s="134">
        <v>100</v>
      </c>
      <c r="I42" s="14">
        <v>100</v>
      </c>
      <c r="J42" s="134">
        <v>100</v>
      </c>
      <c r="K42" s="134">
        <v>100</v>
      </c>
      <c r="L42" s="134">
        <v>100</v>
      </c>
      <c r="M42" s="36">
        <v>0.18</v>
      </c>
      <c r="N42" s="36">
        <v>0.12</v>
      </c>
      <c r="O42" s="36">
        <v>0.61578927351860502</v>
      </c>
      <c r="P42" s="36">
        <v>0.11193845270850755</v>
      </c>
      <c r="Q42" s="36">
        <v>0.2238769054170151</v>
      </c>
      <c r="R42" s="138">
        <v>99.024390243902431</v>
      </c>
      <c r="S42" s="36">
        <v>5.8536585365853648</v>
      </c>
    </row>
    <row r="43" spans="1:19" x14ac:dyDescent="0.25">
      <c r="A43" s="31" t="s">
        <v>88</v>
      </c>
      <c r="B43" s="31" t="s">
        <v>89</v>
      </c>
      <c r="C43" s="32" t="s">
        <v>90</v>
      </c>
      <c r="D43" s="32">
        <v>2</v>
      </c>
      <c r="E43" s="32" t="s">
        <v>33</v>
      </c>
      <c r="F43" s="14">
        <v>46</v>
      </c>
      <c r="G43" s="134">
        <v>50</v>
      </c>
      <c r="H43" s="134">
        <v>50</v>
      </c>
      <c r="I43" s="14">
        <v>0</v>
      </c>
      <c r="J43" s="134">
        <v>0</v>
      </c>
      <c r="K43" s="134">
        <v>0</v>
      </c>
      <c r="L43" s="134">
        <v>0</v>
      </c>
      <c r="M43" s="36">
        <v>-0.01</v>
      </c>
      <c r="N43" s="36">
        <v>0.04</v>
      </c>
      <c r="O43" s="36">
        <v>0.26131750660833103</v>
      </c>
      <c r="P43" s="36">
        <v>3.731281756950252E-2</v>
      </c>
      <c r="Q43" s="36">
        <v>7.4625635139005039E-2</v>
      </c>
      <c r="R43" s="138">
        <v>89.75609756097559</v>
      </c>
      <c r="S43" s="36">
        <v>1.9512195121951219</v>
      </c>
    </row>
    <row r="44" spans="1:19" x14ac:dyDescent="0.25">
      <c r="A44" s="31" t="s">
        <v>91</v>
      </c>
      <c r="B44" s="31" t="s">
        <v>92</v>
      </c>
      <c r="C44" s="32" t="s">
        <v>90</v>
      </c>
      <c r="D44" s="32">
        <v>1</v>
      </c>
      <c r="E44" s="32" t="s">
        <v>58</v>
      </c>
      <c r="F44" s="14">
        <v>85</v>
      </c>
      <c r="G44" s="134">
        <v>100</v>
      </c>
      <c r="H44" s="134">
        <v>100</v>
      </c>
      <c r="I44" s="14">
        <v>100</v>
      </c>
      <c r="J44" s="134">
        <v>100</v>
      </c>
      <c r="K44" s="134">
        <v>100</v>
      </c>
      <c r="L44" s="134">
        <v>100</v>
      </c>
      <c r="M44" s="36">
        <v>0.16</v>
      </c>
      <c r="N44" s="36">
        <v>0.12</v>
      </c>
      <c r="O44" s="36">
        <v>0.57847645594910246</v>
      </c>
      <c r="P44" s="36">
        <v>0.11193845270850755</v>
      </c>
      <c r="Q44" s="36">
        <v>0.2238769054170151</v>
      </c>
      <c r="R44" s="138">
        <v>98.048780487804862</v>
      </c>
      <c r="S44" s="36">
        <v>5.8536585365853648</v>
      </c>
    </row>
    <row r="45" spans="1:19" x14ac:dyDescent="0.25">
      <c r="A45" s="31" t="s">
        <v>93</v>
      </c>
      <c r="B45" s="31" t="s">
        <v>94</v>
      </c>
      <c r="C45" s="32" t="s">
        <v>90</v>
      </c>
      <c r="D45" s="32">
        <v>2</v>
      </c>
      <c r="E45" s="32" t="s">
        <v>58</v>
      </c>
      <c r="F45" s="135" t="s">
        <v>679</v>
      </c>
      <c r="G45" s="135" t="s">
        <v>679</v>
      </c>
      <c r="H45" s="135" t="s">
        <v>679</v>
      </c>
      <c r="I45" s="135" t="s">
        <v>679</v>
      </c>
      <c r="J45" s="135" t="s">
        <v>679</v>
      </c>
      <c r="K45" s="135" t="s">
        <v>679</v>
      </c>
      <c r="L45" s="135" t="s">
        <v>679</v>
      </c>
      <c r="M45" s="36">
        <v>-1.85</v>
      </c>
      <c r="N45" s="36">
        <v>1.66</v>
      </c>
      <c r="O45" s="36">
        <v>-3.1714617097859006</v>
      </c>
      <c r="P45" s="36">
        <v>1.5484819291343543</v>
      </c>
      <c r="Q45" s="36">
        <v>3.0969638582687087</v>
      </c>
      <c r="R45" s="138">
        <v>0</v>
      </c>
      <c r="S45" s="36">
        <v>80.975609756097555</v>
      </c>
    </row>
    <row r="46" spans="1:19" x14ac:dyDescent="0.25">
      <c r="A46" s="31" t="s">
        <v>95</v>
      </c>
      <c r="B46" s="31" t="s">
        <v>96</v>
      </c>
      <c r="C46" s="32" t="s">
        <v>90</v>
      </c>
      <c r="D46" s="32">
        <v>1</v>
      </c>
      <c r="E46" s="32" t="s">
        <v>58</v>
      </c>
      <c r="F46" s="14">
        <v>63</v>
      </c>
      <c r="G46" s="134">
        <v>0</v>
      </c>
      <c r="H46" s="134">
        <v>100</v>
      </c>
      <c r="I46" s="14">
        <v>0</v>
      </c>
      <c r="J46" s="134">
        <v>0</v>
      </c>
      <c r="K46" s="134">
        <v>0</v>
      </c>
      <c r="L46" s="134">
        <v>0</v>
      </c>
      <c r="M46" s="36">
        <v>-0.01</v>
      </c>
      <c r="N46" s="36">
        <v>0.04</v>
      </c>
      <c r="O46" s="36">
        <v>0.26131750660833103</v>
      </c>
      <c r="P46" s="36">
        <v>3.731281756950252E-2</v>
      </c>
      <c r="Q46" s="36">
        <v>7.4625635139005039E-2</v>
      </c>
      <c r="R46" s="138">
        <v>89.75609756097559</v>
      </c>
      <c r="S46" s="36">
        <v>1.9512195121951219</v>
      </c>
    </row>
    <row r="47" spans="1:19" x14ac:dyDescent="0.25">
      <c r="A47" s="31" t="s">
        <v>97</v>
      </c>
      <c r="B47" s="31" t="s">
        <v>98</v>
      </c>
      <c r="C47" s="32" t="s">
        <v>90</v>
      </c>
      <c r="D47" s="32">
        <v>2</v>
      </c>
      <c r="E47" s="32" t="s">
        <v>58</v>
      </c>
      <c r="F47" s="14">
        <v>43</v>
      </c>
      <c r="G47" s="134">
        <v>100</v>
      </c>
      <c r="H47" s="134">
        <v>100</v>
      </c>
      <c r="I47" s="14">
        <v>100</v>
      </c>
      <c r="J47" s="134">
        <v>100</v>
      </c>
      <c r="K47" s="134">
        <v>0</v>
      </c>
      <c r="L47" s="134">
        <v>0</v>
      </c>
      <c r="M47" s="36">
        <v>0.04</v>
      </c>
      <c r="N47" s="36">
        <v>0.02</v>
      </c>
      <c r="O47" s="36">
        <v>0.35459955053208736</v>
      </c>
      <c r="P47" s="36">
        <v>1.865640878475126E-2</v>
      </c>
      <c r="Q47" s="36">
        <v>3.731281756950252E-2</v>
      </c>
      <c r="R47" s="138">
        <v>92.195121951219505</v>
      </c>
      <c r="S47" s="36">
        <v>0.97560975609756095</v>
      </c>
    </row>
    <row r="48" spans="1:19" x14ac:dyDescent="0.25">
      <c r="A48" s="31" t="s">
        <v>99</v>
      </c>
      <c r="B48" s="31" t="s">
        <v>100</v>
      </c>
      <c r="C48" s="32" t="s">
        <v>90</v>
      </c>
      <c r="D48" s="32">
        <v>5</v>
      </c>
      <c r="E48" s="32" t="s">
        <v>70</v>
      </c>
      <c r="F48" s="14">
        <v>100</v>
      </c>
      <c r="G48" s="134">
        <v>100</v>
      </c>
      <c r="H48" s="134">
        <v>100</v>
      </c>
      <c r="I48" s="14">
        <v>100</v>
      </c>
      <c r="J48" s="134">
        <v>100</v>
      </c>
      <c r="K48" s="134">
        <v>100</v>
      </c>
      <c r="L48" s="134">
        <v>100</v>
      </c>
      <c r="M48" s="36">
        <v>0.2</v>
      </c>
      <c r="N48" s="36">
        <v>0.06</v>
      </c>
      <c r="O48" s="36">
        <v>0.65310209108810757</v>
      </c>
      <c r="P48" s="36">
        <v>5.5969226354253776E-2</v>
      </c>
      <c r="Q48" s="36">
        <v>0.11193845270850755</v>
      </c>
      <c r="R48" s="138">
        <v>100</v>
      </c>
      <c r="S48" s="36">
        <v>2.9268292682926824</v>
      </c>
    </row>
    <row r="49" spans="1:19" x14ac:dyDescent="0.25">
      <c r="A49" s="31" t="s">
        <v>101</v>
      </c>
      <c r="B49" s="31" t="s">
        <v>102</v>
      </c>
      <c r="C49" s="32" t="s">
        <v>90</v>
      </c>
      <c r="D49" s="32">
        <v>3</v>
      </c>
      <c r="E49" s="32" t="s">
        <v>103</v>
      </c>
      <c r="F49" s="14">
        <v>100</v>
      </c>
      <c r="G49" s="134">
        <v>67</v>
      </c>
      <c r="H49" s="134">
        <v>67</v>
      </c>
      <c r="I49" s="14">
        <v>67</v>
      </c>
      <c r="J49" s="134">
        <v>67</v>
      </c>
      <c r="K49" s="134">
        <v>100</v>
      </c>
      <c r="L49" s="134">
        <v>100</v>
      </c>
      <c r="M49" s="36">
        <v>7.0000000000000007E-2</v>
      </c>
      <c r="N49" s="36">
        <v>0.04</v>
      </c>
      <c r="O49" s="36">
        <v>0.41056877688634114</v>
      </c>
      <c r="P49" s="36">
        <v>3.731281756950252E-2</v>
      </c>
      <c r="Q49" s="36">
        <v>7.4625635139005039E-2</v>
      </c>
      <c r="R49" s="138">
        <v>93.658536585365837</v>
      </c>
      <c r="S49" s="36">
        <v>1.9512195121951219</v>
      </c>
    </row>
    <row r="50" spans="1:19" x14ac:dyDescent="0.25">
      <c r="A50" s="31" t="s">
        <v>104</v>
      </c>
      <c r="B50" s="31" t="s">
        <v>105</v>
      </c>
      <c r="C50" s="32" t="s">
        <v>90</v>
      </c>
      <c r="D50" s="32">
        <v>2</v>
      </c>
      <c r="E50" s="32" t="s">
        <v>103</v>
      </c>
      <c r="F50" s="14">
        <v>68</v>
      </c>
      <c r="G50" s="134">
        <v>50</v>
      </c>
      <c r="H50" s="134">
        <v>50</v>
      </c>
      <c r="I50" s="14">
        <v>50</v>
      </c>
      <c r="J50" s="134">
        <v>0</v>
      </c>
      <c r="K50" s="134">
        <v>0</v>
      </c>
      <c r="L50" s="134">
        <v>0</v>
      </c>
      <c r="M50" s="36">
        <v>0.01</v>
      </c>
      <c r="N50" s="36">
        <v>0.02</v>
      </c>
      <c r="O50" s="36">
        <v>0.29863032417783358</v>
      </c>
      <c r="P50" s="36">
        <v>1.865640878475126E-2</v>
      </c>
      <c r="Q50" s="36">
        <v>3.731281756950252E-2</v>
      </c>
      <c r="R50" s="138">
        <v>90.731707317073173</v>
      </c>
      <c r="S50" s="36">
        <v>0.97560975609756095</v>
      </c>
    </row>
    <row r="51" spans="1:19" x14ac:dyDescent="0.25">
      <c r="A51" s="31" t="s">
        <v>106</v>
      </c>
      <c r="B51" s="31" t="s">
        <v>107</v>
      </c>
      <c r="C51" s="32" t="s">
        <v>108</v>
      </c>
      <c r="D51" s="32">
        <v>1</v>
      </c>
      <c r="E51" s="32" t="s">
        <v>109</v>
      </c>
      <c r="F51" s="135" t="s">
        <v>679</v>
      </c>
      <c r="G51" s="135" t="s">
        <v>679</v>
      </c>
      <c r="H51" s="135" t="s">
        <v>679</v>
      </c>
      <c r="I51" s="135" t="s">
        <v>679</v>
      </c>
      <c r="J51" s="135" t="s">
        <v>679</v>
      </c>
      <c r="K51" s="135" t="s">
        <v>679</v>
      </c>
      <c r="L51" s="135" t="s">
        <v>679</v>
      </c>
      <c r="M51" s="36">
        <v>-1.85</v>
      </c>
      <c r="N51" s="36">
        <v>1.66</v>
      </c>
      <c r="O51" s="36">
        <v>-3.1714617097859006</v>
      </c>
      <c r="P51" s="36">
        <v>1.5484819291343543</v>
      </c>
      <c r="Q51" s="36">
        <v>3.0969638582687087</v>
      </c>
      <c r="R51" s="138">
        <v>0</v>
      </c>
      <c r="S51" s="36">
        <v>80.975609756097555</v>
      </c>
    </row>
    <row r="52" spans="1:19" x14ac:dyDescent="0.25">
      <c r="A52" s="31" t="s">
        <v>110</v>
      </c>
      <c r="B52" s="31" t="s">
        <v>111</v>
      </c>
      <c r="C52" s="32" t="s">
        <v>108</v>
      </c>
      <c r="D52" s="32">
        <v>1</v>
      </c>
      <c r="E52" s="32" t="s">
        <v>58</v>
      </c>
      <c r="F52" s="14">
        <v>57</v>
      </c>
      <c r="G52" s="134">
        <v>100</v>
      </c>
      <c r="H52" s="134">
        <v>100</v>
      </c>
      <c r="I52" s="14">
        <v>100</v>
      </c>
      <c r="J52" s="134">
        <v>0</v>
      </c>
      <c r="K52" s="134">
        <v>0</v>
      </c>
      <c r="L52" s="134">
        <v>100</v>
      </c>
      <c r="M52" s="36">
        <v>0.05</v>
      </c>
      <c r="N52" s="36">
        <v>0.02</v>
      </c>
      <c r="O52" s="36">
        <v>0.37325595931683864</v>
      </c>
      <c r="P52" s="36">
        <v>1.865640878475126E-2</v>
      </c>
      <c r="Q52" s="36">
        <v>3.731281756950252E-2</v>
      </c>
      <c r="R52" s="138">
        <v>92.682926829268283</v>
      </c>
      <c r="S52" s="36">
        <v>0.97560975609756095</v>
      </c>
    </row>
    <row r="53" spans="1:19" x14ac:dyDescent="0.25">
      <c r="A53" s="31" t="s">
        <v>112</v>
      </c>
      <c r="B53" s="31" t="s">
        <v>113</v>
      </c>
      <c r="C53" s="32" t="s">
        <v>108</v>
      </c>
      <c r="D53" s="32">
        <v>3</v>
      </c>
      <c r="E53" s="32" t="s">
        <v>83</v>
      </c>
      <c r="F53" s="14">
        <v>70</v>
      </c>
      <c r="G53" s="134">
        <v>100</v>
      </c>
      <c r="H53" s="134">
        <v>100</v>
      </c>
      <c r="I53" s="14">
        <v>13</v>
      </c>
      <c r="J53" s="134">
        <v>75</v>
      </c>
      <c r="K53" s="134">
        <v>0</v>
      </c>
      <c r="L53" s="134">
        <v>0</v>
      </c>
      <c r="M53" s="36">
        <v>0.03</v>
      </c>
      <c r="N53" s="36">
        <v>0.02</v>
      </c>
      <c r="O53" s="36">
        <v>0.33594314174733608</v>
      </c>
      <c r="P53" s="36">
        <v>1.865640878475126E-2</v>
      </c>
      <c r="Q53" s="36">
        <v>3.731281756950252E-2</v>
      </c>
      <c r="R53" s="138">
        <v>91.707317073170728</v>
      </c>
      <c r="S53" s="36">
        <v>0.97560975609756095</v>
      </c>
    </row>
    <row r="54" spans="1:19" x14ac:dyDescent="0.25">
      <c r="A54" s="31" t="s">
        <v>114</v>
      </c>
      <c r="B54" s="31" t="s">
        <v>115</v>
      </c>
      <c r="C54" s="32" t="s">
        <v>108</v>
      </c>
      <c r="D54" s="32">
        <v>1</v>
      </c>
      <c r="E54" s="32" t="s">
        <v>109</v>
      </c>
      <c r="F54" s="14">
        <v>71</v>
      </c>
      <c r="G54" s="134">
        <v>100</v>
      </c>
      <c r="H54" s="134">
        <v>100</v>
      </c>
      <c r="I54" s="14">
        <v>100</v>
      </c>
      <c r="J54" s="134">
        <v>100</v>
      </c>
      <c r="K54" s="134">
        <v>100</v>
      </c>
      <c r="L54" s="134">
        <v>100</v>
      </c>
      <c r="M54" s="36">
        <v>0.12</v>
      </c>
      <c r="N54" s="36">
        <v>0.08</v>
      </c>
      <c r="O54" s="36">
        <v>0.50385082081009736</v>
      </c>
      <c r="P54" s="36">
        <v>7.4625635139005039E-2</v>
      </c>
      <c r="Q54" s="36">
        <v>0.14925127027801008</v>
      </c>
      <c r="R54" s="138">
        <v>96.097560975609753</v>
      </c>
      <c r="S54" s="36">
        <v>3.9024390243902438</v>
      </c>
    </row>
    <row r="55" spans="1:19" x14ac:dyDescent="0.25">
      <c r="A55" s="31" t="s">
        <v>116</v>
      </c>
      <c r="B55" s="31" t="s">
        <v>117</v>
      </c>
      <c r="C55" s="32" t="s">
        <v>108</v>
      </c>
      <c r="D55" s="32">
        <v>2</v>
      </c>
      <c r="E55" s="32" t="s">
        <v>103</v>
      </c>
      <c r="F55" s="14">
        <v>95</v>
      </c>
      <c r="G55" s="134">
        <v>57</v>
      </c>
      <c r="H55" s="134">
        <v>57</v>
      </c>
      <c r="I55" s="14">
        <v>57</v>
      </c>
      <c r="J55" s="134">
        <v>43</v>
      </c>
      <c r="K55" s="134">
        <v>29</v>
      </c>
      <c r="L55" s="134">
        <v>0</v>
      </c>
      <c r="M55" s="36">
        <v>0.03</v>
      </c>
      <c r="N55" s="36">
        <v>0.02</v>
      </c>
      <c r="O55" s="36">
        <v>0.33594314174733608</v>
      </c>
      <c r="P55" s="36">
        <v>1.865640878475126E-2</v>
      </c>
      <c r="Q55" s="36">
        <v>3.731281756950252E-2</v>
      </c>
      <c r="R55" s="138">
        <v>91.707317073170728</v>
      </c>
      <c r="S55" s="36">
        <v>0.97560975609756095</v>
      </c>
    </row>
    <row r="56" spans="1:19" x14ac:dyDescent="0.25">
      <c r="A56" s="31" t="s">
        <v>118</v>
      </c>
      <c r="B56" s="31" t="s">
        <v>119</v>
      </c>
      <c r="C56" s="32" t="s">
        <v>108</v>
      </c>
      <c r="D56" s="32">
        <v>3</v>
      </c>
      <c r="E56" s="32" t="s">
        <v>83</v>
      </c>
      <c r="F56" s="14">
        <v>98</v>
      </c>
      <c r="G56" s="134">
        <v>50</v>
      </c>
      <c r="H56" s="134">
        <v>88</v>
      </c>
      <c r="I56" s="14">
        <v>75</v>
      </c>
      <c r="J56" s="134">
        <v>63</v>
      </c>
      <c r="K56" s="134">
        <v>38</v>
      </c>
      <c r="L56" s="134">
        <v>38</v>
      </c>
      <c r="M56" s="36">
        <v>0.04</v>
      </c>
      <c r="N56" s="36">
        <v>0.02</v>
      </c>
      <c r="O56" s="36">
        <v>0.35459955053208736</v>
      </c>
      <c r="P56" s="36">
        <v>1.865640878475126E-2</v>
      </c>
      <c r="Q56" s="36">
        <v>3.731281756950252E-2</v>
      </c>
      <c r="R56" s="138">
        <v>92.195121951219505</v>
      </c>
      <c r="S56" s="36">
        <v>0.97560975609756095</v>
      </c>
    </row>
    <row r="57" spans="1:19" x14ac:dyDescent="0.25">
      <c r="A57" s="31" t="s">
        <v>120</v>
      </c>
      <c r="B57" s="31" t="s">
        <v>121</v>
      </c>
      <c r="C57" s="32" t="s">
        <v>108</v>
      </c>
      <c r="D57" s="32">
        <v>4</v>
      </c>
      <c r="E57" s="32" t="s">
        <v>70</v>
      </c>
      <c r="F57" s="14">
        <v>70</v>
      </c>
      <c r="G57" s="134">
        <v>94</v>
      </c>
      <c r="H57" s="134">
        <v>24</v>
      </c>
      <c r="I57" s="14">
        <v>12</v>
      </c>
      <c r="J57" s="134">
        <v>18</v>
      </c>
      <c r="K57" s="134">
        <v>12</v>
      </c>
      <c r="L57" s="134">
        <v>6</v>
      </c>
      <c r="M57" s="36">
        <v>0.01</v>
      </c>
      <c r="N57" s="36">
        <v>0.02</v>
      </c>
      <c r="O57" s="36">
        <v>0.29863032417783358</v>
      </c>
      <c r="P57" s="36">
        <v>1.865640878475126E-2</v>
      </c>
      <c r="Q57" s="36">
        <v>3.731281756950252E-2</v>
      </c>
      <c r="R57" s="138">
        <v>90.731707317073173</v>
      </c>
      <c r="S57" s="36">
        <v>0.97560975609756095</v>
      </c>
    </row>
    <row r="58" spans="1:19" x14ac:dyDescent="0.25">
      <c r="A58" s="31" t="s">
        <v>122</v>
      </c>
      <c r="B58" s="31" t="s">
        <v>123</v>
      </c>
      <c r="C58" s="32" t="s">
        <v>108</v>
      </c>
      <c r="D58" s="32">
        <v>3</v>
      </c>
      <c r="E58" s="32" t="s">
        <v>58</v>
      </c>
      <c r="F58" s="14">
        <v>88</v>
      </c>
      <c r="G58" s="134">
        <v>50</v>
      </c>
      <c r="H58" s="134">
        <v>50</v>
      </c>
      <c r="I58" s="14">
        <v>50</v>
      </c>
      <c r="J58" s="134">
        <v>0</v>
      </c>
      <c r="K58" s="134">
        <v>50</v>
      </c>
      <c r="L58" s="134">
        <v>50</v>
      </c>
      <c r="M58" s="36">
        <v>0.03</v>
      </c>
      <c r="N58" s="36">
        <v>0.02</v>
      </c>
      <c r="O58" s="36">
        <v>0.33594314174733608</v>
      </c>
      <c r="P58" s="36">
        <v>1.865640878475126E-2</v>
      </c>
      <c r="Q58" s="36">
        <v>3.731281756950252E-2</v>
      </c>
      <c r="R58" s="138">
        <v>91.707317073170728</v>
      </c>
      <c r="S58" s="36">
        <v>0.97560975609756095</v>
      </c>
    </row>
    <row r="59" spans="1:19" x14ac:dyDescent="0.25">
      <c r="A59" s="31" t="s">
        <v>124</v>
      </c>
      <c r="B59" s="31" t="s">
        <v>125</v>
      </c>
      <c r="C59" s="32" t="s">
        <v>108</v>
      </c>
      <c r="D59" s="32">
        <v>1</v>
      </c>
      <c r="E59" s="32" t="s">
        <v>58</v>
      </c>
      <c r="F59" s="14">
        <v>58</v>
      </c>
      <c r="G59" s="134">
        <v>100</v>
      </c>
      <c r="H59" s="134">
        <v>0</v>
      </c>
      <c r="I59" s="14">
        <v>0</v>
      </c>
      <c r="J59" s="134">
        <v>0</v>
      </c>
      <c r="K59" s="134">
        <v>0</v>
      </c>
      <c r="L59" s="134">
        <v>0</v>
      </c>
      <c r="M59" s="36">
        <v>-0.01</v>
      </c>
      <c r="N59" s="36">
        <v>0.04</v>
      </c>
      <c r="O59" s="36">
        <v>0.26131750660833103</v>
      </c>
      <c r="P59" s="36">
        <v>3.731281756950252E-2</v>
      </c>
      <c r="Q59" s="36">
        <v>7.4625635139005039E-2</v>
      </c>
      <c r="R59" s="138">
        <v>89.75609756097559</v>
      </c>
      <c r="S59" s="36">
        <v>1.9512195121951219</v>
      </c>
    </row>
    <row r="60" spans="1:19" x14ac:dyDescent="0.25">
      <c r="A60" s="31" t="s">
        <v>126</v>
      </c>
      <c r="B60" s="31" t="s">
        <v>127</v>
      </c>
      <c r="C60" s="32" t="s">
        <v>128</v>
      </c>
      <c r="D60" s="32">
        <v>1</v>
      </c>
      <c r="E60" s="32" t="s">
        <v>109</v>
      </c>
      <c r="F60" s="14">
        <v>100</v>
      </c>
      <c r="G60" s="134">
        <v>0</v>
      </c>
      <c r="H60" s="134">
        <v>0</v>
      </c>
      <c r="I60" s="14">
        <v>0</v>
      </c>
      <c r="J60" s="134">
        <v>0</v>
      </c>
      <c r="K60" s="134">
        <v>0</v>
      </c>
      <c r="L60" s="134">
        <v>0</v>
      </c>
      <c r="M60" s="36">
        <v>-0.04</v>
      </c>
      <c r="N60" s="36">
        <v>0.06</v>
      </c>
      <c r="O60" s="36">
        <v>0.20534828025407725</v>
      </c>
      <c r="P60" s="36">
        <v>5.5969226354253776E-2</v>
      </c>
      <c r="Q60" s="36">
        <v>0.11193845270850755</v>
      </c>
      <c r="R60" s="138">
        <v>88.292682926829258</v>
      </c>
      <c r="S60" s="36">
        <v>2.9268292682926824</v>
      </c>
    </row>
    <row r="61" spans="1:19" x14ac:dyDescent="0.25">
      <c r="A61" s="31" t="s">
        <v>129</v>
      </c>
      <c r="B61" s="31" t="s">
        <v>130</v>
      </c>
      <c r="C61" s="32" t="s">
        <v>128</v>
      </c>
      <c r="D61" s="32">
        <v>1</v>
      </c>
      <c r="E61" s="32" t="s">
        <v>109</v>
      </c>
      <c r="F61" s="14">
        <v>79</v>
      </c>
      <c r="G61" s="134">
        <v>0</v>
      </c>
      <c r="H61" s="134">
        <v>0</v>
      </c>
      <c r="I61" s="14">
        <v>0</v>
      </c>
      <c r="J61" s="134">
        <v>0</v>
      </c>
      <c r="K61" s="134">
        <v>0</v>
      </c>
      <c r="L61" s="134">
        <v>0</v>
      </c>
      <c r="M61" s="36">
        <v>-0.06</v>
      </c>
      <c r="N61" s="36">
        <v>0.08</v>
      </c>
      <c r="O61" s="36">
        <v>0.16803546268457475</v>
      </c>
      <c r="P61" s="36">
        <v>7.4625635139005039E-2</v>
      </c>
      <c r="Q61" s="36">
        <v>0.14925127027801008</v>
      </c>
      <c r="R61" s="138">
        <v>87.317073170731703</v>
      </c>
      <c r="S61" s="36">
        <v>3.9024390243902438</v>
      </c>
    </row>
    <row r="62" spans="1:19" x14ac:dyDescent="0.25">
      <c r="A62" s="31" t="s">
        <v>131</v>
      </c>
      <c r="B62" s="31" t="s">
        <v>132</v>
      </c>
      <c r="C62" s="32" t="s">
        <v>128</v>
      </c>
      <c r="D62" s="32">
        <v>1</v>
      </c>
      <c r="E62" s="32" t="s">
        <v>103</v>
      </c>
      <c r="F62" s="14">
        <v>100</v>
      </c>
      <c r="G62" s="134">
        <v>100</v>
      </c>
      <c r="H62" s="134">
        <v>0</v>
      </c>
      <c r="I62" s="14">
        <v>0</v>
      </c>
      <c r="J62" s="134">
        <v>0</v>
      </c>
      <c r="K62" s="134">
        <v>0</v>
      </c>
      <c r="L62" s="134">
        <v>0</v>
      </c>
      <c r="M62" s="36">
        <v>0</v>
      </c>
      <c r="N62" s="36">
        <v>0.02</v>
      </c>
      <c r="O62" s="36">
        <v>0.27997391539308231</v>
      </c>
      <c r="P62" s="36">
        <v>1.865640878475126E-2</v>
      </c>
      <c r="Q62" s="36">
        <v>3.731281756950252E-2</v>
      </c>
      <c r="R62" s="138">
        <v>90.243902439024382</v>
      </c>
      <c r="S62" s="36">
        <v>0.97560975609756095</v>
      </c>
    </row>
    <row r="63" spans="1:19" x14ac:dyDescent="0.25">
      <c r="A63" s="31" t="s">
        <v>133</v>
      </c>
      <c r="B63" s="31" t="s">
        <v>134</v>
      </c>
      <c r="C63" s="32" t="s">
        <v>128</v>
      </c>
      <c r="D63" s="32">
        <v>1</v>
      </c>
      <c r="E63" s="32" t="s">
        <v>109</v>
      </c>
      <c r="F63" s="135" t="s">
        <v>679</v>
      </c>
      <c r="G63" s="135" t="s">
        <v>679</v>
      </c>
      <c r="H63" s="135" t="s">
        <v>679</v>
      </c>
      <c r="I63" s="135" t="s">
        <v>679</v>
      </c>
      <c r="J63" s="135" t="s">
        <v>679</v>
      </c>
      <c r="K63" s="135" t="s">
        <v>679</v>
      </c>
      <c r="L63" s="135" t="s">
        <v>679</v>
      </c>
      <c r="M63" s="36">
        <v>-1.85</v>
      </c>
      <c r="N63" s="36">
        <v>1.66</v>
      </c>
      <c r="O63" s="36">
        <v>-3.1714617097859006</v>
      </c>
      <c r="P63" s="36">
        <v>1.5484819291343543</v>
      </c>
      <c r="Q63" s="36">
        <v>3.0969638582687087</v>
      </c>
      <c r="R63" s="138">
        <v>0</v>
      </c>
      <c r="S63" s="36">
        <v>80.975609756097555</v>
      </c>
    </row>
    <row r="64" spans="1:19" x14ac:dyDescent="0.25">
      <c r="A64" s="31" t="s">
        <v>135</v>
      </c>
      <c r="B64" s="31" t="s">
        <v>136</v>
      </c>
      <c r="C64" s="32" t="s">
        <v>128</v>
      </c>
      <c r="D64" s="32">
        <v>1</v>
      </c>
      <c r="E64" s="32" t="s">
        <v>58</v>
      </c>
      <c r="F64" s="14">
        <v>100</v>
      </c>
      <c r="G64" s="134">
        <v>33</v>
      </c>
      <c r="H64" s="134">
        <v>0</v>
      </c>
      <c r="I64" s="14">
        <v>0</v>
      </c>
      <c r="J64" s="134">
        <v>0</v>
      </c>
      <c r="K64" s="134">
        <v>0</v>
      </c>
      <c r="L64" s="134">
        <v>0</v>
      </c>
      <c r="M64" s="36">
        <v>-0.02</v>
      </c>
      <c r="N64" s="36">
        <v>0.04</v>
      </c>
      <c r="O64" s="36">
        <v>0.24266109782357981</v>
      </c>
      <c r="P64" s="36">
        <v>3.731281756950252E-2</v>
      </c>
      <c r="Q64" s="36">
        <v>7.4625635139005039E-2</v>
      </c>
      <c r="R64" s="138">
        <v>89.268292682926827</v>
      </c>
      <c r="S64" s="36">
        <v>1.9512195121951219</v>
      </c>
    </row>
    <row r="65" spans="1:19" x14ac:dyDescent="0.25">
      <c r="A65" s="31" t="s">
        <v>137</v>
      </c>
      <c r="B65" s="31" t="s">
        <v>138</v>
      </c>
      <c r="C65" s="32" t="s">
        <v>128</v>
      </c>
      <c r="D65" s="32">
        <v>2</v>
      </c>
      <c r="E65" s="32" t="s">
        <v>103</v>
      </c>
      <c r="F65" s="14">
        <v>68</v>
      </c>
      <c r="G65" s="134">
        <v>29</v>
      </c>
      <c r="H65" s="134">
        <v>14</v>
      </c>
      <c r="I65" s="14">
        <v>0</v>
      </c>
      <c r="J65" s="134">
        <v>14</v>
      </c>
      <c r="K65" s="134">
        <v>0</v>
      </c>
      <c r="L65" s="134">
        <v>0</v>
      </c>
      <c r="M65" s="36">
        <v>-0.02</v>
      </c>
      <c r="N65" s="36">
        <v>0.04</v>
      </c>
      <c r="O65" s="36">
        <v>0.24266109782357981</v>
      </c>
      <c r="P65" s="36">
        <v>3.731281756950252E-2</v>
      </c>
      <c r="Q65" s="36">
        <v>7.4625635139005039E-2</v>
      </c>
      <c r="R65" s="138">
        <v>89.268292682926827</v>
      </c>
      <c r="S65" s="36">
        <v>1.9512195121951219</v>
      </c>
    </row>
    <row r="66" spans="1:19" x14ac:dyDescent="0.25">
      <c r="A66" s="31" t="s">
        <v>139</v>
      </c>
      <c r="B66" s="31" t="s">
        <v>140</v>
      </c>
      <c r="C66" s="32" t="s">
        <v>128</v>
      </c>
      <c r="D66" s="32">
        <v>1</v>
      </c>
      <c r="E66" s="32" t="s">
        <v>103</v>
      </c>
      <c r="F66" s="14">
        <v>100</v>
      </c>
      <c r="G66" s="134">
        <v>100</v>
      </c>
      <c r="H66" s="134">
        <v>100</v>
      </c>
      <c r="I66" s="14">
        <v>100</v>
      </c>
      <c r="J66" s="134">
        <v>100</v>
      </c>
      <c r="K66" s="134">
        <v>50</v>
      </c>
      <c r="L66" s="134">
        <v>0</v>
      </c>
      <c r="M66" s="36">
        <v>0.06</v>
      </c>
      <c r="N66" s="36">
        <v>0.04</v>
      </c>
      <c r="O66" s="36">
        <v>0.39191236810158986</v>
      </c>
      <c r="P66" s="36">
        <v>3.731281756950252E-2</v>
      </c>
      <c r="Q66" s="36">
        <v>7.4625635139005039E-2</v>
      </c>
      <c r="R66" s="138">
        <v>93.17073170731706</v>
      </c>
      <c r="S66" s="36">
        <v>1.9512195121951219</v>
      </c>
    </row>
    <row r="67" spans="1:19" x14ac:dyDescent="0.25">
      <c r="A67" s="31" t="s">
        <v>141</v>
      </c>
      <c r="B67" s="31" t="s">
        <v>142</v>
      </c>
      <c r="C67" s="32" t="s">
        <v>128</v>
      </c>
      <c r="D67" s="32">
        <v>4</v>
      </c>
      <c r="E67" s="32" t="s">
        <v>70</v>
      </c>
      <c r="F67" s="14">
        <v>99</v>
      </c>
      <c r="G67" s="134">
        <v>88</v>
      </c>
      <c r="H67" s="134">
        <v>88</v>
      </c>
      <c r="I67" s="14">
        <v>72</v>
      </c>
      <c r="J67" s="134">
        <v>88</v>
      </c>
      <c r="K67" s="134">
        <v>84</v>
      </c>
      <c r="L67" s="134">
        <v>84</v>
      </c>
      <c r="M67" s="36">
        <v>0.08</v>
      </c>
      <c r="N67" s="36">
        <v>0.04</v>
      </c>
      <c r="O67" s="36">
        <v>0.42922518567109236</v>
      </c>
      <c r="P67" s="36">
        <v>3.731281756950252E-2</v>
      </c>
      <c r="Q67" s="36">
        <v>7.4625635139005039E-2</v>
      </c>
      <c r="R67" s="138">
        <v>94.146341463414629</v>
      </c>
      <c r="S67" s="36">
        <v>1.9512195121951219</v>
      </c>
    </row>
    <row r="68" spans="1:19" x14ac:dyDescent="0.25">
      <c r="A68" s="31" t="s">
        <v>143</v>
      </c>
      <c r="B68" s="31" t="s">
        <v>144</v>
      </c>
      <c r="C68" s="32" t="s">
        <v>128</v>
      </c>
      <c r="D68" s="32">
        <v>4</v>
      </c>
      <c r="E68" s="32" t="s">
        <v>70</v>
      </c>
      <c r="F68" s="14">
        <v>93</v>
      </c>
      <c r="G68" s="134">
        <v>42</v>
      </c>
      <c r="H68" s="134">
        <v>38</v>
      </c>
      <c r="I68" s="14">
        <v>33</v>
      </c>
      <c r="J68" s="134">
        <v>46</v>
      </c>
      <c r="K68" s="134">
        <v>33</v>
      </c>
      <c r="L68" s="134">
        <v>38</v>
      </c>
      <c r="M68" s="36">
        <v>0.02</v>
      </c>
      <c r="N68" s="36">
        <v>0.02</v>
      </c>
      <c r="O68" s="36">
        <v>0.31728673296258481</v>
      </c>
      <c r="P68" s="36">
        <v>1.865640878475126E-2</v>
      </c>
      <c r="Q68" s="36">
        <v>3.731281756950252E-2</v>
      </c>
      <c r="R68" s="138">
        <v>91.219512195121936</v>
      </c>
      <c r="S68" s="36">
        <v>0.97560975609756095</v>
      </c>
    </row>
    <row r="69" spans="1:19" x14ac:dyDescent="0.25">
      <c r="A69" s="31" t="s">
        <v>145</v>
      </c>
      <c r="B69" s="31" t="s">
        <v>146</v>
      </c>
      <c r="C69" s="32" t="s">
        <v>128</v>
      </c>
      <c r="D69" s="32">
        <v>1</v>
      </c>
      <c r="E69" s="32" t="s">
        <v>58</v>
      </c>
      <c r="F69" s="14">
        <v>54</v>
      </c>
      <c r="G69" s="134">
        <v>50</v>
      </c>
      <c r="H69" s="134">
        <v>0</v>
      </c>
      <c r="I69" s="14">
        <v>0</v>
      </c>
      <c r="J69" s="134">
        <v>50</v>
      </c>
      <c r="K69" s="134">
        <v>50</v>
      </c>
      <c r="L69" s="134">
        <v>0</v>
      </c>
      <c r="M69" s="36">
        <v>0</v>
      </c>
      <c r="N69" s="36">
        <v>0.02</v>
      </c>
      <c r="O69" s="36">
        <v>0.27997391539308231</v>
      </c>
      <c r="P69" s="36">
        <v>1.865640878475126E-2</v>
      </c>
      <c r="Q69" s="36">
        <v>3.731281756950252E-2</v>
      </c>
      <c r="R69" s="138">
        <v>90.243902439024382</v>
      </c>
      <c r="S69" s="36">
        <v>0.97560975609756095</v>
      </c>
    </row>
    <row r="70" spans="1:19" x14ac:dyDescent="0.25">
      <c r="A70" s="31" t="s">
        <v>147</v>
      </c>
      <c r="B70" s="31" t="s">
        <v>148</v>
      </c>
      <c r="C70" s="32" t="s">
        <v>128</v>
      </c>
      <c r="D70" s="32">
        <v>3</v>
      </c>
      <c r="E70" s="32" t="s">
        <v>103</v>
      </c>
      <c r="F70" s="14">
        <v>88</v>
      </c>
      <c r="G70" s="134">
        <v>57</v>
      </c>
      <c r="H70" s="134">
        <v>43</v>
      </c>
      <c r="I70" s="14">
        <v>43</v>
      </c>
      <c r="J70" s="134">
        <v>14</v>
      </c>
      <c r="K70" s="134">
        <v>43</v>
      </c>
      <c r="L70" s="134">
        <v>14</v>
      </c>
      <c r="M70" s="36">
        <v>0.02</v>
      </c>
      <c r="N70" s="36">
        <v>0.02</v>
      </c>
      <c r="O70" s="36">
        <v>0.31728673296258481</v>
      </c>
      <c r="P70" s="36">
        <v>1.865640878475126E-2</v>
      </c>
      <c r="Q70" s="36">
        <v>3.731281756950252E-2</v>
      </c>
      <c r="R70" s="138">
        <v>91.219512195121936</v>
      </c>
      <c r="S70" s="36">
        <v>0.97560975609756095</v>
      </c>
    </row>
    <row r="71" spans="1:19" x14ac:dyDescent="0.25">
      <c r="A71" s="31" t="s">
        <v>149</v>
      </c>
      <c r="B71" s="31" t="s">
        <v>150</v>
      </c>
      <c r="C71" s="32" t="s">
        <v>128</v>
      </c>
      <c r="D71" s="32">
        <v>1</v>
      </c>
      <c r="E71" s="32" t="s">
        <v>109</v>
      </c>
      <c r="F71" s="14">
        <v>94</v>
      </c>
      <c r="G71" s="134">
        <v>0</v>
      </c>
      <c r="H71" s="134">
        <v>100</v>
      </c>
      <c r="I71" s="14">
        <v>0</v>
      </c>
      <c r="J71" s="134">
        <v>0</v>
      </c>
      <c r="K71" s="134">
        <v>0</v>
      </c>
      <c r="L71" s="134">
        <v>0</v>
      </c>
      <c r="M71" s="36">
        <v>0</v>
      </c>
      <c r="N71" s="36">
        <v>0.02</v>
      </c>
      <c r="O71" s="36">
        <v>0.27997391539308231</v>
      </c>
      <c r="P71" s="36">
        <v>1.865640878475126E-2</v>
      </c>
      <c r="Q71" s="36">
        <v>3.731281756950252E-2</v>
      </c>
      <c r="R71" s="138">
        <v>90.243902439024382</v>
      </c>
      <c r="S71" s="36">
        <v>0.97560975609756095</v>
      </c>
    </row>
    <row r="72" spans="1:19" x14ac:dyDescent="0.25">
      <c r="A72" s="31" t="s">
        <v>151</v>
      </c>
      <c r="B72" s="31" t="s">
        <v>152</v>
      </c>
      <c r="C72" s="32" t="s">
        <v>128</v>
      </c>
      <c r="D72" s="32">
        <v>2</v>
      </c>
      <c r="E72" s="32" t="s">
        <v>58</v>
      </c>
      <c r="F72" s="14">
        <v>93</v>
      </c>
      <c r="G72" s="134">
        <v>100</v>
      </c>
      <c r="H72" s="134">
        <v>13</v>
      </c>
      <c r="I72" s="14">
        <v>13</v>
      </c>
      <c r="J72" s="134">
        <v>88</v>
      </c>
      <c r="K72" s="134">
        <v>13</v>
      </c>
      <c r="L72" s="134">
        <v>13</v>
      </c>
      <c r="M72" s="36">
        <v>0.03</v>
      </c>
      <c r="N72" s="36">
        <v>0.02</v>
      </c>
      <c r="O72" s="36">
        <v>0.33594314174733608</v>
      </c>
      <c r="P72" s="36">
        <v>1.865640878475126E-2</v>
      </c>
      <c r="Q72" s="36">
        <v>3.731281756950252E-2</v>
      </c>
      <c r="R72" s="138">
        <v>91.707317073170728</v>
      </c>
      <c r="S72" s="36">
        <v>0.97560975609756095</v>
      </c>
    </row>
    <row r="73" spans="1:19" x14ac:dyDescent="0.25">
      <c r="A73" s="31" t="s">
        <v>153</v>
      </c>
      <c r="B73" s="31" t="s">
        <v>154</v>
      </c>
      <c r="C73" s="32" t="s">
        <v>155</v>
      </c>
      <c r="D73" s="32">
        <v>1</v>
      </c>
      <c r="E73" s="32" t="s">
        <v>58</v>
      </c>
      <c r="F73" s="14">
        <v>100</v>
      </c>
      <c r="G73" s="134">
        <v>100</v>
      </c>
      <c r="H73" s="134">
        <v>0</v>
      </c>
      <c r="I73" s="14">
        <v>100</v>
      </c>
      <c r="J73" s="134">
        <v>100</v>
      </c>
      <c r="K73" s="134">
        <v>0</v>
      </c>
      <c r="L73" s="134">
        <v>0</v>
      </c>
      <c r="M73" s="36">
        <v>0.04</v>
      </c>
      <c r="N73" s="36">
        <v>0.02</v>
      </c>
      <c r="O73" s="36">
        <v>0.35459955053208736</v>
      </c>
      <c r="P73" s="36">
        <v>1.865640878475126E-2</v>
      </c>
      <c r="Q73" s="36">
        <v>3.731281756950252E-2</v>
      </c>
      <c r="R73" s="138">
        <v>92.195121951219505</v>
      </c>
      <c r="S73" s="36">
        <v>0.97560975609756095</v>
      </c>
    </row>
    <row r="74" spans="1:19" x14ac:dyDescent="0.25">
      <c r="A74" s="31" t="s">
        <v>156</v>
      </c>
      <c r="B74" s="31" t="s">
        <v>157</v>
      </c>
      <c r="C74" s="32" t="s">
        <v>155</v>
      </c>
      <c r="D74" s="32">
        <v>1</v>
      </c>
      <c r="E74" s="32" t="s">
        <v>109</v>
      </c>
      <c r="F74" s="14">
        <v>100</v>
      </c>
      <c r="G74" s="134">
        <v>0</v>
      </c>
      <c r="H74" s="134">
        <v>0</v>
      </c>
      <c r="I74" s="14">
        <v>0</v>
      </c>
      <c r="J74" s="134">
        <v>0</v>
      </c>
      <c r="K74" s="134">
        <v>0</v>
      </c>
      <c r="L74" s="134">
        <v>0</v>
      </c>
      <c r="M74" s="36">
        <v>-0.04</v>
      </c>
      <c r="N74" s="36">
        <v>0.06</v>
      </c>
      <c r="O74" s="36">
        <v>0.20534828025407725</v>
      </c>
      <c r="P74" s="36">
        <v>5.5969226354253776E-2</v>
      </c>
      <c r="Q74" s="36">
        <v>0.11193845270850755</v>
      </c>
      <c r="R74" s="138">
        <v>88.292682926829258</v>
      </c>
      <c r="S74" s="36">
        <v>2.9268292682926824</v>
      </c>
    </row>
    <row r="75" spans="1:19" x14ac:dyDescent="0.25">
      <c r="A75" s="31" t="s">
        <v>158</v>
      </c>
      <c r="B75" s="31" t="s">
        <v>159</v>
      </c>
      <c r="C75" s="32" t="s">
        <v>155</v>
      </c>
      <c r="D75" s="32">
        <v>1</v>
      </c>
      <c r="E75" s="32" t="s">
        <v>58</v>
      </c>
      <c r="F75" s="14">
        <v>54</v>
      </c>
      <c r="G75" s="134">
        <v>100</v>
      </c>
      <c r="H75" s="134">
        <v>100</v>
      </c>
      <c r="I75" s="14">
        <v>100</v>
      </c>
      <c r="J75" s="134">
        <v>100</v>
      </c>
      <c r="K75" s="134">
        <v>100</v>
      </c>
      <c r="L75" s="134">
        <v>100</v>
      </c>
      <c r="M75" s="36">
        <v>0.11</v>
      </c>
      <c r="N75" s="36">
        <v>0.06</v>
      </c>
      <c r="O75" s="36">
        <v>0.48519441202534619</v>
      </c>
      <c r="P75" s="36">
        <v>5.5969226354253776E-2</v>
      </c>
      <c r="Q75" s="36">
        <v>0.11193845270850755</v>
      </c>
      <c r="R75" s="138">
        <v>95.609756097560975</v>
      </c>
      <c r="S75" s="36">
        <v>2.9268292682926824</v>
      </c>
    </row>
    <row r="76" spans="1:19" x14ac:dyDescent="0.25">
      <c r="A76" s="31" t="s">
        <v>160</v>
      </c>
      <c r="B76" s="31" t="s">
        <v>161</v>
      </c>
      <c r="C76" s="32" t="s">
        <v>155</v>
      </c>
      <c r="D76" s="32">
        <v>1</v>
      </c>
      <c r="E76" s="32" t="s">
        <v>58</v>
      </c>
      <c r="F76" s="14">
        <v>100</v>
      </c>
      <c r="G76" s="134">
        <v>100</v>
      </c>
      <c r="H76" s="134">
        <v>100</v>
      </c>
      <c r="I76" s="14">
        <v>0</v>
      </c>
      <c r="J76" s="134">
        <v>0</v>
      </c>
      <c r="K76" s="134">
        <v>0</v>
      </c>
      <c r="L76" s="134">
        <v>0</v>
      </c>
      <c r="M76" s="36">
        <v>0.02</v>
      </c>
      <c r="N76" s="36">
        <v>0.02</v>
      </c>
      <c r="O76" s="36">
        <v>0.31728673296258481</v>
      </c>
      <c r="P76" s="36">
        <v>1.865640878475126E-2</v>
      </c>
      <c r="Q76" s="36">
        <v>3.731281756950252E-2</v>
      </c>
      <c r="R76" s="138">
        <v>91.219512195121936</v>
      </c>
      <c r="S76" s="36">
        <v>0.97560975609756095</v>
      </c>
    </row>
    <row r="77" spans="1:19" x14ac:dyDescent="0.25">
      <c r="A77" s="31" t="s">
        <v>162</v>
      </c>
      <c r="B77" s="31" t="s">
        <v>163</v>
      </c>
      <c r="C77" s="32" t="s">
        <v>155</v>
      </c>
      <c r="D77" s="32">
        <v>2</v>
      </c>
      <c r="E77" s="32" t="s">
        <v>164</v>
      </c>
      <c r="F77" s="135" t="s">
        <v>679</v>
      </c>
      <c r="G77" s="135" t="s">
        <v>679</v>
      </c>
      <c r="H77" s="135" t="s">
        <v>679</v>
      </c>
      <c r="I77" s="135" t="s">
        <v>679</v>
      </c>
      <c r="J77" s="135" t="s">
        <v>679</v>
      </c>
      <c r="K77" s="135" t="s">
        <v>679</v>
      </c>
      <c r="L77" s="135" t="s">
        <v>679</v>
      </c>
      <c r="M77" s="36">
        <v>-1.85</v>
      </c>
      <c r="N77" s="36">
        <v>1.66</v>
      </c>
      <c r="O77" s="36">
        <v>-3.1714617097859006</v>
      </c>
      <c r="P77" s="36">
        <v>1.5484819291343543</v>
      </c>
      <c r="Q77" s="36">
        <v>3.0969638582687087</v>
      </c>
      <c r="R77" s="138">
        <v>0</v>
      </c>
      <c r="S77" s="36">
        <v>80.975609756097555</v>
      </c>
    </row>
    <row r="78" spans="1:19" x14ac:dyDescent="0.25">
      <c r="A78" s="31" t="s">
        <v>165</v>
      </c>
      <c r="B78" s="31" t="s">
        <v>166</v>
      </c>
      <c r="C78" s="32" t="s">
        <v>155</v>
      </c>
      <c r="D78" s="32">
        <v>1</v>
      </c>
      <c r="E78" s="32" t="s">
        <v>103</v>
      </c>
      <c r="F78" s="14">
        <v>100</v>
      </c>
      <c r="G78" s="134">
        <v>33</v>
      </c>
      <c r="H78" s="134">
        <v>33</v>
      </c>
      <c r="I78" s="14">
        <v>33</v>
      </c>
      <c r="J78" s="134">
        <v>33</v>
      </c>
      <c r="K78" s="134">
        <v>33</v>
      </c>
      <c r="L78" s="134">
        <v>33</v>
      </c>
      <c r="M78" s="36">
        <v>0.02</v>
      </c>
      <c r="N78" s="36">
        <v>0.02</v>
      </c>
      <c r="O78" s="36">
        <v>0.31728673296258481</v>
      </c>
      <c r="P78" s="36">
        <v>1.865640878475126E-2</v>
      </c>
      <c r="Q78" s="36">
        <v>3.731281756950252E-2</v>
      </c>
      <c r="R78" s="138">
        <v>91.219512195121936</v>
      </c>
      <c r="S78" s="36">
        <v>0.97560975609756095</v>
      </c>
    </row>
    <row r="79" spans="1:19" x14ac:dyDescent="0.25">
      <c r="A79" s="31" t="s">
        <v>167</v>
      </c>
      <c r="B79" s="31" t="s">
        <v>168</v>
      </c>
      <c r="C79" s="32" t="s">
        <v>155</v>
      </c>
      <c r="D79" s="32">
        <v>4</v>
      </c>
      <c r="E79" s="32" t="s">
        <v>70</v>
      </c>
      <c r="F79" s="14">
        <v>97</v>
      </c>
      <c r="G79" s="134">
        <v>95</v>
      </c>
      <c r="H79" s="134">
        <v>32</v>
      </c>
      <c r="I79" s="14">
        <v>82</v>
      </c>
      <c r="J79" s="134">
        <v>23</v>
      </c>
      <c r="K79" s="134">
        <v>14</v>
      </c>
      <c r="L79" s="134">
        <v>23</v>
      </c>
      <c r="M79" s="36">
        <v>0.03</v>
      </c>
      <c r="N79" s="36">
        <v>0.02</v>
      </c>
      <c r="O79" s="36">
        <v>0.33594314174733608</v>
      </c>
      <c r="P79" s="36">
        <v>1.865640878475126E-2</v>
      </c>
      <c r="Q79" s="36">
        <v>3.731281756950252E-2</v>
      </c>
      <c r="R79" s="138">
        <v>91.707317073170728</v>
      </c>
      <c r="S79" s="36">
        <v>0.97560975609756095</v>
      </c>
    </row>
    <row r="80" spans="1:19" x14ac:dyDescent="0.25">
      <c r="A80" s="31" t="s">
        <v>169</v>
      </c>
      <c r="B80" s="31" t="s">
        <v>170</v>
      </c>
      <c r="C80" s="32" t="s">
        <v>155</v>
      </c>
      <c r="D80" s="32">
        <v>3</v>
      </c>
      <c r="E80" s="32" t="s">
        <v>103</v>
      </c>
      <c r="F80" s="14">
        <v>98</v>
      </c>
      <c r="G80" s="134">
        <v>82</v>
      </c>
      <c r="H80" s="134">
        <v>45</v>
      </c>
      <c r="I80" s="14">
        <v>45</v>
      </c>
      <c r="J80" s="134">
        <v>45</v>
      </c>
      <c r="K80" s="134">
        <v>45</v>
      </c>
      <c r="L80" s="134">
        <v>45</v>
      </c>
      <c r="M80" s="36">
        <v>0.04</v>
      </c>
      <c r="N80" s="36">
        <v>0.02</v>
      </c>
      <c r="O80" s="36">
        <v>0.35459955053208736</v>
      </c>
      <c r="P80" s="36">
        <v>1.865640878475126E-2</v>
      </c>
      <c r="Q80" s="36">
        <v>3.731281756950252E-2</v>
      </c>
      <c r="R80" s="138">
        <v>92.195121951219505</v>
      </c>
      <c r="S80" s="36">
        <v>0.97560975609756095</v>
      </c>
    </row>
    <row r="81" spans="1:19" x14ac:dyDescent="0.25">
      <c r="A81" s="31" t="s">
        <v>171</v>
      </c>
      <c r="B81" s="31" t="s">
        <v>172</v>
      </c>
      <c r="C81" s="32" t="s">
        <v>155</v>
      </c>
      <c r="D81" s="32">
        <v>3</v>
      </c>
      <c r="E81" s="32" t="s">
        <v>83</v>
      </c>
      <c r="F81" s="14">
        <v>94</v>
      </c>
      <c r="G81" s="134">
        <v>0</v>
      </c>
      <c r="H81" s="134">
        <v>0</v>
      </c>
      <c r="I81" s="14">
        <v>0</v>
      </c>
      <c r="J81" s="134">
        <v>100</v>
      </c>
      <c r="K81" s="134">
        <v>0</v>
      </c>
      <c r="L81" s="134">
        <v>0</v>
      </c>
      <c r="M81" s="36">
        <v>0</v>
      </c>
      <c r="N81" s="36">
        <v>0.02</v>
      </c>
      <c r="O81" s="36">
        <v>0.27997391539308231</v>
      </c>
      <c r="P81" s="36">
        <v>1.865640878475126E-2</v>
      </c>
      <c r="Q81" s="36">
        <v>3.731281756950252E-2</v>
      </c>
      <c r="R81" s="138">
        <v>90.243902439024382</v>
      </c>
      <c r="S81" s="36">
        <v>0.97560975609756095</v>
      </c>
    </row>
    <row r="82" spans="1:19" x14ac:dyDescent="0.25">
      <c r="A82" s="31" t="s">
        <v>173</v>
      </c>
      <c r="B82" s="31" t="s">
        <v>174</v>
      </c>
      <c r="C82" s="32" t="s">
        <v>155</v>
      </c>
      <c r="D82" s="32">
        <v>1</v>
      </c>
      <c r="E82" s="32" t="s">
        <v>109</v>
      </c>
      <c r="F82" s="14">
        <v>38</v>
      </c>
      <c r="G82" s="134">
        <v>100</v>
      </c>
      <c r="H82" s="134">
        <v>0</v>
      </c>
      <c r="I82" s="14">
        <v>0</v>
      </c>
      <c r="J82" s="134">
        <v>0</v>
      </c>
      <c r="K82" s="134">
        <v>100</v>
      </c>
      <c r="L82" s="134">
        <v>100</v>
      </c>
      <c r="M82" s="36">
        <v>0.03</v>
      </c>
      <c r="N82" s="36">
        <v>0.02</v>
      </c>
      <c r="O82" s="36">
        <v>0.33594314174733608</v>
      </c>
      <c r="P82" s="36">
        <v>1.865640878475126E-2</v>
      </c>
      <c r="Q82" s="36">
        <v>3.731281756950252E-2</v>
      </c>
      <c r="R82" s="138">
        <v>91.707317073170728</v>
      </c>
      <c r="S82" s="36">
        <v>0.97560975609756095</v>
      </c>
    </row>
    <row r="83" spans="1:19" x14ac:dyDescent="0.25">
      <c r="A83" s="31" t="s">
        <v>175</v>
      </c>
      <c r="B83" s="31" t="s">
        <v>176</v>
      </c>
      <c r="C83" s="32" t="s">
        <v>155</v>
      </c>
      <c r="D83" s="32">
        <v>2</v>
      </c>
      <c r="E83" s="32" t="s">
        <v>164</v>
      </c>
      <c r="F83" s="14">
        <v>77</v>
      </c>
      <c r="G83" s="134">
        <v>100</v>
      </c>
      <c r="H83" s="134">
        <v>100</v>
      </c>
      <c r="I83" s="14">
        <v>100</v>
      </c>
      <c r="J83" s="134">
        <v>100</v>
      </c>
      <c r="K83" s="134">
        <v>100</v>
      </c>
      <c r="L83" s="134">
        <v>100</v>
      </c>
      <c r="M83" s="36">
        <v>0.14000000000000001</v>
      </c>
      <c r="N83" s="36">
        <v>0.1</v>
      </c>
      <c r="O83" s="36">
        <v>0.54116363837959991</v>
      </c>
      <c r="P83" s="36">
        <v>9.3282043923756303E-2</v>
      </c>
      <c r="Q83" s="36">
        <v>0.18656408784751261</v>
      </c>
      <c r="R83" s="138">
        <v>97.073170731707307</v>
      </c>
      <c r="S83" s="36">
        <v>4.8780487804878048</v>
      </c>
    </row>
    <row r="84" spans="1:19" x14ac:dyDescent="0.25">
      <c r="A84" s="31" t="s">
        <v>177</v>
      </c>
      <c r="B84" s="31" t="s">
        <v>178</v>
      </c>
      <c r="C84" s="32" t="s">
        <v>155</v>
      </c>
      <c r="D84" s="32">
        <v>2</v>
      </c>
      <c r="E84" s="32" t="s">
        <v>109</v>
      </c>
      <c r="F84" s="14">
        <v>67</v>
      </c>
      <c r="G84" s="134">
        <v>0</v>
      </c>
      <c r="H84" s="134">
        <v>0</v>
      </c>
      <c r="I84" s="14">
        <v>0</v>
      </c>
      <c r="J84" s="134">
        <v>0</v>
      </c>
      <c r="K84" s="134">
        <v>0</v>
      </c>
      <c r="L84" s="134">
        <v>0</v>
      </c>
      <c r="M84" s="36">
        <v>-0.09</v>
      </c>
      <c r="N84" s="36">
        <v>0.12</v>
      </c>
      <c r="O84" s="36">
        <v>0.11206623633032098</v>
      </c>
      <c r="P84" s="36">
        <v>0.11193845270850755</v>
      </c>
      <c r="Q84" s="36">
        <v>0.2238769054170151</v>
      </c>
      <c r="R84" s="138">
        <v>85.853658536585371</v>
      </c>
      <c r="S84" s="36">
        <v>5.8536585365853648</v>
      </c>
    </row>
    <row r="85" spans="1:19" x14ac:dyDescent="0.25">
      <c r="A85" s="31" t="s">
        <v>179</v>
      </c>
      <c r="B85" s="31" t="s">
        <v>180</v>
      </c>
      <c r="C85" s="32" t="s">
        <v>155</v>
      </c>
      <c r="D85" s="32">
        <v>2</v>
      </c>
      <c r="E85" s="32" t="s">
        <v>103</v>
      </c>
      <c r="F85" s="14">
        <v>100</v>
      </c>
      <c r="G85" s="134">
        <v>80</v>
      </c>
      <c r="H85" s="134">
        <v>80</v>
      </c>
      <c r="I85" s="14">
        <v>80</v>
      </c>
      <c r="J85" s="134">
        <v>100</v>
      </c>
      <c r="K85" s="134">
        <v>0</v>
      </c>
      <c r="L85" s="134">
        <v>0</v>
      </c>
      <c r="M85" s="36">
        <v>0.04</v>
      </c>
      <c r="N85" s="36">
        <v>0.02</v>
      </c>
      <c r="O85" s="36">
        <v>0.35459955053208736</v>
      </c>
      <c r="P85" s="36">
        <v>1.865640878475126E-2</v>
      </c>
      <c r="Q85" s="36">
        <v>3.731281756950252E-2</v>
      </c>
      <c r="R85" s="138">
        <v>92.195121951219505</v>
      </c>
      <c r="S85" s="36">
        <v>0.97560975609756095</v>
      </c>
    </row>
    <row r="86" spans="1:19" x14ac:dyDescent="0.25">
      <c r="A86" s="31" t="s">
        <v>181</v>
      </c>
      <c r="B86" s="31" t="s">
        <v>182</v>
      </c>
      <c r="C86" s="32" t="s">
        <v>183</v>
      </c>
      <c r="D86" s="32">
        <v>1</v>
      </c>
      <c r="E86" s="32" t="s">
        <v>103</v>
      </c>
      <c r="F86" s="135" t="s">
        <v>679</v>
      </c>
      <c r="G86" s="135" t="s">
        <v>679</v>
      </c>
      <c r="H86" s="135" t="s">
        <v>679</v>
      </c>
      <c r="I86" s="135" t="s">
        <v>679</v>
      </c>
      <c r="J86" s="135" t="s">
        <v>679</v>
      </c>
      <c r="K86" s="135" t="s">
        <v>679</v>
      </c>
      <c r="L86" s="135" t="s">
        <v>679</v>
      </c>
      <c r="M86" s="36">
        <v>-1.85</v>
      </c>
      <c r="N86" s="36">
        <v>1.66</v>
      </c>
      <c r="O86" s="36">
        <v>-3.1714617097859006</v>
      </c>
      <c r="P86" s="36">
        <v>1.5484819291343543</v>
      </c>
      <c r="Q86" s="36">
        <v>3.0969638582687087</v>
      </c>
      <c r="R86" s="138">
        <v>0</v>
      </c>
      <c r="S86" s="36">
        <v>80.975609756097555</v>
      </c>
    </row>
    <row r="87" spans="1:19" x14ac:dyDescent="0.25">
      <c r="A87" s="31" t="s">
        <v>184</v>
      </c>
      <c r="B87" s="31" t="s">
        <v>185</v>
      </c>
      <c r="C87" s="32" t="s">
        <v>183</v>
      </c>
      <c r="D87" s="32">
        <v>1</v>
      </c>
      <c r="E87" s="32" t="s">
        <v>58</v>
      </c>
      <c r="F87" s="14">
        <v>40</v>
      </c>
      <c r="G87" s="134">
        <v>0</v>
      </c>
      <c r="H87" s="134">
        <v>0</v>
      </c>
      <c r="I87" s="14">
        <v>0</v>
      </c>
      <c r="J87" s="134">
        <v>0</v>
      </c>
      <c r="K87" s="134">
        <v>0</v>
      </c>
      <c r="L87" s="134">
        <v>0</v>
      </c>
      <c r="M87" s="36">
        <v>-0.35</v>
      </c>
      <c r="N87" s="36">
        <v>0.22</v>
      </c>
      <c r="O87" s="36">
        <v>-0.37300039207321173</v>
      </c>
      <c r="P87" s="36">
        <v>0.20522049663226385</v>
      </c>
      <c r="Q87" s="36">
        <v>0.41044099326452771</v>
      </c>
      <c r="R87" s="138">
        <v>73.17073170731706</v>
      </c>
      <c r="S87" s="36">
        <v>10.731707317073171</v>
      </c>
    </row>
    <row r="88" spans="1:19" x14ac:dyDescent="0.25">
      <c r="A88" s="31" t="s">
        <v>186</v>
      </c>
      <c r="B88" s="31" t="s">
        <v>187</v>
      </c>
      <c r="C88" s="32" t="s">
        <v>183</v>
      </c>
      <c r="D88" s="32">
        <v>1</v>
      </c>
      <c r="E88" s="32" t="s">
        <v>103</v>
      </c>
      <c r="F88" s="14">
        <v>99</v>
      </c>
      <c r="G88" s="134">
        <v>0</v>
      </c>
      <c r="H88" s="134">
        <v>100</v>
      </c>
      <c r="I88" s="14">
        <v>0</v>
      </c>
      <c r="J88" s="134">
        <v>0</v>
      </c>
      <c r="K88" s="134">
        <v>0</v>
      </c>
      <c r="L88" s="134">
        <v>0</v>
      </c>
      <c r="M88" s="36">
        <v>0</v>
      </c>
      <c r="N88" s="36">
        <v>0.02</v>
      </c>
      <c r="O88" s="36">
        <v>0.27997391539308231</v>
      </c>
      <c r="P88" s="36">
        <v>1.865640878475126E-2</v>
      </c>
      <c r="Q88" s="36">
        <v>3.731281756950252E-2</v>
      </c>
      <c r="R88" s="138">
        <v>90.243902439024382</v>
      </c>
      <c r="S88" s="36">
        <v>0.97560975609756095</v>
      </c>
    </row>
    <row r="89" spans="1:19" x14ac:dyDescent="0.25">
      <c r="A89" s="31" t="s">
        <v>188</v>
      </c>
      <c r="B89" s="31" t="s">
        <v>189</v>
      </c>
      <c r="C89" s="32" t="s">
        <v>183</v>
      </c>
      <c r="D89" s="32">
        <v>2</v>
      </c>
      <c r="E89" s="32" t="s">
        <v>58</v>
      </c>
      <c r="F89" s="14">
        <v>52</v>
      </c>
      <c r="G89" s="134">
        <v>0</v>
      </c>
      <c r="H89" s="134">
        <v>0</v>
      </c>
      <c r="I89" s="14">
        <v>0</v>
      </c>
      <c r="J89" s="134">
        <v>0</v>
      </c>
      <c r="K89" s="134">
        <v>0</v>
      </c>
      <c r="L89" s="134">
        <v>0</v>
      </c>
      <c r="M89" s="36">
        <v>-0.18</v>
      </c>
      <c r="N89" s="36">
        <v>0.2</v>
      </c>
      <c r="O89" s="36">
        <v>-5.5841442732440343E-2</v>
      </c>
      <c r="P89" s="36">
        <v>0.18656408784751261</v>
      </c>
      <c r="Q89" s="36">
        <v>0.37312817569502521</v>
      </c>
      <c r="R89" s="138">
        <v>81.463414634146332</v>
      </c>
      <c r="S89" s="36">
        <v>9.7560975609756095</v>
      </c>
    </row>
    <row r="90" spans="1:19" x14ac:dyDescent="0.25">
      <c r="A90" s="31" t="s">
        <v>190</v>
      </c>
      <c r="B90" s="31" t="s">
        <v>191</v>
      </c>
      <c r="C90" s="32" t="s">
        <v>183</v>
      </c>
      <c r="D90" s="32">
        <v>2</v>
      </c>
      <c r="E90" s="32" t="s">
        <v>109</v>
      </c>
      <c r="F90" s="14">
        <v>55</v>
      </c>
      <c r="G90" s="134">
        <v>100</v>
      </c>
      <c r="H90" s="134">
        <v>100</v>
      </c>
      <c r="I90" s="14">
        <v>100</v>
      </c>
      <c r="J90" s="134">
        <v>100</v>
      </c>
      <c r="K90" s="134">
        <v>50</v>
      </c>
      <c r="L90" s="134">
        <v>50</v>
      </c>
      <c r="M90" s="36">
        <v>7.0000000000000007E-2</v>
      </c>
      <c r="N90" s="36">
        <v>0.04</v>
      </c>
      <c r="O90" s="36">
        <v>0.41056877688634114</v>
      </c>
      <c r="P90" s="36">
        <v>3.731281756950252E-2</v>
      </c>
      <c r="Q90" s="36">
        <v>7.4625635139005039E-2</v>
      </c>
      <c r="R90" s="138">
        <v>93.658536585365837</v>
      </c>
      <c r="S90" s="36">
        <v>1.9512195121951219</v>
      </c>
    </row>
    <row r="91" spans="1:19" x14ac:dyDescent="0.25">
      <c r="A91" s="31" t="s">
        <v>192</v>
      </c>
      <c r="B91" s="31" t="s">
        <v>193</v>
      </c>
      <c r="C91" s="32" t="s">
        <v>183</v>
      </c>
      <c r="D91" s="32">
        <v>1</v>
      </c>
      <c r="E91" s="32" t="s">
        <v>109</v>
      </c>
      <c r="F91" s="14">
        <v>57</v>
      </c>
      <c r="G91" s="134">
        <v>0</v>
      </c>
      <c r="H91" s="134">
        <v>100</v>
      </c>
      <c r="I91" s="14">
        <v>100</v>
      </c>
      <c r="J91" s="134">
        <v>0</v>
      </c>
      <c r="K91" s="134">
        <v>0</v>
      </c>
      <c r="L91" s="134">
        <v>0</v>
      </c>
      <c r="M91" s="36">
        <v>0.01</v>
      </c>
      <c r="N91" s="36">
        <v>0.02</v>
      </c>
      <c r="O91" s="36">
        <v>0.29863032417783358</v>
      </c>
      <c r="P91" s="36">
        <v>1.865640878475126E-2</v>
      </c>
      <c r="Q91" s="36">
        <v>3.731281756950252E-2</v>
      </c>
      <c r="R91" s="138">
        <v>90.731707317073173</v>
      </c>
      <c r="S91" s="36">
        <v>0.97560975609756095</v>
      </c>
    </row>
    <row r="92" spans="1:19" x14ac:dyDescent="0.25">
      <c r="A92" s="31" t="s">
        <v>194</v>
      </c>
      <c r="B92" s="31" t="s">
        <v>195</v>
      </c>
      <c r="C92" s="32" t="s">
        <v>183</v>
      </c>
      <c r="D92" s="32">
        <v>4</v>
      </c>
      <c r="E92" s="32" t="s">
        <v>70</v>
      </c>
      <c r="F92" s="14">
        <v>77</v>
      </c>
      <c r="G92" s="134">
        <v>95</v>
      </c>
      <c r="H92" s="134">
        <v>76</v>
      </c>
      <c r="I92" s="14">
        <v>76</v>
      </c>
      <c r="J92" s="134">
        <v>52</v>
      </c>
      <c r="K92" s="134">
        <v>29</v>
      </c>
      <c r="L92" s="134">
        <v>33</v>
      </c>
      <c r="M92" s="36">
        <v>0.04</v>
      </c>
      <c r="N92" s="36">
        <v>0.02</v>
      </c>
      <c r="O92" s="36">
        <v>0.35459955053208736</v>
      </c>
      <c r="P92" s="36">
        <v>1.865640878475126E-2</v>
      </c>
      <c r="Q92" s="36">
        <v>3.731281756950252E-2</v>
      </c>
      <c r="R92" s="138">
        <v>92.195121951219505</v>
      </c>
      <c r="S92" s="36">
        <v>0.97560975609756095</v>
      </c>
    </row>
    <row r="93" spans="1:19" x14ac:dyDescent="0.25">
      <c r="A93" s="31" t="s">
        <v>196</v>
      </c>
      <c r="B93" s="31" t="s">
        <v>197</v>
      </c>
      <c r="C93" s="32" t="s">
        <v>183</v>
      </c>
      <c r="D93" s="32">
        <v>2</v>
      </c>
      <c r="E93" s="32" t="s">
        <v>83</v>
      </c>
      <c r="F93" s="14">
        <v>50</v>
      </c>
      <c r="G93" s="134">
        <v>70</v>
      </c>
      <c r="H93" s="134">
        <v>40</v>
      </c>
      <c r="I93" s="14">
        <v>40</v>
      </c>
      <c r="J93" s="134">
        <v>40</v>
      </c>
      <c r="K93" s="134">
        <v>40</v>
      </c>
      <c r="L93" s="134">
        <v>40</v>
      </c>
      <c r="M93" s="36">
        <v>0.02</v>
      </c>
      <c r="N93" s="36">
        <v>0.02</v>
      </c>
      <c r="O93" s="36">
        <v>0.31728673296258481</v>
      </c>
      <c r="P93" s="36">
        <v>1.865640878475126E-2</v>
      </c>
      <c r="Q93" s="36">
        <v>3.731281756950252E-2</v>
      </c>
      <c r="R93" s="138">
        <v>91.219512195121936</v>
      </c>
      <c r="S93" s="36">
        <v>0.97560975609756095</v>
      </c>
    </row>
    <row r="94" spans="1:19" x14ac:dyDescent="0.25">
      <c r="A94" s="31" t="s">
        <v>198</v>
      </c>
      <c r="B94" s="31" t="s">
        <v>199</v>
      </c>
      <c r="C94" s="32" t="s">
        <v>200</v>
      </c>
      <c r="D94" s="32">
        <v>1</v>
      </c>
      <c r="E94" s="32" t="s">
        <v>109</v>
      </c>
      <c r="F94" s="14">
        <v>91</v>
      </c>
      <c r="G94" s="134">
        <v>0</v>
      </c>
      <c r="H94" s="134">
        <v>0</v>
      </c>
      <c r="I94" s="14">
        <v>0</v>
      </c>
      <c r="J94" s="134">
        <v>0</v>
      </c>
      <c r="K94" s="134">
        <v>0</v>
      </c>
      <c r="L94" s="134">
        <v>0</v>
      </c>
      <c r="M94" s="36">
        <v>-0.05</v>
      </c>
      <c r="N94" s="36">
        <v>0.06</v>
      </c>
      <c r="O94" s="36">
        <v>0.186691871469326</v>
      </c>
      <c r="P94" s="36">
        <v>5.5969226354253776E-2</v>
      </c>
      <c r="Q94" s="36">
        <v>0.11193845270850755</v>
      </c>
      <c r="R94" s="138">
        <v>87.804878048780481</v>
      </c>
      <c r="S94" s="36">
        <v>2.9268292682926824</v>
      </c>
    </row>
    <row r="95" spans="1:19" x14ac:dyDescent="0.25">
      <c r="A95" s="31" t="s">
        <v>201</v>
      </c>
      <c r="B95" s="31" t="s">
        <v>202</v>
      </c>
      <c r="C95" s="32" t="s">
        <v>200</v>
      </c>
      <c r="D95" s="32">
        <v>1</v>
      </c>
      <c r="E95" s="32" t="s">
        <v>109</v>
      </c>
      <c r="F95" s="14">
        <v>72</v>
      </c>
      <c r="G95" s="134">
        <v>0</v>
      </c>
      <c r="H95" s="134">
        <v>0</v>
      </c>
      <c r="I95" s="14">
        <v>0</v>
      </c>
      <c r="J95" s="134">
        <v>0</v>
      </c>
      <c r="K95" s="134">
        <v>0</v>
      </c>
      <c r="L95" s="134">
        <v>0</v>
      </c>
      <c r="M95" s="36">
        <v>-0.08</v>
      </c>
      <c r="N95" s="36">
        <v>0.1</v>
      </c>
      <c r="O95" s="36">
        <v>0.13072264511507223</v>
      </c>
      <c r="P95" s="36">
        <v>9.3282043923756303E-2</v>
      </c>
      <c r="Q95" s="36">
        <v>0.18656408784751261</v>
      </c>
      <c r="R95" s="138">
        <v>86.341463414634134</v>
      </c>
      <c r="S95" s="36">
        <v>4.8780487804878048</v>
      </c>
    </row>
    <row r="96" spans="1:19" x14ac:dyDescent="0.25">
      <c r="A96" s="31" t="s">
        <v>203</v>
      </c>
      <c r="B96" s="31" t="s">
        <v>204</v>
      </c>
      <c r="C96" s="32" t="s">
        <v>200</v>
      </c>
      <c r="D96" s="32">
        <v>2</v>
      </c>
      <c r="E96" s="32" t="s">
        <v>109</v>
      </c>
      <c r="F96" s="14">
        <v>100</v>
      </c>
      <c r="G96" s="134">
        <v>100</v>
      </c>
      <c r="H96" s="134">
        <v>100</v>
      </c>
      <c r="I96" s="14">
        <v>100</v>
      </c>
      <c r="J96" s="134">
        <v>100</v>
      </c>
      <c r="K96" s="134">
        <v>100</v>
      </c>
      <c r="L96" s="134">
        <v>100</v>
      </c>
      <c r="M96" s="36">
        <v>0.2</v>
      </c>
      <c r="N96" s="36">
        <v>0.06</v>
      </c>
      <c r="O96" s="36">
        <v>0.65310209108810757</v>
      </c>
      <c r="P96" s="36">
        <v>5.5969226354253776E-2</v>
      </c>
      <c r="Q96" s="36">
        <v>0.11193845270850755</v>
      </c>
      <c r="R96" s="138">
        <v>100</v>
      </c>
      <c r="S96" s="36">
        <v>2.9268292682926824</v>
      </c>
    </row>
    <row r="97" spans="1:19" x14ac:dyDescent="0.25">
      <c r="A97" s="31" t="s">
        <v>205</v>
      </c>
      <c r="B97" s="31" t="s">
        <v>206</v>
      </c>
      <c r="C97" s="32" t="s">
        <v>200</v>
      </c>
      <c r="D97" s="32">
        <v>1</v>
      </c>
      <c r="E97" s="32" t="s">
        <v>109</v>
      </c>
      <c r="F97" s="14">
        <v>91</v>
      </c>
      <c r="G97" s="134">
        <v>40</v>
      </c>
      <c r="H97" s="134">
        <v>80</v>
      </c>
      <c r="I97" s="14">
        <v>80</v>
      </c>
      <c r="J97" s="134">
        <v>40</v>
      </c>
      <c r="K97" s="134">
        <v>40</v>
      </c>
      <c r="L97" s="134">
        <v>40</v>
      </c>
      <c r="M97" s="36">
        <v>0.04</v>
      </c>
      <c r="N97" s="36">
        <v>0.02</v>
      </c>
      <c r="O97" s="36">
        <v>0.35459955053208736</v>
      </c>
      <c r="P97" s="36">
        <v>1.865640878475126E-2</v>
      </c>
      <c r="Q97" s="36">
        <v>3.731281756950252E-2</v>
      </c>
      <c r="R97" s="138">
        <v>92.195121951219505</v>
      </c>
      <c r="S97" s="36">
        <v>0.97560975609756095</v>
      </c>
    </row>
    <row r="98" spans="1:19" x14ac:dyDescent="0.25">
      <c r="A98" s="31" t="s">
        <v>207</v>
      </c>
      <c r="B98" s="31" t="s">
        <v>208</v>
      </c>
      <c r="C98" s="32" t="s">
        <v>200</v>
      </c>
      <c r="D98" s="32">
        <v>1</v>
      </c>
      <c r="E98" s="32" t="s">
        <v>109</v>
      </c>
      <c r="F98" s="14">
        <v>66</v>
      </c>
      <c r="G98" s="134">
        <v>17</v>
      </c>
      <c r="H98" s="134">
        <v>0</v>
      </c>
      <c r="I98" s="14">
        <v>0</v>
      </c>
      <c r="J98" s="134">
        <v>0</v>
      </c>
      <c r="K98" s="134">
        <v>0</v>
      </c>
      <c r="L98" s="134">
        <v>0</v>
      </c>
      <c r="M98" s="36">
        <v>-0.06</v>
      </c>
      <c r="N98" s="36">
        <v>0.08</v>
      </c>
      <c r="O98" s="36">
        <v>0.16803546268457475</v>
      </c>
      <c r="P98" s="36">
        <v>7.4625635139005039E-2</v>
      </c>
      <c r="Q98" s="36">
        <v>0.14925127027801008</v>
      </c>
      <c r="R98" s="138">
        <v>87.317073170731703</v>
      </c>
      <c r="S98" s="36">
        <v>3.9024390243902438</v>
      </c>
    </row>
    <row r="99" spans="1:19" x14ac:dyDescent="0.25">
      <c r="A99" s="31" t="s">
        <v>209</v>
      </c>
      <c r="B99" s="31" t="s">
        <v>210</v>
      </c>
      <c r="C99" s="32" t="s">
        <v>200</v>
      </c>
      <c r="D99" s="32">
        <v>1</v>
      </c>
      <c r="E99" s="32" t="s">
        <v>109</v>
      </c>
      <c r="F99" s="14">
        <v>100</v>
      </c>
      <c r="G99" s="134">
        <v>0</v>
      </c>
      <c r="H99" s="134">
        <v>0</v>
      </c>
      <c r="I99" s="14">
        <v>0</v>
      </c>
      <c r="J99" s="134">
        <v>0</v>
      </c>
      <c r="K99" s="134">
        <v>0</v>
      </c>
      <c r="L99" s="134">
        <v>0</v>
      </c>
      <c r="M99" s="36">
        <v>-0.04</v>
      </c>
      <c r="N99" s="36">
        <v>0.06</v>
      </c>
      <c r="O99" s="36">
        <v>0.20534828025407725</v>
      </c>
      <c r="P99" s="36">
        <v>5.5969226354253776E-2</v>
      </c>
      <c r="Q99" s="36">
        <v>0.11193845270850755</v>
      </c>
      <c r="R99" s="138">
        <v>88.292682926829258</v>
      </c>
      <c r="S99" s="36">
        <v>2.9268292682926824</v>
      </c>
    </row>
    <row r="100" spans="1:19" x14ac:dyDescent="0.25">
      <c r="A100" s="31" t="s">
        <v>211</v>
      </c>
      <c r="B100" s="31" t="s">
        <v>212</v>
      </c>
      <c r="C100" s="32" t="s">
        <v>200</v>
      </c>
      <c r="D100" s="32">
        <v>4</v>
      </c>
      <c r="E100" s="32" t="s">
        <v>83</v>
      </c>
      <c r="F100" s="14">
        <v>79</v>
      </c>
      <c r="G100" s="134">
        <v>73</v>
      </c>
      <c r="H100" s="134">
        <v>82</v>
      </c>
      <c r="I100" s="14">
        <v>73</v>
      </c>
      <c r="J100" s="134">
        <v>55</v>
      </c>
      <c r="K100" s="134">
        <v>36</v>
      </c>
      <c r="L100" s="134">
        <v>36</v>
      </c>
      <c r="M100" s="36">
        <v>0.04</v>
      </c>
      <c r="N100" s="36">
        <v>0.02</v>
      </c>
      <c r="O100" s="36">
        <v>0.35459955053208736</v>
      </c>
      <c r="P100" s="36">
        <v>1.865640878475126E-2</v>
      </c>
      <c r="Q100" s="36">
        <v>3.731281756950252E-2</v>
      </c>
      <c r="R100" s="138">
        <v>92.195121951219505</v>
      </c>
      <c r="S100" s="36">
        <v>0.97560975609756095</v>
      </c>
    </row>
    <row r="101" spans="1:19" x14ac:dyDescent="0.25">
      <c r="A101" s="31" t="s">
        <v>213</v>
      </c>
      <c r="B101" s="31" t="s">
        <v>214</v>
      </c>
      <c r="C101" s="32" t="s">
        <v>200</v>
      </c>
      <c r="D101" s="32">
        <v>2</v>
      </c>
      <c r="E101" s="32" t="s">
        <v>109</v>
      </c>
      <c r="F101" s="14">
        <v>98</v>
      </c>
      <c r="G101" s="134">
        <v>0</v>
      </c>
      <c r="H101" s="134">
        <v>0</v>
      </c>
      <c r="I101" s="14">
        <v>0</v>
      </c>
      <c r="J101" s="134">
        <v>0</v>
      </c>
      <c r="K101" s="134">
        <v>0</v>
      </c>
      <c r="L101" s="134">
        <v>0</v>
      </c>
      <c r="M101" s="36">
        <v>-0.04</v>
      </c>
      <c r="N101" s="36">
        <v>0.06</v>
      </c>
      <c r="O101" s="36">
        <v>0.20534828025407725</v>
      </c>
      <c r="P101" s="36">
        <v>5.5969226354253776E-2</v>
      </c>
      <c r="Q101" s="36">
        <v>0.11193845270850755</v>
      </c>
      <c r="R101" s="138">
        <v>88.292682926829258</v>
      </c>
      <c r="S101" s="36">
        <v>2.9268292682926824</v>
      </c>
    </row>
    <row r="102" spans="1:19" x14ac:dyDescent="0.25">
      <c r="A102" s="31" t="s">
        <v>215</v>
      </c>
      <c r="B102" s="31" t="s">
        <v>216</v>
      </c>
      <c r="C102" s="32" t="s">
        <v>200</v>
      </c>
      <c r="D102" s="32">
        <v>2</v>
      </c>
      <c r="E102" s="32" t="s">
        <v>83</v>
      </c>
      <c r="F102" s="135" t="s">
        <v>679</v>
      </c>
      <c r="G102" s="135" t="s">
        <v>679</v>
      </c>
      <c r="H102" s="135" t="s">
        <v>679</v>
      </c>
      <c r="I102" s="135" t="s">
        <v>679</v>
      </c>
      <c r="J102" s="135" t="s">
        <v>679</v>
      </c>
      <c r="K102" s="135" t="s">
        <v>679</v>
      </c>
      <c r="L102" s="135" t="s">
        <v>679</v>
      </c>
      <c r="M102" s="36">
        <v>-1.85</v>
      </c>
      <c r="N102" s="36">
        <v>1.66</v>
      </c>
      <c r="O102" s="36">
        <v>-3.1714617097859006</v>
      </c>
      <c r="P102" s="36">
        <v>1.5484819291343543</v>
      </c>
      <c r="Q102" s="36">
        <v>3.0969638582687087</v>
      </c>
      <c r="R102" s="138">
        <v>0</v>
      </c>
      <c r="S102" s="36">
        <v>80.975609756097555</v>
      </c>
    </row>
    <row r="103" spans="1:19" x14ac:dyDescent="0.25">
      <c r="A103" s="31" t="s">
        <v>217</v>
      </c>
      <c r="B103" s="31" t="s">
        <v>218</v>
      </c>
      <c r="C103" s="32" t="s">
        <v>200</v>
      </c>
      <c r="D103" s="32">
        <v>3</v>
      </c>
      <c r="E103" s="32" t="s">
        <v>83</v>
      </c>
      <c r="F103" s="14">
        <v>61</v>
      </c>
      <c r="G103" s="134">
        <v>75</v>
      </c>
      <c r="H103" s="134">
        <v>83</v>
      </c>
      <c r="I103" s="14">
        <v>75</v>
      </c>
      <c r="J103" s="134">
        <v>33</v>
      </c>
      <c r="K103" s="134">
        <v>67</v>
      </c>
      <c r="L103" s="134">
        <v>58</v>
      </c>
      <c r="M103" s="36">
        <v>0.04</v>
      </c>
      <c r="N103" s="36">
        <v>0.02</v>
      </c>
      <c r="O103" s="36">
        <v>0.35459955053208736</v>
      </c>
      <c r="P103" s="36">
        <v>1.865640878475126E-2</v>
      </c>
      <c r="Q103" s="36">
        <v>3.731281756950252E-2</v>
      </c>
      <c r="R103" s="138">
        <v>92.195121951219505</v>
      </c>
      <c r="S103" s="36">
        <v>0.97560975609756095</v>
      </c>
    </row>
    <row r="104" spans="1:19" x14ac:dyDescent="0.25">
      <c r="A104" s="31" t="s">
        <v>219</v>
      </c>
      <c r="B104" s="31" t="s">
        <v>220</v>
      </c>
      <c r="C104" s="32" t="s">
        <v>200</v>
      </c>
      <c r="D104" s="32">
        <v>2</v>
      </c>
      <c r="E104" s="32" t="s">
        <v>164</v>
      </c>
      <c r="F104" s="14">
        <v>81</v>
      </c>
      <c r="G104" s="134">
        <v>14</v>
      </c>
      <c r="H104" s="134">
        <v>14</v>
      </c>
      <c r="I104" s="14">
        <v>14</v>
      </c>
      <c r="J104" s="134">
        <v>0</v>
      </c>
      <c r="K104" s="134">
        <v>14</v>
      </c>
      <c r="L104" s="134">
        <v>14</v>
      </c>
      <c r="M104" s="36">
        <v>-0.01</v>
      </c>
      <c r="N104" s="36">
        <v>0.04</v>
      </c>
      <c r="O104" s="36">
        <v>0.26131750660833103</v>
      </c>
      <c r="P104" s="36">
        <v>3.731281756950252E-2</v>
      </c>
      <c r="Q104" s="36">
        <v>7.4625635139005039E-2</v>
      </c>
      <c r="R104" s="138">
        <v>89.75609756097559</v>
      </c>
      <c r="S104" s="36">
        <v>1.9512195121951219</v>
      </c>
    </row>
    <row r="105" spans="1:19" x14ac:dyDescent="0.25">
      <c r="A105" s="31" t="s">
        <v>221</v>
      </c>
      <c r="B105" s="31" t="s">
        <v>222</v>
      </c>
      <c r="C105" s="32" t="s">
        <v>200</v>
      </c>
      <c r="D105" s="32">
        <v>1</v>
      </c>
      <c r="E105" s="32" t="s">
        <v>223</v>
      </c>
      <c r="F105" s="14">
        <v>82</v>
      </c>
      <c r="G105" s="134">
        <v>0</v>
      </c>
      <c r="H105" s="134">
        <v>100</v>
      </c>
      <c r="I105" s="14">
        <v>100</v>
      </c>
      <c r="J105" s="134">
        <v>100</v>
      </c>
      <c r="K105" s="134">
        <v>0</v>
      </c>
      <c r="L105" s="134">
        <v>0</v>
      </c>
      <c r="M105" s="36">
        <v>0.03</v>
      </c>
      <c r="N105" s="36">
        <v>0.02</v>
      </c>
      <c r="O105" s="36">
        <v>0.33594314174733608</v>
      </c>
      <c r="P105" s="36">
        <v>1.865640878475126E-2</v>
      </c>
      <c r="Q105" s="36">
        <v>3.731281756950252E-2</v>
      </c>
      <c r="R105" s="138">
        <v>91.707317073170728</v>
      </c>
      <c r="S105" s="36">
        <v>0.97560975609756095</v>
      </c>
    </row>
    <row r="106" spans="1:19" x14ac:dyDescent="0.25">
      <c r="A106" s="31" t="s">
        <v>224</v>
      </c>
      <c r="B106" s="31" t="s">
        <v>225</v>
      </c>
      <c r="C106" s="32" t="s">
        <v>226</v>
      </c>
      <c r="D106" s="32">
        <v>3</v>
      </c>
      <c r="E106" s="32" t="s">
        <v>83</v>
      </c>
      <c r="F106" s="14">
        <v>62</v>
      </c>
      <c r="G106" s="134">
        <v>89</v>
      </c>
      <c r="H106" s="134">
        <v>37</v>
      </c>
      <c r="I106" s="14">
        <v>26</v>
      </c>
      <c r="J106" s="134">
        <v>19</v>
      </c>
      <c r="K106" s="134">
        <v>7</v>
      </c>
      <c r="L106" s="134">
        <v>11</v>
      </c>
      <c r="M106" s="36">
        <v>0.01</v>
      </c>
      <c r="N106" s="36">
        <v>0.02</v>
      </c>
      <c r="O106" s="36">
        <v>0.29863032417783358</v>
      </c>
      <c r="P106" s="36">
        <v>1.865640878475126E-2</v>
      </c>
      <c r="Q106" s="36">
        <v>3.731281756950252E-2</v>
      </c>
      <c r="R106" s="138">
        <v>90.731707317073173</v>
      </c>
      <c r="S106" s="36">
        <v>0.97560975609756095</v>
      </c>
    </row>
    <row r="107" spans="1:19" x14ac:dyDescent="0.25">
      <c r="A107" s="31" t="s">
        <v>227</v>
      </c>
      <c r="B107" s="31" t="s">
        <v>228</v>
      </c>
      <c r="C107" s="32" t="s">
        <v>229</v>
      </c>
      <c r="D107" s="32">
        <v>1</v>
      </c>
      <c r="E107" s="32" t="s">
        <v>109</v>
      </c>
      <c r="F107" s="14">
        <v>46</v>
      </c>
      <c r="G107" s="134">
        <v>0</v>
      </c>
      <c r="H107" s="134">
        <v>0</v>
      </c>
      <c r="I107" s="14">
        <v>0</v>
      </c>
      <c r="J107" s="134">
        <v>0</v>
      </c>
      <c r="K107" s="134">
        <v>0</v>
      </c>
      <c r="L107" s="134">
        <v>0</v>
      </c>
      <c r="M107" s="36">
        <v>-0.26</v>
      </c>
      <c r="N107" s="36">
        <v>0.24</v>
      </c>
      <c r="O107" s="36">
        <v>-0.20509271301045046</v>
      </c>
      <c r="P107" s="36">
        <v>0.2238769054170151</v>
      </c>
      <c r="Q107" s="36">
        <v>0.44775381083403021</v>
      </c>
      <c r="R107" s="138">
        <v>77.560975609756099</v>
      </c>
      <c r="S107" s="36">
        <v>11.70731707317073</v>
      </c>
    </row>
    <row r="108" spans="1:19" x14ac:dyDescent="0.25">
      <c r="A108" s="31" t="s">
        <v>230</v>
      </c>
      <c r="B108" s="31" t="s">
        <v>231</v>
      </c>
      <c r="C108" s="32" t="s">
        <v>229</v>
      </c>
      <c r="D108" s="32">
        <v>3</v>
      </c>
      <c r="E108" s="32" t="s">
        <v>83</v>
      </c>
      <c r="F108" s="14">
        <v>86</v>
      </c>
      <c r="G108" s="134">
        <v>9</v>
      </c>
      <c r="H108" s="134">
        <v>9</v>
      </c>
      <c r="I108" s="14">
        <v>18</v>
      </c>
      <c r="J108" s="134">
        <v>82</v>
      </c>
      <c r="K108" s="134">
        <v>18</v>
      </c>
      <c r="L108" s="134">
        <v>9</v>
      </c>
      <c r="M108" s="36">
        <v>0.01</v>
      </c>
      <c r="N108" s="36">
        <v>0.02</v>
      </c>
      <c r="O108" s="36">
        <v>0.29863032417783358</v>
      </c>
      <c r="P108" s="36">
        <v>1.865640878475126E-2</v>
      </c>
      <c r="Q108" s="36">
        <v>3.731281756950252E-2</v>
      </c>
      <c r="R108" s="138">
        <v>90.731707317073173</v>
      </c>
      <c r="S108" s="36">
        <v>0.97560975609756095</v>
      </c>
    </row>
    <row r="109" spans="1:19" x14ac:dyDescent="0.25">
      <c r="A109" s="31" t="s">
        <v>232</v>
      </c>
      <c r="B109" s="31" t="s">
        <v>233</v>
      </c>
      <c r="C109" s="32" t="s">
        <v>229</v>
      </c>
      <c r="D109" s="32">
        <v>2</v>
      </c>
      <c r="E109" s="32" t="s">
        <v>109</v>
      </c>
      <c r="F109" s="14">
        <v>81</v>
      </c>
      <c r="G109" s="134">
        <v>88</v>
      </c>
      <c r="H109" s="134">
        <v>75</v>
      </c>
      <c r="I109" s="14">
        <v>63</v>
      </c>
      <c r="J109" s="134">
        <v>63</v>
      </c>
      <c r="K109" s="134">
        <v>38</v>
      </c>
      <c r="L109" s="134">
        <v>38</v>
      </c>
      <c r="M109" s="36">
        <v>0.04</v>
      </c>
      <c r="N109" s="36">
        <v>0.02</v>
      </c>
      <c r="O109" s="36">
        <v>0.35459955053208736</v>
      </c>
      <c r="P109" s="36">
        <v>1.865640878475126E-2</v>
      </c>
      <c r="Q109" s="36">
        <v>3.731281756950252E-2</v>
      </c>
      <c r="R109" s="138">
        <v>92.195121951219505</v>
      </c>
      <c r="S109" s="36">
        <v>0.97560975609756095</v>
      </c>
    </row>
    <row r="110" spans="1:19" x14ac:dyDescent="0.25">
      <c r="A110" s="31" t="s">
        <v>234</v>
      </c>
      <c r="B110" s="31" t="s">
        <v>235</v>
      </c>
      <c r="C110" s="32" t="s">
        <v>229</v>
      </c>
      <c r="D110" s="32">
        <v>3</v>
      </c>
      <c r="E110" s="32" t="s">
        <v>83</v>
      </c>
      <c r="F110" s="14">
        <v>68</v>
      </c>
      <c r="G110" s="134">
        <v>86</v>
      </c>
      <c r="H110" s="134">
        <v>86</v>
      </c>
      <c r="I110" s="14">
        <v>71</v>
      </c>
      <c r="J110" s="134">
        <v>57</v>
      </c>
      <c r="K110" s="134">
        <v>43</v>
      </c>
      <c r="L110" s="134">
        <v>43</v>
      </c>
      <c r="M110" s="36">
        <v>0.05</v>
      </c>
      <c r="N110" s="36">
        <v>0.02</v>
      </c>
      <c r="O110" s="36">
        <v>0.37325595931683864</v>
      </c>
      <c r="P110" s="36">
        <v>1.865640878475126E-2</v>
      </c>
      <c r="Q110" s="36">
        <v>3.731281756950252E-2</v>
      </c>
      <c r="R110" s="138">
        <v>92.682926829268283</v>
      </c>
      <c r="S110" s="36">
        <v>0.97560975609756095</v>
      </c>
    </row>
    <row r="111" spans="1:19" x14ac:dyDescent="0.25">
      <c r="A111" s="31" t="s">
        <v>236</v>
      </c>
      <c r="B111" s="31" t="s">
        <v>237</v>
      </c>
      <c r="C111" s="32" t="s">
        <v>229</v>
      </c>
      <c r="D111" s="32">
        <v>2</v>
      </c>
      <c r="E111" s="32" t="s">
        <v>109</v>
      </c>
      <c r="F111" s="14">
        <v>100</v>
      </c>
      <c r="G111" s="134">
        <v>0</v>
      </c>
      <c r="H111" s="134">
        <v>0</v>
      </c>
      <c r="I111" s="14">
        <v>0</v>
      </c>
      <c r="J111" s="134">
        <v>0</v>
      </c>
      <c r="K111" s="134">
        <v>0</v>
      </c>
      <c r="L111" s="134">
        <v>0</v>
      </c>
      <c r="M111" s="36">
        <v>-0.04</v>
      </c>
      <c r="N111" s="36">
        <v>0.06</v>
      </c>
      <c r="O111" s="36">
        <v>0.20534828025407725</v>
      </c>
      <c r="P111" s="36">
        <v>5.5969226354253776E-2</v>
      </c>
      <c r="Q111" s="36">
        <v>0.11193845270850755</v>
      </c>
      <c r="R111" s="138">
        <v>88.292682926829258</v>
      </c>
      <c r="S111" s="36">
        <v>2.9268292682926824</v>
      </c>
    </row>
    <row r="112" spans="1:19" x14ac:dyDescent="0.25">
      <c r="A112" s="31" t="s">
        <v>238</v>
      </c>
      <c r="B112" s="31" t="s">
        <v>239</v>
      </c>
      <c r="C112" s="32" t="s">
        <v>240</v>
      </c>
      <c r="D112" s="32">
        <v>1</v>
      </c>
      <c r="E112" s="32" t="s">
        <v>58</v>
      </c>
      <c r="F112" s="14">
        <v>99</v>
      </c>
      <c r="G112" s="134">
        <v>0</v>
      </c>
      <c r="H112" s="134">
        <v>100</v>
      </c>
      <c r="I112" s="14">
        <v>0</v>
      </c>
      <c r="J112" s="134">
        <v>100</v>
      </c>
      <c r="K112" s="134">
        <v>0</v>
      </c>
      <c r="L112" s="134">
        <v>0</v>
      </c>
      <c r="M112" s="36">
        <v>0.02</v>
      </c>
      <c r="N112" s="36">
        <v>0.02</v>
      </c>
      <c r="O112" s="36">
        <v>0.31728673296258481</v>
      </c>
      <c r="P112" s="36">
        <v>1.865640878475126E-2</v>
      </c>
      <c r="Q112" s="36">
        <v>3.731281756950252E-2</v>
      </c>
      <c r="R112" s="138">
        <v>91.219512195121936</v>
      </c>
      <c r="S112" s="36">
        <v>0.97560975609756095</v>
      </c>
    </row>
    <row r="113" spans="1:19" x14ac:dyDescent="0.25">
      <c r="A113" s="31" t="s">
        <v>241</v>
      </c>
      <c r="B113" s="31" t="s">
        <v>242</v>
      </c>
      <c r="C113" s="32" t="s">
        <v>240</v>
      </c>
      <c r="D113" s="32">
        <v>2</v>
      </c>
      <c r="E113" s="32" t="s">
        <v>33</v>
      </c>
      <c r="F113" s="14">
        <v>100</v>
      </c>
      <c r="G113" s="134">
        <v>100</v>
      </c>
      <c r="H113" s="134">
        <v>100</v>
      </c>
      <c r="I113" s="14">
        <v>75</v>
      </c>
      <c r="J113" s="134">
        <v>75</v>
      </c>
      <c r="K113" s="134">
        <v>75</v>
      </c>
      <c r="L113" s="134">
        <v>50</v>
      </c>
      <c r="M113" s="36">
        <v>7.0000000000000007E-2</v>
      </c>
      <c r="N113" s="36">
        <v>0.04</v>
      </c>
      <c r="O113" s="36">
        <v>0.41056877688634114</v>
      </c>
      <c r="P113" s="36">
        <v>3.731281756950252E-2</v>
      </c>
      <c r="Q113" s="36">
        <v>7.4625635139005039E-2</v>
      </c>
      <c r="R113" s="138">
        <v>93.658536585365837</v>
      </c>
      <c r="S113" s="36">
        <v>1.9512195121951219</v>
      </c>
    </row>
    <row r="114" spans="1:19" x14ac:dyDescent="0.25">
      <c r="A114" s="31" t="s">
        <v>243</v>
      </c>
      <c r="B114" s="31" t="s">
        <v>244</v>
      </c>
      <c r="C114" s="32" t="s">
        <v>240</v>
      </c>
      <c r="D114" s="32">
        <v>2</v>
      </c>
      <c r="E114" s="32" t="s">
        <v>33</v>
      </c>
      <c r="F114" s="135" t="s">
        <v>679</v>
      </c>
      <c r="G114" s="135" t="s">
        <v>679</v>
      </c>
      <c r="H114" s="135" t="s">
        <v>679</v>
      </c>
      <c r="I114" s="135" t="s">
        <v>679</v>
      </c>
      <c r="J114" s="135" t="s">
        <v>679</v>
      </c>
      <c r="K114" s="135" t="s">
        <v>679</v>
      </c>
      <c r="L114" s="135" t="s">
        <v>679</v>
      </c>
      <c r="M114" s="36">
        <v>-1.85</v>
      </c>
      <c r="N114" s="36">
        <v>1.66</v>
      </c>
      <c r="O114" s="36">
        <v>-3.1714617097859006</v>
      </c>
      <c r="P114" s="36">
        <v>1.5484819291343543</v>
      </c>
      <c r="Q114" s="36">
        <v>3.0969638582687087</v>
      </c>
      <c r="R114" s="138">
        <v>0</v>
      </c>
      <c r="S114" s="36">
        <v>80.975609756097555</v>
      </c>
    </row>
    <row r="115" spans="1:19" x14ac:dyDescent="0.25">
      <c r="A115" s="31" t="s">
        <v>245</v>
      </c>
      <c r="B115" s="31" t="s">
        <v>246</v>
      </c>
      <c r="C115" s="32" t="s">
        <v>240</v>
      </c>
      <c r="D115" s="32">
        <v>3</v>
      </c>
      <c r="E115" s="32" t="s">
        <v>33</v>
      </c>
      <c r="F115" s="14">
        <v>47</v>
      </c>
      <c r="G115" s="134">
        <v>100</v>
      </c>
      <c r="H115" s="134">
        <v>100</v>
      </c>
      <c r="I115" s="14">
        <v>100</v>
      </c>
      <c r="J115" s="134">
        <v>100</v>
      </c>
      <c r="K115" s="134">
        <v>100</v>
      </c>
      <c r="L115" s="134">
        <v>100</v>
      </c>
      <c r="M115" s="36">
        <v>0.1</v>
      </c>
      <c r="N115" s="36">
        <v>0.06</v>
      </c>
      <c r="O115" s="36">
        <v>0.46653800324059491</v>
      </c>
      <c r="P115" s="36">
        <v>5.5969226354253776E-2</v>
      </c>
      <c r="Q115" s="36">
        <v>0.11193845270850755</v>
      </c>
      <c r="R115" s="138">
        <v>95.121951219512184</v>
      </c>
      <c r="S115" s="36">
        <v>2.9268292682926824</v>
      </c>
    </row>
    <row r="116" spans="1:19" x14ac:dyDescent="0.25">
      <c r="A116" s="31" t="s">
        <v>247</v>
      </c>
      <c r="B116" s="31" t="s">
        <v>248</v>
      </c>
      <c r="C116" s="32" t="s">
        <v>240</v>
      </c>
      <c r="D116" s="32">
        <v>1</v>
      </c>
      <c r="E116" s="32" t="s">
        <v>109</v>
      </c>
      <c r="F116" s="14">
        <v>62</v>
      </c>
      <c r="G116" s="134">
        <v>67</v>
      </c>
      <c r="H116" s="134">
        <v>67</v>
      </c>
      <c r="I116" s="14">
        <v>67</v>
      </c>
      <c r="J116" s="134">
        <v>67</v>
      </c>
      <c r="K116" s="134">
        <v>67</v>
      </c>
      <c r="L116" s="134">
        <v>67</v>
      </c>
      <c r="M116" s="36">
        <v>0.05</v>
      </c>
      <c r="N116" s="36">
        <v>0.02</v>
      </c>
      <c r="O116" s="36">
        <v>0.37325595931683864</v>
      </c>
      <c r="P116" s="36">
        <v>1.865640878475126E-2</v>
      </c>
      <c r="Q116" s="36">
        <v>3.731281756950252E-2</v>
      </c>
      <c r="R116" s="138">
        <v>92.682926829268283</v>
      </c>
      <c r="S116" s="36">
        <v>0.97560975609756095</v>
      </c>
    </row>
    <row r="117" spans="1:19" x14ac:dyDescent="0.25">
      <c r="A117" s="31" t="s">
        <v>249</v>
      </c>
      <c r="B117" s="31" t="s">
        <v>250</v>
      </c>
      <c r="C117" s="32" t="s">
        <v>240</v>
      </c>
      <c r="D117" s="32">
        <v>1</v>
      </c>
      <c r="E117" s="32" t="s">
        <v>58</v>
      </c>
      <c r="F117" s="14">
        <v>100</v>
      </c>
      <c r="G117" s="134">
        <v>50</v>
      </c>
      <c r="H117" s="134">
        <v>50</v>
      </c>
      <c r="I117" s="14">
        <v>50</v>
      </c>
      <c r="J117" s="134">
        <v>17</v>
      </c>
      <c r="K117" s="134">
        <v>17</v>
      </c>
      <c r="L117" s="134">
        <v>17</v>
      </c>
      <c r="M117" s="36">
        <v>0.02</v>
      </c>
      <c r="N117" s="36">
        <v>0.02</v>
      </c>
      <c r="O117" s="36">
        <v>0.31728673296258481</v>
      </c>
      <c r="P117" s="36">
        <v>1.865640878475126E-2</v>
      </c>
      <c r="Q117" s="36">
        <v>3.731281756950252E-2</v>
      </c>
      <c r="R117" s="138">
        <v>91.219512195121936</v>
      </c>
      <c r="S117" s="36">
        <v>0.97560975609756095</v>
      </c>
    </row>
    <row r="118" spans="1:19" x14ac:dyDescent="0.25">
      <c r="A118" s="31" t="s">
        <v>251</v>
      </c>
      <c r="B118" s="31" t="s">
        <v>252</v>
      </c>
      <c r="C118" s="32" t="s">
        <v>240</v>
      </c>
      <c r="D118" s="32">
        <v>2</v>
      </c>
      <c r="E118" s="32" t="s">
        <v>58</v>
      </c>
      <c r="F118" s="14">
        <v>41</v>
      </c>
      <c r="G118" s="134">
        <v>0</v>
      </c>
      <c r="H118" s="134">
        <v>100</v>
      </c>
      <c r="I118" s="14">
        <v>0</v>
      </c>
      <c r="J118" s="134">
        <v>100</v>
      </c>
      <c r="K118" s="134">
        <v>0</v>
      </c>
      <c r="L118" s="134">
        <v>0</v>
      </c>
      <c r="M118" s="36">
        <v>0.01</v>
      </c>
      <c r="N118" s="36">
        <v>0.02</v>
      </c>
      <c r="O118" s="36">
        <v>0.29863032417783358</v>
      </c>
      <c r="P118" s="36">
        <v>1.865640878475126E-2</v>
      </c>
      <c r="Q118" s="36">
        <v>3.731281756950252E-2</v>
      </c>
      <c r="R118" s="138">
        <v>90.731707317073173</v>
      </c>
      <c r="S118" s="36">
        <v>0.97560975609756095</v>
      </c>
    </row>
    <row r="119" spans="1:19" x14ac:dyDescent="0.25">
      <c r="A119" s="31" t="s">
        <v>253</v>
      </c>
      <c r="B119" s="31" t="s">
        <v>254</v>
      </c>
      <c r="C119" s="32" t="s">
        <v>240</v>
      </c>
      <c r="D119" s="32">
        <v>3</v>
      </c>
      <c r="E119" s="32" t="s">
        <v>33</v>
      </c>
      <c r="F119" s="14">
        <v>96</v>
      </c>
      <c r="G119" s="134">
        <v>100</v>
      </c>
      <c r="H119" s="134">
        <v>67</v>
      </c>
      <c r="I119" s="14">
        <v>0</v>
      </c>
      <c r="J119" s="134">
        <v>33</v>
      </c>
      <c r="K119" s="134">
        <v>0</v>
      </c>
      <c r="L119" s="134">
        <v>33</v>
      </c>
      <c r="M119" s="36">
        <v>0.02</v>
      </c>
      <c r="N119" s="36">
        <v>0.02</v>
      </c>
      <c r="O119" s="36">
        <v>0.31728673296258481</v>
      </c>
      <c r="P119" s="36">
        <v>1.865640878475126E-2</v>
      </c>
      <c r="Q119" s="36">
        <v>3.731281756950252E-2</v>
      </c>
      <c r="R119" s="138">
        <v>91.219512195121936</v>
      </c>
      <c r="S119" s="36">
        <v>0.97560975609756095</v>
      </c>
    </row>
    <row r="120" spans="1:19" x14ac:dyDescent="0.25">
      <c r="A120" s="31" t="s">
        <v>255</v>
      </c>
      <c r="B120" s="31" t="s">
        <v>256</v>
      </c>
      <c r="C120" s="32" t="s">
        <v>240</v>
      </c>
      <c r="D120" s="32">
        <v>2</v>
      </c>
      <c r="E120" s="32" t="s">
        <v>33</v>
      </c>
      <c r="F120" s="14">
        <v>86</v>
      </c>
      <c r="G120" s="134">
        <v>0</v>
      </c>
      <c r="H120" s="134">
        <v>0</v>
      </c>
      <c r="I120" s="14">
        <v>0</v>
      </c>
      <c r="J120" s="134">
        <v>0</v>
      </c>
      <c r="K120" s="134">
        <v>0</v>
      </c>
      <c r="L120" s="134">
        <v>0</v>
      </c>
      <c r="M120" s="36">
        <v>-0.05</v>
      </c>
      <c r="N120" s="36">
        <v>0.08</v>
      </c>
      <c r="O120" s="36">
        <v>0.186691871469326</v>
      </c>
      <c r="P120" s="36">
        <v>7.4625635139005039E-2</v>
      </c>
      <c r="Q120" s="36">
        <v>0.14925127027801008</v>
      </c>
      <c r="R120" s="138">
        <v>87.804878048780481</v>
      </c>
      <c r="S120" s="36">
        <v>3.9024390243902438</v>
      </c>
    </row>
    <row r="121" spans="1:19" x14ac:dyDescent="0.25">
      <c r="A121" s="31" t="s">
        <v>257</v>
      </c>
      <c r="B121" s="31" t="s">
        <v>258</v>
      </c>
      <c r="C121" s="32" t="s">
        <v>240</v>
      </c>
      <c r="D121" s="32">
        <v>2</v>
      </c>
      <c r="E121" s="32" t="s">
        <v>33</v>
      </c>
      <c r="F121" s="14">
        <v>100</v>
      </c>
      <c r="G121" s="134">
        <v>100</v>
      </c>
      <c r="H121" s="134">
        <v>100</v>
      </c>
      <c r="I121" s="14">
        <v>100</v>
      </c>
      <c r="J121" s="134">
        <v>0</v>
      </c>
      <c r="K121" s="134">
        <v>0</v>
      </c>
      <c r="L121" s="134">
        <v>0</v>
      </c>
      <c r="M121" s="36">
        <v>0.04</v>
      </c>
      <c r="N121" s="36">
        <v>0.02</v>
      </c>
      <c r="O121" s="36">
        <v>0.35459955053208736</v>
      </c>
      <c r="P121" s="36">
        <v>1.865640878475126E-2</v>
      </c>
      <c r="Q121" s="36">
        <v>3.731281756950252E-2</v>
      </c>
      <c r="R121" s="138">
        <v>92.195121951219505</v>
      </c>
      <c r="S121" s="36">
        <v>0.97560975609756095</v>
      </c>
    </row>
    <row r="122" spans="1:19" x14ac:dyDescent="0.25">
      <c r="A122" s="31" t="s">
        <v>259</v>
      </c>
      <c r="B122" s="31" t="s">
        <v>260</v>
      </c>
      <c r="C122" s="32" t="s">
        <v>240</v>
      </c>
      <c r="D122" s="32">
        <v>2</v>
      </c>
      <c r="E122" s="32" t="s">
        <v>33</v>
      </c>
      <c r="F122" s="14">
        <v>52</v>
      </c>
      <c r="G122" s="134">
        <v>0</v>
      </c>
      <c r="H122" s="134">
        <v>0</v>
      </c>
      <c r="I122" s="14">
        <v>0</v>
      </c>
      <c r="J122" s="134">
        <v>0</v>
      </c>
      <c r="K122" s="134">
        <v>0</v>
      </c>
      <c r="L122" s="134">
        <v>0</v>
      </c>
      <c r="M122" s="36">
        <v>-0.18</v>
      </c>
      <c r="N122" s="36">
        <v>0.2</v>
      </c>
      <c r="O122" s="36">
        <v>-5.5841442732440343E-2</v>
      </c>
      <c r="P122" s="36">
        <v>0.18656408784751261</v>
      </c>
      <c r="Q122" s="36">
        <v>0.37312817569502521</v>
      </c>
      <c r="R122" s="138">
        <v>81.463414634146332</v>
      </c>
      <c r="S122" s="36">
        <v>9.7560975609756095</v>
      </c>
    </row>
    <row r="123" spans="1:19" x14ac:dyDescent="0.25">
      <c r="A123" s="31" t="s">
        <v>261</v>
      </c>
      <c r="B123" s="31" t="s">
        <v>262</v>
      </c>
      <c r="C123" s="32" t="s">
        <v>240</v>
      </c>
      <c r="D123" s="32">
        <v>2</v>
      </c>
      <c r="E123" s="32" t="s">
        <v>58</v>
      </c>
      <c r="F123" s="14">
        <v>60</v>
      </c>
      <c r="G123" s="134">
        <v>0</v>
      </c>
      <c r="H123" s="134">
        <v>25</v>
      </c>
      <c r="I123" s="14">
        <v>25</v>
      </c>
      <c r="J123" s="134">
        <v>0</v>
      </c>
      <c r="K123" s="134">
        <v>0</v>
      </c>
      <c r="L123" s="134">
        <v>0</v>
      </c>
      <c r="M123" s="36">
        <v>-0.03</v>
      </c>
      <c r="N123" s="36">
        <v>0.06</v>
      </c>
      <c r="O123" s="36">
        <v>0.22400468903882853</v>
      </c>
      <c r="P123" s="36">
        <v>5.5969226354253776E-2</v>
      </c>
      <c r="Q123" s="36">
        <v>0.11193845270850755</v>
      </c>
      <c r="R123" s="138">
        <v>88.780487804878035</v>
      </c>
      <c r="S123" s="36">
        <v>2.9268292682926824</v>
      </c>
    </row>
    <row r="124" spans="1:19" x14ac:dyDescent="0.25">
      <c r="A124" s="31" t="s">
        <v>263</v>
      </c>
      <c r="B124" s="31" t="s">
        <v>264</v>
      </c>
      <c r="C124" s="32" t="s">
        <v>240</v>
      </c>
      <c r="D124" s="32">
        <v>2</v>
      </c>
      <c r="E124" s="32" t="s">
        <v>58</v>
      </c>
      <c r="F124" s="135" t="s">
        <v>679</v>
      </c>
      <c r="G124" s="135" t="s">
        <v>679</v>
      </c>
      <c r="H124" s="135" t="s">
        <v>679</v>
      </c>
      <c r="I124" s="135" t="s">
        <v>679</v>
      </c>
      <c r="J124" s="135" t="s">
        <v>679</v>
      </c>
      <c r="K124" s="135" t="s">
        <v>679</v>
      </c>
      <c r="L124" s="135" t="s">
        <v>679</v>
      </c>
      <c r="M124" s="36">
        <v>-1.85</v>
      </c>
      <c r="N124" s="36">
        <v>1.66</v>
      </c>
      <c r="O124" s="36">
        <v>-3.1714617097859006</v>
      </c>
      <c r="P124" s="36">
        <v>1.5484819291343543</v>
      </c>
      <c r="Q124" s="36">
        <v>3.0969638582687087</v>
      </c>
      <c r="R124" s="138">
        <v>0</v>
      </c>
      <c r="S124" s="36">
        <v>80.975609756097555</v>
      </c>
    </row>
    <row r="125" spans="1:19" x14ac:dyDescent="0.25">
      <c r="A125" s="31" t="s">
        <v>265</v>
      </c>
      <c r="B125" s="31" t="s">
        <v>266</v>
      </c>
      <c r="C125" s="32" t="s">
        <v>240</v>
      </c>
      <c r="D125" s="32">
        <v>2</v>
      </c>
      <c r="E125" s="32" t="s">
        <v>58</v>
      </c>
      <c r="F125" s="14">
        <v>59</v>
      </c>
      <c r="G125" s="134">
        <v>0</v>
      </c>
      <c r="H125" s="134">
        <v>0</v>
      </c>
      <c r="I125" s="14">
        <v>0</v>
      </c>
      <c r="J125" s="134">
        <v>0</v>
      </c>
      <c r="K125" s="134">
        <v>0</v>
      </c>
      <c r="L125" s="134">
        <v>0</v>
      </c>
      <c r="M125" s="36">
        <v>-0.13</v>
      </c>
      <c r="N125" s="36">
        <v>0.14000000000000001</v>
      </c>
      <c r="O125" s="36">
        <v>3.7440601191315932E-2</v>
      </c>
      <c r="P125" s="36">
        <v>0.13059486149325883</v>
      </c>
      <c r="Q125" s="36">
        <v>0.26118972298651766</v>
      </c>
      <c r="R125" s="138">
        <v>83.902439024390233</v>
      </c>
      <c r="S125" s="36">
        <v>6.8292682926829276</v>
      </c>
    </row>
    <row r="126" spans="1:19" x14ac:dyDescent="0.25">
      <c r="A126" s="31" t="s">
        <v>267</v>
      </c>
      <c r="B126" s="31" t="s">
        <v>268</v>
      </c>
      <c r="C126" s="32" t="s">
        <v>240</v>
      </c>
      <c r="D126" s="32">
        <v>1</v>
      </c>
      <c r="E126" s="32" t="s">
        <v>109</v>
      </c>
      <c r="F126" s="14">
        <v>100</v>
      </c>
      <c r="G126" s="134">
        <v>67</v>
      </c>
      <c r="H126" s="134">
        <v>100</v>
      </c>
      <c r="I126" s="14">
        <v>67</v>
      </c>
      <c r="J126" s="134">
        <v>33</v>
      </c>
      <c r="K126" s="134">
        <v>67</v>
      </c>
      <c r="L126" s="134">
        <v>67</v>
      </c>
      <c r="M126" s="36">
        <v>0.05</v>
      </c>
      <c r="N126" s="36">
        <v>0.02</v>
      </c>
      <c r="O126" s="36">
        <v>0.37325595931683864</v>
      </c>
      <c r="P126" s="36">
        <v>1.865640878475126E-2</v>
      </c>
      <c r="Q126" s="36">
        <v>3.731281756950252E-2</v>
      </c>
      <c r="R126" s="138">
        <v>92.682926829268283</v>
      </c>
      <c r="S126" s="36">
        <v>0.97560975609756095</v>
      </c>
    </row>
    <row r="127" spans="1:19" x14ac:dyDescent="0.25">
      <c r="A127" s="31" t="s">
        <v>269</v>
      </c>
      <c r="B127" s="31" t="s">
        <v>270</v>
      </c>
      <c r="C127" s="32" t="s">
        <v>240</v>
      </c>
      <c r="D127" s="32">
        <v>1</v>
      </c>
      <c r="E127" s="32" t="s">
        <v>109</v>
      </c>
      <c r="F127" s="14">
        <v>67</v>
      </c>
      <c r="G127" s="134">
        <v>100</v>
      </c>
      <c r="H127" s="134">
        <v>100</v>
      </c>
      <c r="I127" s="14">
        <v>60</v>
      </c>
      <c r="J127" s="134">
        <v>0</v>
      </c>
      <c r="K127" s="134">
        <v>0</v>
      </c>
      <c r="L127" s="134">
        <v>0</v>
      </c>
      <c r="M127" s="36">
        <v>0.02</v>
      </c>
      <c r="N127" s="36">
        <v>0.02</v>
      </c>
      <c r="O127" s="36">
        <v>0.31728673296258481</v>
      </c>
      <c r="P127" s="36">
        <v>1.865640878475126E-2</v>
      </c>
      <c r="Q127" s="36">
        <v>3.731281756950252E-2</v>
      </c>
      <c r="R127" s="138">
        <v>91.219512195121936</v>
      </c>
      <c r="S127" s="36">
        <v>0.97560975609756095</v>
      </c>
    </row>
    <row r="128" spans="1:19" x14ac:dyDescent="0.25">
      <c r="A128" s="31" t="s">
        <v>271</v>
      </c>
      <c r="B128" s="31" t="s">
        <v>272</v>
      </c>
      <c r="C128" s="32" t="s">
        <v>240</v>
      </c>
      <c r="D128" s="32">
        <v>1</v>
      </c>
      <c r="E128" s="32" t="s">
        <v>109</v>
      </c>
      <c r="F128" s="14">
        <v>71</v>
      </c>
      <c r="G128" s="134">
        <v>0</v>
      </c>
      <c r="H128" s="134">
        <v>0</v>
      </c>
      <c r="I128" s="14">
        <v>0</v>
      </c>
      <c r="J128" s="134">
        <v>0</v>
      </c>
      <c r="K128" s="134">
        <v>0</v>
      </c>
      <c r="L128" s="134">
        <v>0</v>
      </c>
      <c r="M128" s="36">
        <v>-0.08</v>
      </c>
      <c r="N128" s="36">
        <v>0.1</v>
      </c>
      <c r="O128" s="36">
        <v>0.13072264511507223</v>
      </c>
      <c r="P128" s="36">
        <v>9.3282043923756303E-2</v>
      </c>
      <c r="Q128" s="36">
        <v>0.18656408784751261</v>
      </c>
      <c r="R128" s="138">
        <v>86.341463414634134</v>
      </c>
      <c r="S128" s="36">
        <v>4.8780487804878048</v>
      </c>
    </row>
    <row r="129" spans="1:19" x14ac:dyDescent="0.25">
      <c r="A129" s="31" t="s">
        <v>273</v>
      </c>
      <c r="B129" s="31" t="s">
        <v>274</v>
      </c>
      <c r="C129" s="32" t="s">
        <v>240</v>
      </c>
      <c r="D129" s="32">
        <v>1</v>
      </c>
      <c r="E129" s="32" t="s">
        <v>58</v>
      </c>
      <c r="F129" s="14">
        <v>100</v>
      </c>
      <c r="G129" s="134">
        <v>100</v>
      </c>
      <c r="H129" s="134">
        <v>100</v>
      </c>
      <c r="I129" s="14">
        <v>100</v>
      </c>
      <c r="J129" s="134">
        <v>100</v>
      </c>
      <c r="K129" s="134">
        <v>0</v>
      </c>
      <c r="L129" s="134">
        <v>0</v>
      </c>
      <c r="M129" s="36">
        <v>0.05</v>
      </c>
      <c r="N129" s="36">
        <v>0.02</v>
      </c>
      <c r="O129" s="36">
        <v>0.37325595931683864</v>
      </c>
      <c r="P129" s="36">
        <v>1.865640878475126E-2</v>
      </c>
      <c r="Q129" s="36">
        <v>3.731281756950252E-2</v>
      </c>
      <c r="R129" s="138">
        <v>92.682926829268283</v>
      </c>
      <c r="S129" s="36">
        <v>0.97560975609756095</v>
      </c>
    </row>
    <row r="130" spans="1:19" x14ac:dyDescent="0.25">
      <c r="A130" s="31" t="s">
        <v>275</v>
      </c>
      <c r="B130" s="31" t="s">
        <v>276</v>
      </c>
      <c r="C130" s="32" t="s">
        <v>240</v>
      </c>
      <c r="D130" s="32">
        <v>2</v>
      </c>
      <c r="E130" s="32" t="s">
        <v>58</v>
      </c>
      <c r="F130" s="135" t="s">
        <v>679</v>
      </c>
      <c r="G130" s="135" t="s">
        <v>679</v>
      </c>
      <c r="H130" s="135" t="s">
        <v>679</v>
      </c>
      <c r="I130" s="135" t="s">
        <v>679</v>
      </c>
      <c r="J130" s="135" t="s">
        <v>679</v>
      </c>
      <c r="K130" s="135" t="s">
        <v>679</v>
      </c>
      <c r="L130" s="135" t="s">
        <v>679</v>
      </c>
      <c r="M130" s="36">
        <v>-1.85</v>
      </c>
      <c r="N130" s="36">
        <v>1.66</v>
      </c>
      <c r="O130" s="36">
        <v>-3.1714617097859006</v>
      </c>
      <c r="P130" s="36">
        <v>1.5484819291343543</v>
      </c>
      <c r="Q130" s="36">
        <v>3.0969638582687087</v>
      </c>
      <c r="R130" s="138">
        <v>0</v>
      </c>
      <c r="S130" s="36">
        <v>80.975609756097555</v>
      </c>
    </row>
    <row r="131" spans="1:19" x14ac:dyDescent="0.25">
      <c r="A131" s="31" t="s">
        <v>277</v>
      </c>
      <c r="B131" s="31" t="s">
        <v>278</v>
      </c>
      <c r="C131" s="32" t="s">
        <v>240</v>
      </c>
      <c r="D131" s="32">
        <v>2</v>
      </c>
      <c r="E131" s="32" t="s">
        <v>58</v>
      </c>
      <c r="F131" s="14">
        <v>93</v>
      </c>
      <c r="G131" s="134">
        <v>100</v>
      </c>
      <c r="H131" s="134">
        <v>100</v>
      </c>
      <c r="I131" s="14">
        <v>100</v>
      </c>
      <c r="J131" s="134">
        <v>0</v>
      </c>
      <c r="K131" s="134">
        <v>0</v>
      </c>
      <c r="L131" s="134">
        <v>0</v>
      </c>
      <c r="M131" s="36">
        <v>0.03</v>
      </c>
      <c r="N131" s="36">
        <v>0.02</v>
      </c>
      <c r="O131" s="36">
        <v>0.33594314174733608</v>
      </c>
      <c r="P131" s="36">
        <v>1.865640878475126E-2</v>
      </c>
      <c r="Q131" s="36">
        <v>3.731281756950252E-2</v>
      </c>
      <c r="R131" s="138">
        <v>91.707317073170728</v>
      </c>
      <c r="S131" s="36">
        <v>0.97560975609756095</v>
      </c>
    </row>
    <row r="132" spans="1:19" x14ac:dyDescent="0.25">
      <c r="A132" s="31" t="s">
        <v>279</v>
      </c>
      <c r="B132" s="31" t="s">
        <v>280</v>
      </c>
      <c r="C132" s="32" t="s">
        <v>240</v>
      </c>
      <c r="D132" s="32">
        <v>2</v>
      </c>
      <c r="E132" s="32" t="s">
        <v>223</v>
      </c>
      <c r="F132" s="14">
        <v>98</v>
      </c>
      <c r="G132" s="134">
        <v>14</v>
      </c>
      <c r="H132" s="134">
        <v>14</v>
      </c>
      <c r="I132" s="14">
        <v>14</v>
      </c>
      <c r="J132" s="134">
        <v>100</v>
      </c>
      <c r="K132" s="134">
        <v>14</v>
      </c>
      <c r="L132" s="134">
        <v>14</v>
      </c>
      <c r="M132" s="36">
        <v>0.02</v>
      </c>
      <c r="N132" s="36">
        <v>0.02</v>
      </c>
      <c r="O132" s="36">
        <v>0.31728673296258481</v>
      </c>
      <c r="P132" s="36">
        <v>1.865640878475126E-2</v>
      </c>
      <c r="Q132" s="36">
        <v>3.731281756950252E-2</v>
      </c>
      <c r="R132" s="138">
        <v>91.219512195121936</v>
      </c>
      <c r="S132" s="36">
        <v>0.97560975609756095</v>
      </c>
    </row>
    <row r="133" spans="1:19" x14ac:dyDescent="0.25">
      <c r="A133" s="31">
        <v>1280</v>
      </c>
      <c r="B133" s="31" t="s">
        <v>281</v>
      </c>
      <c r="C133" s="32" t="s">
        <v>240</v>
      </c>
      <c r="D133" s="32">
        <v>5</v>
      </c>
      <c r="E133" s="32" t="s">
        <v>67</v>
      </c>
      <c r="F133" s="14">
        <v>84</v>
      </c>
      <c r="G133" s="134">
        <v>100</v>
      </c>
      <c r="H133" s="134">
        <v>100</v>
      </c>
      <c r="I133" s="14">
        <v>100</v>
      </c>
      <c r="J133" s="134">
        <v>100</v>
      </c>
      <c r="K133" s="134">
        <v>0</v>
      </c>
      <c r="L133" s="134">
        <v>0</v>
      </c>
      <c r="M133" s="36">
        <v>0.05</v>
      </c>
      <c r="N133" s="36">
        <v>0.02</v>
      </c>
      <c r="O133" s="36">
        <v>0.37325595931683864</v>
      </c>
      <c r="P133" s="36">
        <v>1.865640878475126E-2</v>
      </c>
      <c r="Q133" s="36">
        <v>3.731281756950252E-2</v>
      </c>
      <c r="R133" s="138">
        <v>92.682926829268283</v>
      </c>
      <c r="S133" s="36">
        <v>0.97560975609756095</v>
      </c>
    </row>
    <row r="134" spans="1:19" x14ac:dyDescent="0.25">
      <c r="A134" s="31" t="s">
        <v>282</v>
      </c>
      <c r="B134" s="31" t="s">
        <v>283</v>
      </c>
      <c r="C134" s="32" t="s">
        <v>240</v>
      </c>
      <c r="D134" s="32">
        <v>4</v>
      </c>
      <c r="E134" s="32" t="s">
        <v>70</v>
      </c>
      <c r="F134" s="14">
        <v>82</v>
      </c>
      <c r="G134" s="134">
        <v>92</v>
      </c>
      <c r="H134" s="134">
        <v>69</v>
      </c>
      <c r="I134" s="14">
        <v>85</v>
      </c>
      <c r="J134" s="134">
        <v>54</v>
      </c>
      <c r="K134" s="134">
        <v>38</v>
      </c>
      <c r="L134" s="134">
        <v>31</v>
      </c>
      <c r="M134" s="36">
        <v>0.04</v>
      </c>
      <c r="N134" s="36">
        <v>0.02</v>
      </c>
      <c r="O134" s="36">
        <v>0.35459955053208736</v>
      </c>
      <c r="P134" s="36">
        <v>1.865640878475126E-2</v>
      </c>
      <c r="Q134" s="36">
        <v>3.731281756950252E-2</v>
      </c>
      <c r="R134" s="138">
        <v>92.195121951219505</v>
      </c>
      <c r="S134" s="36">
        <v>0.97560975609756095</v>
      </c>
    </row>
    <row r="135" spans="1:19" x14ac:dyDescent="0.25">
      <c r="A135" s="31" t="s">
        <v>284</v>
      </c>
      <c r="B135" s="31" t="s">
        <v>285</v>
      </c>
      <c r="C135" s="32" t="s">
        <v>240</v>
      </c>
      <c r="D135" s="32">
        <v>3</v>
      </c>
      <c r="E135" s="32" t="s">
        <v>58</v>
      </c>
      <c r="F135" s="14">
        <v>98</v>
      </c>
      <c r="G135" s="134">
        <v>30</v>
      </c>
      <c r="H135" s="134">
        <v>30</v>
      </c>
      <c r="I135" s="14">
        <v>20</v>
      </c>
      <c r="J135" s="134">
        <v>30</v>
      </c>
      <c r="K135" s="134">
        <v>20</v>
      </c>
      <c r="L135" s="134">
        <v>30</v>
      </c>
      <c r="M135" s="36">
        <v>0.01</v>
      </c>
      <c r="N135" s="36">
        <v>0.02</v>
      </c>
      <c r="O135" s="36">
        <v>0.29863032417783358</v>
      </c>
      <c r="P135" s="36">
        <v>1.865640878475126E-2</v>
      </c>
      <c r="Q135" s="36">
        <v>3.731281756950252E-2</v>
      </c>
      <c r="R135" s="138">
        <v>90.731707317073173</v>
      </c>
      <c r="S135" s="36">
        <v>0.97560975609756095</v>
      </c>
    </row>
    <row r="136" spans="1:19" x14ac:dyDescent="0.25">
      <c r="A136" s="31" t="s">
        <v>286</v>
      </c>
      <c r="B136" s="31" t="s">
        <v>287</v>
      </c>
      <c r="C136" s="32" t="s">
        <v>240</v>
      </c>
      <c r="D136" s="32">
        <v>4</v>
      </c>
      <c r="E136" s="32" t="s">
        <v>70</v>
      </c>
      <c r="F136" s="14">
        <v>89</v>
      </c>
      <c r="G136" s="134">
        <v>100</v>
      </c>
      <c r="H136" s="134">
        <v>100</v>
      </c>
      <c r="I136" s="14">
        <v>94</v>
      </c>
      <c r="J136" s="134">
        <v>94</v>
      </c>
      <c r="K136" s="134">
        <v>82</v>
      </c>
      <c r="L136" s="134">
        <v>29</v>
      </c>
      <c r="M136" s="36">
        <v>7.0000000000000007E-2</v>
      </c>
      <c r="N136" s="36">
        <v>0.04</v>
      </c>
      <c r="O136" s="36">
        <v>0.41056877688634114</v>
      </c>
      <c r="P136" s="36">
        <v>3.731281756950252E-2</v>
      </c>
      <c r="Q136" s="36">
        <v>7.4625635139005039E-2</v>
      </c>
      <c r="R136" s="138">
        <v>93.658536585365837</v>
      </c>
      <c r="S136" s="36">
        <v>1.9512195121951219</v>
      </c>
    </row>
    <row r="137" spans="1:19" x14ac:dyDescent="0.25">
      <c r="A137" s="31" t="s">
        <v>288</v>
      </c>
      <c r="B137" s="31" t="s">
        <v>289</v>
      </c>
      <c r="C137" s="32" t="s">
        <v>240</v>
      </c>
      <c r="D137" s="32">
        <v>2</v>
      </c>
      <c r="E137" s="32" t="s">
        <v>58</v>
      </c>
      <c r="F137" s="14">
        <v>94</v>
      </c>
      <c r="G137" s="134">
        <v>0</v>
      </c>
      <c r="H137" s="134">
        <v>0</v>
      </c>
      <c r="I137" s="14">
        <v>0</v>
      </c>
      <c r="J137" s="134">
        <v>0</v>
      </c>
      <c r="K137" s="134">
        <v>0</v>
      </c>
      <c r="L137" s="134">
        <v>0</v>
      </c>
      <c r="M137" s="36">
        <v>-0.04</v>
      </c>
      <c r="N137" s="36">
        <v>0.06</v>
      </c>
      <c r="O137" s="36">
        <v>0.20534828025407725</v>
      </c>
      <c r="P137" s="36">
        <v>5.5969226354253776E-2</v>
      </c>
      <c r="Q137" s="36">
        <v>0.11193845270850755</v>
      </c>
      <c r="R137" s="138">
        <v>88.292682926829258</v>
      </c>
      <c r="S137" s="36">
        <v>2.9268292682926824</v>
      </c>
    </row>
    <row r="138" spans="1:19" x14ac:dyDescent="0.25">
      <c r="A138" s="31" t="s">
        <v>290</v>
      </c>
      <c r="B138" s="31" t="s">
        <v>291</v>
      </c>
      <c r="C138" s="32" t="s">
        <v>240</v>
      </c>
      <c r="D138" s="32">
        <v>3</v>
      </c>
      <c r="E138" s="32" t="s">
        <v>58</v>
      </c>
      <c r="F138" s="14">
        <v>75</v>
      </c>
      <c r="G138" s="134">
        <v>100</v>
      </c>
      <c r="H138" s="134">
        <v>100</v>
      </c>
      <c r="I138" s="14">
        <v>0</v>
      </c>
      <c r="J138" s="134">
        <v>0</v>
      </c>
      <c r="K138" s="134">
        <v>0</v>
      </c>
      <c r="L138" s="134">
        <v>0</v>
      </c>
      <c r="M138" s="36">
        <v>0.02</v>
      </c>
      <c r="N138" s="36">
        <v>0.02</v>
      </c>
      <c r="O138" s="36">
        <v>0.31728673296258481</v>
      </c>
      <c r="P138" s="36">
        <v>1.865640878475126E-2</v>
      </c>
      <c r="Q138" s="36">
        <v>3.731281756950252E-2</v>
      </c>
      <c r="R138" s="138">
        <v>91.219512195121936</v>
      </c>
      <c r="S138" s="36">
        <v>0.97560975609756095</v>
      </c>
    </row>
    <row r="139" spans="1:19" x14ac:dyDescent="0.25">
      <c r="A139" s="31" t="s">
        <v>292</v>
      </c>
      <c r="B139" s="31" t="s">
        <v>293</v>
      </c>
      <c r="C139" s="32" t="s">
        <v>240</v>
      </c>
      <c r="D139" s="32">
        <v>3</v>
      </c>
      <c r="E139" s="32" t="s">
        <v>83</v>
      </c>
      <c r="F139" s="14">
        <v>89</v>
      </c>
      <c r="G139" s="134">
        <v>13</v>
      </c>
      <c r="H139" s="134">
        <v>25</v>
      </c>
      <c r="I139" s="14">
        <v>100</v>
      </c>
      <c r="J139" s="134">
        <v>88</v>
      </c>
      <c r="K139" s="134">
        <v>13</v>
      </c>
      <c r="L139" s="134">
        <v>13</v>
      </c>
      <c r="M139" s="36">
        <v>0.03</v>
      </c>
      <c r="N139" s="36">
        <v>0.02</v>
      </c>
      <c r="O139" s="36">
        <v>0.33594314174733608</v>
      </c>
      <c r="P139" s="36">
        <v>1.865640878475126E-2</v>
      </c>
      <c r="Q139" s="36">
        <v>3.731281756950252E-2</v>
      </c>
      <c r="R139" s="138">
        <v>91.707317073170728</v>
      </c>
      <c r="S139" s="36">
        <v>0.97560975609756095</v>
      </c>
    </row>
    <row r="140" spans="1:19" x14ac:dyDescent="0.25">
      <c r="A140" s="31" t="s">
        <v>294</v>
      </c>
      <c r="B140" s="31" t="s">
        <v>295</v>
      </c>
      <c r="C140" s="32" t="s">
        <v>240</v>
      </c>
      <c r="D140" s="32">
        <v>3</v>
      </c>
      <c r="E140" s="32" t="s">
        <v>33</v>
      </c>
      <c r="F140" s="14">
        <v>88</v>
      </c>
      <c r="G140" s="134">
        <v>75</v>
      </c>
      <c r="H140" s="134">
        <v>75</v>
      </c>
      <c r="I140" s="14">
        <v>50</v>
      </c>
      <c r="J140" s="134">
        <v>50</v>
      </c>
      <c r="K140" s="134">
        <v>25</v>
      </c>
      <c r="L140" s="134">
        <v>25</v>
      </c>
      <c r="M140" s="36">
        <v>0.03</v>
      </c>
      <c r="N140" s="36">
        <v>0.02</v>
      </c>
      <c r="O140" s="36">
        <v>0.33594314174733608</v>
      </c>
      <c r="P140" s="36">
        <v>1.865640878475126E-2</v>
      </c>
      <c r="Q140" s="36">
        <v>3.731281756950252E-2</v>
      </c>
      <c r="R140" s="138">
        <v>91.707317073170728</v>
      </c>
      <c r="S140" s="36">
        <v>0.97560975609756095</v>
      </c>
    </row>
    <row r="141" spans="1:19" x14ac:dyDescent="0.25">
      <c r="A141" s="31" t="s">
        <v>296</v>
      </c>
      <c r="B141" s="31" t="s">
        <v>297</v>
      </c>
      <c r="C141" s="32" t="s">
        <v>240</v>
      </c>
      <c r="D141" s="32">
        <v>4</v>
      </c>
      <c r="E141" s="32" t="s">
        <v>83</v>
      </c>
      <c r="F141" s="14">
        <v>56</v>
      </c>
      <c r="G141" s="134">
        <v>89</v>
      </c>
      <c r="H141" s="134">
        <v>50</v>
      </c>
      <c r="I141" s="14">
        <v>61</v>
      </c>
      <c r="J141" s="134">
        <v>72</v>
      </c>
      <c r="K141" s="134">
        <v>33</v>
      </c>
      <c r="L141" s="134">
        <v>28</v>
      </c>
      <c r="M141" s="36">
        <v>0.03</v>
      </c>
      <c r="N141" s="36">
        <v>0.02</v>
      </c>
      <c r="O141" s="36">
        <v>0.33594314174733608</v>
      </c>
      <c r="P141" s="36">
        <v>1.865640878475126E-2</v>
      </c>
      <c r="Q141" s="36">
        <v>3.731281756950252E-2</v>
      </c>
      <c r="R141" s="138">
        <v>91.707317073170728</v>
      </c>
      <c r="S141" s="36">
        <v>0.97560975609756095</v>
      </c>
    </row>
    <row r="142" spans="1:19" x14ac:dyDescent="0.25">
      <c r="A142" s="31" t="s">
        <v>298</v>
      </c>
      <c r="B142" s="31" t="s">
        <v>299</v>
      </c>
      <c r="C142" s="32" t="s">
        <v>240</v>
      </c>
      <c r="D142" s="32">
        <v>2</v>
      </c>
      <c r="E142" s="32" t="s">
        <v>109</v>
      </c>
      <c r="F142" s="14">
        <v>95</v>
      </c>
      <c r="G142" s="134">
        <v>100</v>
      </c>
      <c r="H142" s="134">
        <v>100</v>
      </c>
      <c r="I142" s="14">
        <v>100</v>
      </c>
      <c r="J142" s="134">
        <v>100</v>
      </c>
      <c r="K142" s="134">
        <v>14</v>
      </c>
      <c r="L142" s="134">
        <v>0</v>
      </c>
      <c r="M142" s="36">
        <v>0.06</v>
      </c>
      <c r="N142" s="36">
        <v>0.02</v>
      </c>
      <c r="O142" s="36">
        <v>0.39191236810158986</v>
      </c>
      <c r="P142" s="36">
        <v>1.865640878475126E-2</v>
      </c>
      <c r="Q142" s="36">
        <v>3.731281756950252E-2</v>
      </c>
      <c r="R142" s="138">
        <v>93.17073170731706</v>
      </c>
      <c r="S142" s="36">
        <v>0.97560975609756095</v>
      </c>
    </row>
    <row r="143" spans="1:19" x14ac:dyDescent="0.25">
      <c r="A143" s="31" t="s">
        <v>300</v>
      </c>
      <c r="B143" s="31" t="s">
        <v>301</v>
      </c>
      <c r="C143" s="32" t="s">
        <v>240</v>
      </c>
      <c r="D143" s="32">
        <v>3</v>
      </c>
      <c r="E143" s="32" t="s">
        <v>58</v>
      </c>
      <c r="F143" s="14">
        <v>93</v>
      </c>
      <c r="G143" s="134">
        <v>75</v>
      </c>
      <c r="H143" s="134">
        <v>50</v>
      </c>
      <c r="I143" s="14">
        <v>50</v>
      </c>
      <c r="J143" s="134">
        <v>75</v>
      </c>
      <c r="K143" s="134">
        <v>50</v>
      </c>
      <c r="L143" s="134">
        <v>25</v>
      </c>
      <c r="M143" s="36">
        <v>0.04</v>
      </c>
      <c r="N143" s="36">
        <v>0.02</v>
      </c>
      <c r="O143" s="36">
        <v>0.35459955053208736</v>
      </c>
      <c r="P143" s="36">
        <v>1.865640878475126E-2</v>
      </c>
      <c r="Q143" s="36">
        <v>3.731281756950252E-2</v>
      </c>
      <c r="R143" s="138">
        <v>92.195121951219505</v>
      </c>
      <c r="S143" s="36">
        <v>0.97560975609756095</v>
      </c>
    </row>
    <row r="144" spans="1:19" x14ac:dyDescent="0.25">
      <c r="A144" s="31" t="s">
        <v>302</v>
      </c>
      <c r="B144" s="31" t="s">
        <v>303</v>
      </c>
      <c r="C144" s="32" t="s">
        <v>240</v>
      </c>
      <c r="D144" s="32">
        <v>3</v>
      </c>
      <c r="E144" s="32" t="s">
        <v>83</v>
      </c>
      <c r="F144" s="14">
        <v>97</v>
      </c>
      <c r="G144" s="134">
        <v>55</v>
      </c>
      <c r="H144" s="134">
        <v>91</v>
      </c>
      <c r="I144" s="14">
        <v>91</v>
      </c>
      <c r="J144" s="134">
        <v>73</v>
      </c>
      <c r="K144" s="134">
        <v>91</v>
      </c>
      <c r="L144" s="134">
        <v>91</v>
      </c>
      <c r="M144" s="36">
        <v>0.08</v>
      </c>
      <c r="N144" s="36">
        <v>0.04</v>
      </c>
      <c r="O144" s="36">
        <v>0.42922518567109236</v>
      </c>
      <c r="P144" s="36">
        <v>3.731281756950252E-2</v>
      </c>
      <c r="Q144" s="36">
        <v>7.4625635139005039E-2</v>
      </c>
      <c r="R144" s="138">
        <v>94.146341463414629</v>
      </c>
      <c r="S144" s="36">
        <v>1.9512195121951219</v>
      </c>
    </row>
    <row r="145" spans="1:19" x14ac:dyDescent="0.25">
      <c r="A145" s="31" t="s">
        <v>304</v>
      </c>
      <c r="B145" s="31" t="s">
        <v>305</v>
      </c>
      <c r="C145" s="32" t="s">
        <v>306</v>
      </c>
      <c r="D145" s="32">
        <v>1</v>
      </c>
      <c r="E145" s="32" t="s">
        <v>103</v>
      </c>
      <c r="F145" s="14">
        <v>100</v>
      </c>
      <c r="G145" s="134">
        <v>0</v>
      </c>
      <c r="H145" s="134">
        <v>0</v>
      </c>
      <c r="I145" s="14">
        <v>0</v>
      </c>
      <c r="J145" s="134">
        <v>100</v>
      </c>
      <c r="K145" s="134">
        <v>0</v>
      </c>
      <c r="L145" s="134">
        <v>0</v>
      </c>
      <c r="M145" s="36">
        <v>0</v>
      </c>
      <c r="N145" s="36">
        <v>0.02</v>
      </c>
      <c r="O145" s="36">
        <v>0.27997391539308231</v>
      </c>
      <c r="P145" s="36">
        <v>1.865640878475126E-2</v>
      </c>
      <c r="Q145" s="36">
        <v>3.731281756950252E-2</v>
      </c>
      <c r="R145" s="138">
        <v>90.243902439024382</v>
      </c>
      <c r="S145" s="36">
        <v>0.97560975609756095</v>
      </c>
    </row>
    <row r="146" spans="1:19" x14ac:dyDescent="0.25">
      <c r="A146" s="31" t="s">
        <v>307</v>
      </c>
      <c r="B146" s="31" t="s">
        <v>308</v>
      </c>
      <c r="C146" s="32" t="s">
        <v>306</v>
      </c>
      <c r="D146" s="32">
        <v>4</v>
      </c>
      <c r="E146" s="32" t="s">
        <v>70</v>
      </c>
      <c r="F146" s="14">
        <v>76</v>
      </c>
      <c r="G146" s="134">
        <v>100</v>
      </c>
      <c r="H146" s="134">
        <v>100</v>
      </c>
      <c r="I146" s="14">
        <v>100</v>
      </c>
      <c r="J146" s="134">
        <v>100</v>
      </c>
      <c r="K146" s="134">
        <v>95</v>
      </c>
      <c r="L146" s="134">
        <v>95</v>
      </c>
      <c r="M146" s="36">
        <v>0.12</v>
      </c>
      <c r="N146" s="36">
        <v>0.08</v>
      </c>
      <c r="O146" s="36">
        <v>0.50385082081009736</v>
      </c>
      <c r="P146" s="36">
        <v>7.4625635139005039E-2</v>
      </c>
      <c r="Q146" s="36">
        <v>0.14925127027801008</v>
      </c>
      <c r="R146" s="138">
        <v>96.097560975609753</v>
      </c>
      <c r="S146" s="36">
        <v>3.9024390243902438</v>
      </c>
    </row>
    <row r="147" spans="1:19" x14ac:dyDescent="0.25">
      <c r="A147" s="31" t="s">
        <v>309</v>
      </c>
      <c r="B147" s="31" t="s">
        <v>310</v>
      </c>
      <c r="C147" s="32" t="s">
        <v>306</v>
      </c>
      <c r="D147" s="32">
        <v>2</v>
      </c>
      <c r="E147" s="32" t="s">
        <v>58</v>
      </c>
      <c r="F147" s="135" t="s">
        <v>679</v>
      </c>
      <c r="G147" s="135" t="s">
        <v>679</v>
      </c>
      <c r="H147" s="135" t="s">
        <v>679</v>
      </c>
      <c r="I147" s="135" t="s">
        <v>679</v>
      </c>
      <c r="J147" s="135" t="s">
        <v>679</v>
      </c>
      <c r="K147" s="135" t="s">
        <v>679</v>
      </c>
      <c r="L147" s="135" t="s">
        <v>679</v>
      </c>
      <c r="M147" s="36">
        <v>-1.85</v>
      </c>
      <c r="N147" s="36">
        <v>1.66</v>
      </c>
      <c r="O147" s="36">
        <v>-3.1714617097859006</v>
      </c>
      <c r="P147" s="36">
        <v>1.5484819291343543</v>
      </c>
      <c r="Q147" s="36">
        <v>3.0969638582687087</v>
      </c>
      <c r="R147" s="138">
        <v>0</v>
      </c>
      <c r="S147" s="36">
        <v>80.975609756097555</v>
      </c>
    </row>
    <row r="148" spans="1:19" x14ac:dyDescent="0.25">
      <c r="A148" s="31" t="s">
        <v>311</v>
      </c>
      <c r="B148" s="31" t="s">
        <v>312</v>
      </c>
      <c r="C148" s="32" t="s">
        <v>306</v>
      </c>
      <c r="D148" s="32">
        <v>3</v>
      </c>
      <c r="E148" s="32" t="s">
        <v>83</v>
      </c>
      <c r="F148" s="14">
        <v>100</v>
      </c>
      <c r="G148" s="134">
        <v>100</v>
      </c>
      <c r="H148" s="134">
        <v>100</v>
      </c>
      <c r="I148" s="14">
        <v>83</v>
      </c>
      <c r="J148" s="134">
        <v>67</v>
      </c>
      <c r="K148" s="134">
        <v>50</v>
      </c>
      <c r="L148" s="134">
        <v>50</v>
      </c>
      <c r="M148" s="36">
        <v>0.06</v>
      </c>
      <c r="N148" s="36">
        <v>0.04</v>
      </c>
      <c r="O148" s="36">
        <v>0.39191236810158986</v>
      </c>
      <c r="P148" s="36">
        <v>3.731281756950252E-2</v>
      </c>
      <c r="Q148" s="36">
        <v>7.4625635139005039E-2</v>
      </c>
      <c r="R148" s="138">
        <v>93.17073170731706</v>
      </c>
      <c r="S148" s="36">
        <v>1.9512195121951219</v>
      </c>
    </row>
    <row r="149" spans="1:19" x14ac:dyDescent="0.25">
      <c r="A149" s="31" t="s">
        <v>313</v>
      </c>
      <c r="B149" s="31" t="s">
        <v>314</v>
      </c>
      <c r="C149" s="32" t="s">
        <v>306</v>
      </c>
      <c r="D149" s="32">
        <v>3</v>
      </c>
      <c r="E149" s="32" t="s">
        <v>83</v>
      </c>
      <c r="F149" s="14">
        <v>93</v>
      </c>
      <c r="G149" s="134">
        <v>31</v>
      </c>
      <c r="H149" s="134">
        <v>31</v>
      </c>
      <c r="I149" s="14">
        <v>31</v>
      </c>
      <c r="J149" s="134">
        <v>81</v>
      </c>
      <c r="K149" s="134">
        <v>31</v>
      </c>
      <c r="L149" s="134">
        <v>31</v>
      </c>
      <c r="M149" s="36">
        <v>0.02</v>
      </c>
      <c r="N149" s="36">
        <v>0.02</v>
      </c>
      <c r="O149" s="36">
        <v>0.31728673296258481</v>
      </c>
      <c r="P149" s="36">
        <v>1.865640878475126E-2</v>
      </c>
      <c r="Q149" s="36">
        <v>3.731281756950252E-2</v>
      </c>
      <c r="R149" s="138">
        <v>91.219512195121936</v>
      </c>
      <c r="S149" s="36">
        <v>0.97560975609756095</v>
      </c>
    </row>
    <row r="150" spans="1:19" x14ac:dyDescent="0.25">
      <c r="A150" s="31" t="s">
        <v>315</v>
      </c>
      <c r="B150" s="31" t="s">
        <v>316</v>
      </c>
      <c r="C150" s="32" t="s">
        <v>306</v>
      </c>
      <c r="D150" s="32">
        <v>4</v>
      </c>
      <c r="E150" s="32" t="s">
        <v>33</v>
      </c>
      <c r="F150" s="14">
        <v>53</v>
      </c>
      <c r="G150" s="134">
        <v>73</v>
      </c>
      <c r="H150" s="134">
        <v>82</v>
      </c>
      <c r="I150" s="14">
        <v>64</v>
      </c>
      <c r="J150" s="134">
        <v>55</v>
      </c>
      <c r="K150" s="134">
        <v>55</v>
      </c>
      <c r="L150" s="134">
        <v>45</v>
      </c>
      <c r="M150" s="36">
        <v>0.04</v>
      </c>
      <c r="N150" s="36">
        <v>0.02</v>
      </c>
      <c r="O150" s="36">
        <v>0.35459955053208736</v>
      </c>
      <c r="P150" s="36">
        <v>1.865640878475126E-2</v>
      </c>
      <c r="Q150" s="36">
        <v>3.731281756950252E-2</v>
      </c>
      <c r="R150" s="138">
        <v>92.195121951219505</v>
      </c>
      <c r="S150" s="36">
        <v>0.97560975609756095</v>
      </c>
    </row>
    <row r="151" spans="1:19" x14ac:dyDescent="0.25">
      <c r="A151" s="31" t="s">
        <v>317</v>
      </c>
      <c r="B151" s="31" t="s">
        <v>318</v>
      </c>
      <c r="C151" s="32" t="s">
        <v>319</v>
      </c>
      <c r="D151" s="32">
        <v>3</v>
      </c>
      <c r="E151" s="32" t="s">
        <v>33</v>
      </c>
      <c r="F151" s="14">
        <v>100</v>
      </c>
      <c r="G151" s="134">
        <v>100</v>
      </c>
      <c r="H151" s="134">
        <v>100</v>
      </c>
      <c r="I151" s="14">
        <v>100</v>
      </c>
      <c r="J151" s="134">
        <v>100</v>
      </c>
      <c r="K151" s="134">
        <v>0</v>
      </c>
      <c r="L151" s="134">
        <v>0</v>
      </c>
      <c r="M151" s="36">
        <v>0.05</v>
      </c>
      <c r="N151" s="36">
        <v>0.02</v>
      </c>
      <c r="O151" s="36">
        <v>0.37325595931683864</v>
      </c>
      <c r="P151" s="36">
        <v>1.865640878475126E-2</v>
      </c>
      <c r="Q151" s="36">
        <v>3.731281756950252E-2</v>
      </c>
      <c r="R151" s="138">
        <v>92.682926829268283</v>
      </c>
      <c r="S151" s="36">
        <v>0.97560975609756095</v>
      </c>
    </row>
    <row r="152" spans="1:19" x14ac:dyDescent="0.25">
      <c r="A152" s="31" t="s">
        <v>320</v>
      </c>
      <c r="B152" s="31" t="s">
        <v>321</v>
      </c>
      <c r="C152" s="32" t="s">
        <v>319</v>
      </c>
      <c r="D152" s="32">
        <v>3</v>
      </c>
      <c r="E152" s="32" t="s">
        <v>33</v>
      </c>
      <c r="F152" s="14">
        <v>80</v>
      </c>
      <c r="G152" s="134">
        <v>100</v>
      </c>
      <c r="H152" s="134">
        <v>20</v>
      </c>
      <c r="I152" s="14">
        <v>20</v>
      </c>
      <c r="J152" s="134">
        <v>60</v>
      </c>
      <c r="K152" s="134">
        <v>60</v>
      </c>
      <c r="L152" s="134">
        <v>60</v>
      </c>
      <c r="M152" s="36">
        <v>0.04</v>
      </c>
      <c r="N152" s="36">
        <v>0.02</v>
      </c>
      <c r="O152" s="36">
        <v>0.35459955053208736</v>
      </c>
      <c r="P152" s="36">
        <v>1.865640878475126E-2</v>
      </c>
      <c r="Q152" s="36">
        <v>3.731281756950252E-2</v>
      </c>
      <c r="R152" s="138">
        <v>92.195121951219505</v>
      </c>
      <c r="S152" s="36">
        <v>0.97560975609756095</v>
      </c>
    </row>
    <row r="153" spans="1:19" x14ac:dyDescent="0.25">
      <c r="A153" s="31" t="s">
        <v>322</v>
      </c>
      <c r="B153" s="31" t="s">
        <v>323</v>
      </c>
      <c r="C153" s="32" t="s">
        <v>319</v>
      </c>
      <c r="D153" s="32">
        <v>1</v>
      </c>
      <c r="E153" s="32" t="s">
        <v>33</v>
      </c>
      <c r="F153" s="14">
        <v>53</v>
      </c>
      <c r="G153" s="134">
        <v>0</v>
      </c>
      <c r="H153" s="134">
        <v>0</v>
      </c>
      <c r="I153" s="14">
        <v>50</v>
      </c>
      <c r="J153" s="134">
        <v>0</v>
      </c>
      <c r="K153" s="134">
        <v>0</v>
      </c>
      <c r="L153" s="134">
        <v>0</v>
      </c>
      <c r="M153" s="36">
        <v>-0.04</v>
      </c>
      <c r="N153" s="36">
        <v>0.06</v>
      </c>
      <c r="O153" s="36">
        <v>0.20534828025407725</v>
      </c>
      <c r="P153" s="36">
        <v>5.5969226354253776E-2</v>
      </c>
      <c r="Q153" s="36">
        <v>0.11193845270850755</v>
      </c>
      <c r="R153" s="138">
        <v>88.292682926829258</v>
      </c>
      <c r="S153" s="36">
        <v>2.9268292682926824</v>
      </c>
    </row>
    <row r="154" spans="1:19" x14ac:dyDescent="0.25">
      <c r="A154" s="31" t="s">
        <v>324</v>
      </c>
      <c r="B154" s="31" t="s">
        <v>325</v>
      </c>
      <c r="C154" s="32" t="s">
        <v>319</v>
      </c>
      <c r="D154" s="32">
        <v>2</v>
      </c>
      <c r="E154" s="32" t="s">
        <v>33</v>
      </c>
      <c r="F154" s="14">
        <v>100</v>
      </c>
      <c r="G154" s="134">
        <v>100</v>
      </c>
      <c r="H154" s="134">
        <v>100</v>
      </c>
      <c r="I154" s="14">
        <v>100</v>
      </c>
      <c r="J154" s="134">
        <v>100</v>
      </c>
      <c r="K154" s="134">
        <v>100</v>
      </c>
      <c r="L154" s="134">
        <v>50</v>
      </c>
      <c r="M154" s="36">
        <v>0.1</v>
      </c>
      <c r="N154" s="36">
        <v>0.06</v>
      </c>
      <c r="O154" s="36">
        <v>0.46653800324059491</v>
      </c>
      <c r="P154" s="36">
        <v>5.5969226354253776E-2</v>
      </c>
      <c r="Q154" s="36">
        <v>0.11193845270850755</v>
      </c>
      <c r="R154" s="138">
        <v>95.121951219512184</v>
      </c>
      <c r="S154" s="36">
        <v>2.9268292682926824</v>
      </c>
    </row>
    <row r="155" spans="1:19" x14ac:dyDescent="0.25">
      <c r="A155" s="31" t="s">
        <v>326</v>
      </c>
      <c r="B155" s="31" t="s">
        <v>327</v>
      </c>
      <c r="C155" s="32" t="s">
        <v>319</v>
      </c>
      <c r="D155" s="32">
        <v>2</v>
      </c>
      <c r="E155" s="32" t="s">
        <v>109</v>
      </c>
      <c r="F155" s="14">
        <v>93</v>
      </c>
      <c r="G155" s="134">
        <v>100</v>
      </c>
      <c r="H155" s="134">
        <v>100</v>
      </c>
      <c r="I155" s="14">
        <v>100</v>
      </c>
      <c r="J155" s="134">
        <v>100</v>
      </c>
      <c r="K155" s="134">
        <v>100</v>
      </c>
      <c r="L155" s="134">
        <v>100</v>
      </c>
      <c r="M155" s="36">
        <v>0.19</v>
      </c>
      <c r="N155" s="36">
        <v>0.1</v>
      </c>
      <c r="O155" s="36">
        <v>0.6344456823033563</v>
      </c>
      <c r="P155" s="36">
        <v>9.3282043923756303E-2</v>
      </c>
      <c r="Q155" s="36">
        <v>0.18656408784751261</v>
      </c>
      <c r="R155" s="138">
        <v>99.512195121951223</v>
      </c>
      <c r="S155" s="36">
        <v>4.8780487804878048</v>
      </c>
    </row>
    <row r="156" spans="1:19" x14ac:dyDescent="0.25">
      <c r="A156" s="31" t="s">
        <v>328</v>
      </c>
      <c r="B156" s="31" t="s">
        <v>329</v>
      </c>
      <c r="C156" s="32" t="s">
        <v>319</v>
      </c>
      <c r="D156" s="32">
        <v>2</v>
      </c>
      <c r="E156" s="32" t="s">
        <v>109</v>
      </c>
      <c r="F156" s="14">
        <v>91</v>
      </c>
      <c r="G156" s="134">
        <v>0</v>
      </c>
      <c r="H156" s="134">
        <v>0</v>
      </c>
      <c r="I156" s="14">
        <v>0</v>
      </c>
      <c r="J156" s="134">
        <v>100</v>
      </c>
      <c r="K156" s="134">
        <v>0</v>
      </c>
      <c r="L156" s="134">
        <v>0</v>
      </c>
      <c r="M156" s="36">
        <v>0</v>
      </c>
      <c r="N156" s="36">
        <v>0.02</v>
      </c>
      <c r="O156" s="36">
        <v>0.27997391539308231</v>
      </c>
      <c r="P156" s="36">
        <v>1.865640878475126E-2</v>
      </c>
      <c r="Q156" s="36">
        <v>3.731281756950252E-2</v>
      </c>
      <c r="R156" s="138">
        <v>90.243902439024382</v>
      </c>
      <c r="S156" s="36">
        <v>0.97560975609756095</v>
      </c>
    </row>
    <row r="157" spans="1:19" x14ac:dyDescent="0.25">
      <c r="A157" s="31" t="s">
        <v>330</v>
      </c>
      <c r="B157" s="31" t="s">
        <v>331</v>
      </c>
      <c r="C157" s="32" t="s">
        <v>319</v>
      </c>
      <c r="D157" s="32">
        <v>1</v>
      </c>
      <c r="E157" s="32" t="s">
        <v>223</v>
      </c>
      <c r="F157" s="14">
        <v>100</v>
      </c>
      <c r="G157" s="134">
        <v>0</v>
      </c>
      <c r="H157" s="134">
        <v>0</v>
      </c>
      <c r="I157" s="14">
        <v>0</v>
      </c>
      <c r="J157" s="134">
        <v>0</v>
      </c>
      <c r="K157" s="134">
        <v>0</v>
      </c>
      <c r="L157" s="134">
        <v>0</v>
      </c>
      <c r="M157" s="36">
        <v>-0.04</v>
      </c>
      <c r="N157" s="36">
        <v>0.06</v>
      </c>
      <c r="O157" s="36">
        <v>0.20534828025407725</v>
      </c>
      <c r="P157" s="36">
        <v>5.5969226354253776E-2</v>
      </c>
      <c r="Q157" s="36">
        <v>0.11193845270850755</v>
      </c>
      <c r="R157" s="138">
        <v>88.292682926829258</v>
      </c>
      <c r="S157" s="36">
        <v>2.9268292682926824</v>
      </c>
    </row>
    <row r="158" spans="1:19" x14ac:dyDescent="0.25">
      <c r="A158" s="31" t="s">
        <v>332</v>
      </c>
      <c r="B158" s="31" t="s">
        <v>333</v>
      </c>
      <c r="C158" s="32" t="s">
        <v>319</v>
      </c>
      <c r="D158" s="32">
        <v>1</v>
      </c>
      <c r="E158" s="32" t="s">
        <v>109</v>
      </c>
      <c r="F158" s="14">
        <v>67</v>
      </c>
      <c r="G158" s="134">
        <v>100</v>
      </c>
      <c r="H158" s="134">
        <v>100</v>
      </c>
      <c r="I158" s="14">
        <v>100</v>
      </c>
      <c r="J158" s="134">
        <v>0</v>
      </c>
      <c r="K158" s="134">
        <v>0</v>
      </c>
      <c r="L158" s="134">
        <v>0</v>
      </c>
      <c r="M158" s="36">
        <v>0.03</v>
      </c>
      <c r="N158" s="36">
        <v>0.02</v>
      </c>
      <c r="O158" s="36">
        <v>0.33594314174733608</v>
      </c>
      <c r="P158" s="36">
        <v>1.865640878475126E-2</v>
      </c>
      <c r="Q158" s="36">
        <v>3.731281756950252E-2</v>
      </c>
      <c r="R158" s="138">
        <v>91.707317073170728</v>
      </c>
      <c r="S158" s="36">
        <v>0.97560975609756095</v>
      </c>
    </row>
    <row r="159" spans="1:19" x14ac:dyDescent="0.25">
      <c r="A159" s="31" t="s">
        <v>334</v>
      </c>
      <c r="B159" s="31" t="s">
        <v>335</v>
      </c>
      <c r="C159" s="32" t="s">
        <v>319</v>
      </c>
      <c r="D159" s="32">
        <v>1</v>
      </c>
      <c r="E159" s="32" t="s">
        <v>223</v>
      </c>
      <c r="F159" s="14">
        <v>47</v>
      </c>
      <c r="G159" s="134">
        <v>0</v>
      </c>
      <c r="H159" s="134">
        <v>0</v>
      </c>
      <c r="I159" s="14">
        <v>0</v>
      </c>
      <c r="J159" s="134">
        <v>0</v>
      </c>
      <c r="K159" s="134">
        <v>0</v>
      </c>
      <c r="L159" s="134">
        <v>0</v>
      </c>
      <c r="M159" s="36">
        <v>-0.25</v>
      </c>
      <c r="N159" s="36">
        <v>0.24</v>
      </c>
      <c r="O159" s="36">
        <v>-0.18643630422569918</v>
      </c>
      <c r="P159" s="36">
        <v>0.2238769054170151</v>
      </c>
      <c r="Q159" s="36">
        <v>0.44775381083403021</v>
      </c>
      <c r="R159" s="138">
        <v>78.048780487804862</v>
      </c>
      <c r="S159" s="36">
        <v>11.70731707317073</v>
      </c>
    </row>
    <row r="160" spans="1:19" x14ac:dyDescent="0.25">
      <c r="A160" s="31" t="s">
        <v>336</v>
      </c>
      <c r="B160" s="31" t="s">
        <v>337</v>
      </c>
      <c r="C160" s="32" t="s">
        <v>319</v>
      </c>
      <c r="D160" s="32">
        <v>1</v>
      </c>
      <c r="E160" s="32" t="s">
        <v>164</v>
      </c>
      <c r="F160" s="14">
        <v>52</v>
      </c>
      <c r="G160" s="134">
        <v>100</v>
      </c>
      <c r="H160" s="134">
        <v>100</v>
      </c>
      <c r="I160" s="14">
        <v>100</v>
      </c>
      <c r="J160" s="134">
        <v>100</v>
      </c>
      <c r="K160" s="134">
        <v>0</v>
      </c>
      <c r="L160" s="134">
        <v>0</v>
      </c>
      <c r="M160" s="36">
        <v>0.04</v>
      </c>
      <c r="N160" s="36">
        <v>0.02</v>
      </c>
      <c r="O160" s="36">
        <v>0.35459955053208736</v>
      </c>
      <c r="P160" s="36">
        <v>1.865640878475126E-2</v>
      </c>
      <c r="Q160" s="36">
        <v>3.731281756950252E-2</v>
      </c>
      <c r="R160" s="138">
        <v>92.195121951219505</v>
      </c>
      <c r="S160" s="36">
        <v>0.97560975609756095</v>
      </c>
    </row>
    <row r="161" spans="1:19" x14ac:dyDescent="0.25">
      <c r="A161" s="31" t="s">
        <v>338</v>
      </c>
      <c r="B161" s="31" t="s">
        <v>339</v>
      </c>
      <c r="C161" s="32" t="s">
        <v>319</v>
      </c>
      <c r="D161" s="32">
        <v>1</v>
      </c>
      <c r="E161" s="32" t="s">
        <v>58</v>
      </c>
      <c r="F161" s="14">
        <v>96</v>
      </c>
      <c r="G161" s="134">
        <v>100</v>
      </c>
      <c r="H161" s="134">
        <v>100</v>
      </c>
      <c r="I161" s="14">
        <v>100</v>
      </c>
      <c r="J161" s="134">
        <v>100</v>
      </c>
      <c r="K161" s="134">
        <v>100</v>
      </c>
      <c r="L161" s="134">
        <v>100</v>
      </c>
      <c r="M161" s="36">
        <v>0.19</v>
      </c>
      <c r="N161" s="36">
        <v>0.08</v>
      </c>
      <c r="O161" s="36">
        <v>0.6344456823033563</v>
      </c>
      <c r="P161" s="36">
        <v>7.4625635139005039E-2</v>
      </c>
      <c r="Q161" s="36">
        <v>0.14925127027801008</v>
      </c>
      <c r="R161" s="138">
        <v>99.512195121951223</v>
      </c>
      <c r="S161" s="36">
        <v>3.9024390243902438</v>
      </c>
    </row>
    <row r="162" spans="1:19" x14ac:dyDescent="0.25">
      <c r="A162" s="31" t="s">
        <v>340</v>
      </c>
      <c r="B162" s="31" t="s">
        <v>341</v>
      </c>
      <c r="C162" s="32" t="s">
        <v>319</v>
      </c>
      <c r="D162" s="32">
        <v>3</v>
      </c>
      <c r="E162" s="32" t="s">
        <v>33</v>
      </c>
      <c r="F162" s="14">
        <v>99</v>
      </c>
      <c r="G162" s="134">
        <v>0</v>
      </c>
      <c r="H162" s="134">
        <v>0</v>
      </c>
      <c r="I162" s="14">
        <v>0</v>
      </c>
      <c r="J162" s="134">
        <v>0</v>
      </c>
      <c r="K162" s="134">
        <v>0</v>
      </c>
      <c r="L162" s="134">
        <v>0</v>
      </c>
      <c r="M162" s="36">
        <v>-0.04</v>
      </c>
      <c r="N162" s="36">
        <v>0.06</v>
      </c>
      <c r="O162" s="36">
        <v>0.20534828025407725</v>
      </c>
      <c r="P162" s="36">
        <v>5.5969226354253776E-2</v>
      </c>
      <c r="Q162" s="36">
        <v>0.11193845270850755</v>
      </c>
      <c r="R162" s="138">
        <v>88.292682926829258</v>
      </c>
      <c r="S162" s="36">
        <v>2.9268292682926824</v>
      </c>
    </row>
    <row r="163" spans="1:19" x14ac:dyDescent="0.25">
      <c r="A163" s="31" t="s">
        <v>342</v>
      </c>
      <c r="B163" s="31" t="s">
        <v>343</v>
      </c>
      <c r="C163" s="32" t="s">
        <v>319</v>
      </c>
      <c r="D163" s="32">
        <v>3</v>
      </c>
      <c r="E163" s="32" t="s">
        <v>33</v>
      </c>
      <c r="F163" s="14">
        <v>51</v>
      </c>
      <c r="G163" s="134">
        <v>100</v>
      </c>
      <c r="H163" s="134">
        <v>100</v>
      </c>
      <c r="I163" s="14">
        <v>20</v>
      </c>
      <c r="J163" s="134">
        <v>20</v>
      </c>
      <c r="K163" s="134">
        <v>20</v>
      </c>
      <c r="L163" s="134">
        <v>20</v>
      </c>
      <c r="M163" s="36">
        <v>0.03</v>
      </c>
      <c r="N163" s="36">
        <v>0.02</v>
      </c>
      <c r="O163" s="36">
        <v>0.33594314174733608</v>
      </c>
      <c r="P163" s="36">
        <v>1.865640878475126E-2</v>
      </c>
      <c r="Q163" s="36">
        <v>3.731281756950252E-2</v>
      </c>
      <c r="R163" s="138">
        <v>91.707317073170728</v>
      </c>
      <c r="S163" s="36">
        <v>0.97560975609756095</v>
      </c>
    </row>
    <row r="164" spans="1:19" x14ac:dyDescent="0.25">
      <c r="A164" s="31" t="s">
        <v>344</v>
      </c>
      <c r="B164" s="31" t="s">
        <v>345</v>
      </c>
      <c r="C164" s="32" t="s">
        <v>319</v>
      </c>
      <c r="D164" s="32">
        <v>1</v>
      </c>
      <c r="E164" s="32" t="s">
        <v>109</v>
      </c>
      <c r="F164" s="135" t="s">
        <v>679</v>
      </c>
      <c r="G164" s="135" t="s">
        <v>679</v>
      </c>
      <c r="H164" s="135" t="s">
        <v>679</v>
      </c>
      <c r="I164" s="135" t="s">
        <v>679</v>
      </c>
      <c r="J164" s="135" t="s">
        <v>679</v>
      </c>
      <c r="K164" s="135" t="s">
        <v>679</v>
      </c>
      <c r="L164" s="135" t="s">
        <v>679</v>
      </c>
      <c r="M164" s="36">
        <v>-1.85</v>
      </c>
      <c r="N164" s="36">
        <v>1.66</v>
      </c>
      <c r="O164" s="36">
        <v>-3.1714617097859006</v>
      </c>
      <c r="P164" s="36">
        <v>1.5484819291343543</v>
      </c>
      <c r="Q164" s="36">
        <v>3.0969638582687087</v>
      </c>
      <c r="R164" s="138">
        <v>0</v>
      </c>
      <c r="S164" s="36">
        <v>80.975609756097555</v>
      </c>
    </row>
    <row r="165" spans="1:19" x14ac:dyDescent="0.25">
      <c r="A165" s="31" t="s">
        <v>346</v>
      </c>
      <c r="B165" s="31" t="s">
        <v>347</v>
      </c>
      <c r="C165" s="32" t="s">
        <v>319</v>
      </c>
      <c r="D165" s="32">
        <v>1</v>
      </c>
      <c r="E165" s="32" t="s">
        <v>33</v>
      </c>
      <c r="F165" s="14">
        <v>100</v>
      </c>
      <c r="G165" s="134">
        <v>100</v>
      </c>
      <c r="H165" s="134">
        <v>0</v>
      </c>
      <c r="I165" s="14">
        <v>0</v>
      </c>
      <c r="J165" s="134">
        <v>0</v>
      </c>
      <c r="K165" s="134">
        <v>0</v>
      </c>
      <c r="L165" s="134">
        <v>0</v>
      </c>
      <c r="M165" s="36">
        <v>0</v>
      </c>
      <c r="N165" s="36">
        <v>0.02</v>
      </c>
      <c r="O165" s="36">
        <v>0.27997391539308231</v>
      </c>
      <c r="P165" s="36">
        <v>1.865640878475126E-2</v>
      </c>
      <c r="Q165" s="36">
        <v>3.731281756950252E-2</v>
      </c>
      <c r="R165" s="138">
        <v>90.243902439024382</v>
      </c>
      <c r="S165" s="36">
        <v>0.97560975609756095</v>
      </c>
    </row>
    <row r="166" spans="1:19" x14ac:dyDescent="0.25">
      <c r="A166" s="31" t="s">
        <v>348</v>
      </c>
      <c r="B166" s="31" t="s">
        <v>349</v>
      </c>
      <c r="C166" s="32" t="s">
        <v>319</v>
      </c>
      <c r="D166" s="32">
        <v>1</v>
      </c>
      <c r="E166" s="32" t="s">
        <v>58</v>
      </c>
      <c r="F166" s="14">
        <v>100</v>
      </c>
      <c r="G166" s="134">
        <v>0</v>
      </c>
      <c r="H166" s="134">
        <v>100</v>
      </c>
      <c r="I166" s="14">
        <v>100</v>
      </c>
      <c r="J166" s="134">
        <v>0</v>
      </c>
      <c r="K166" s="134">
        <v>100</v>
      </c>
      <c r="L166" s="134">
        <v>100</v>
      </c>
      <c r="M166" s="36">
        <v>0.05</v>
      </c>
      <c r="N166" s="36">
        <v>0.02</v>
      </c>
      <c r="O166" s="36">
        <v>0.37325595931683864</v>
      </c>
      <c r="P166" s="36">
        <v>1.865640878475126E-2</v>
      </c>
      <c r="Q166" s="36">
        <v>3.731281756950252E-2</v>
      </c>
      <c r="R166" s="138">
        <v>92.682926829268283</v>
      </c>
      <c r="S166" s="36">
        <v>0.97560975609756095</v>
      </c>
    </row>
    <row r="167" spans="1:19" x14ac:dyDescent="0.25">
      <c r="A167" s="31" t="s">
        <v>350</v>
      </c>
      <c r="B167" s="31" t="s">
        <v>351</v>
      </c>
      <c r="C167" s="32" t="s">
        <v>319</v>
      </c>
      <c r="D167" s="32">
        <v>1</v>
      </c>
      <c r="E167" s="32" t="s">
        <v>109</v>
      </c>
      <c r="F167" s="14">
        <v>71</v>
      </c>
      <c r="G167" s="134">
        <v>0</v>
      </c>
      <c r="H167" s="134">
        <v>0</v>
      </c>
      <c r="I167" s="14">
        <v>0</v>
      </c>
      <c r="J167" s="134">
        <v>0</v>
      </c>
      <c r="K167" s="134">
        <v>0</v>
      </c>
      <c r="L167" s="134">
        <v>0</v>
      </c>
      <c r="M167" s="36">
        <v>-0.08</v>
      </c>
      <c r="N167" s="36">
        <v>0.1</v>
      </c>
      <c r="O167" s="36">
        <v>0.13072264511507223</v>
      </c>
      <c r="P167" s="36">
        <v>9.3282043923756303E-2</v>
      </c>
      <c r="Q167" s="36">
        <v>0.18656408784751261</v>
      </c>
      <c r="R167" s="138">
        <v>86.341463414634134</v>
      </c>
      <c r="S167" s="36">
        <v>4.8780487804878048</v>
      </c>
    </row>
    <row r="168" spans="1:19" x14ac:dyDescent="0.25">
      <c r="A168" s="31" t="s">
        <v>352</v>
      </c>
      <c r="B168" s="31" t="s">
        <v>353</v>
      </c>
      <c r="C168" s="32" t="s">
        <v>319</v>
      </c>
      <c r="D168" s="32">
        <v>1</v>
      </c>
      <c r="E168" s="32" t="s">
        <v>109</v>
      </c>
      <c r="F168" s="14">
        <v>61</v>
      </c>
      <c r="G168" s="134">
        <v>100</v>
      </c>
      <c r="H168" s="134">
        <v>0</v>
      </c>
      <c r="I168" s="14">
        <v>0</v>
      </c>
      <c r="J168" s="134">
        <v>0</v>
      </c>
      <c r="K168" s="134">
        <v>0</v>
      </c>
      <c r="L168" s="134">
        <v>0</v>
      </c>
      <c r="M168" s="36">
        <v>-0.01</v>
      </c>
      <c r="N168" s="36">
        <v>0.04</v>
      </c>
      <c r="O168" s="36">
        <v>0.26131750660833103</v>
      </c>
      <c r="P168" s="36">
        <v>3.731281756950252E-2</v>
      </c>
      <c r="Q168" s="36">
        <v>7.4625635139005039E-2</v>
      </c>
      <c r="R168" s="138">
        <v>89.75609756097559</v>
      </c>
      <c r="S168" s="36">
        <v>1.9512195121951219</v>
      </c>
    </row>
    <row r="169" spans="1:19" x14ac:dyDescent="0.25">
      <c r="A169" s="31" t="s">
        <v>354</v>
      </c>
      <c r="B169" s="31" t="s">
        <v>355</v>
      </c>
      <c r="C169" s="32" t="s">
        <v>319</v>
      </c>
      <c r="D169" s="32">
        <v>1</v>
      </c>
      <c r="E169" s="32" t="s">
        <v>109</v>
      </c>
      <c r="F169" s="14">
        <v>65</v>
      </c>
      <c r="G169" s="134">
        <v>0</v>
      </c>
      <c r="H169" s="134">
        <v>50</v>
      </c>
      <c r="I169" s="14">
        <v>50</v>
      </c>
      <c r="J169" s="134">
        <v>0</v>
      </c>
      <c r="K169" s="134">
        <v>50</v>
      </c>
      <c r="L169" s="134">
        <v>0</v>
      </c>
      <c r="M169" s="36">
        <v>0.01</v>
      </c>
      <c r="N169" s="36">
        <v>0.02</v>
      </c>
      <c r="O169" s="36">
        <v>0.29863032417783358</v>
      </c>
      <c r="P169" s="36">
        <v>1.865640878475126E-2</v>
      </c>
      <c r="Q169" s="36">
        <v>3.731281756950252E-2</v>
      </c>
      <c r="R169" s="138">
        <v>90.731707317073173</v>
      </c>
      <c r="S169" s="36">
        <v>0.97560975609756095</v>
      </c>
    </row>
    <row r="170" spans="1:19" x14ac:dyDescent="0.25">
      <c r="A170" s="31" t="s">
        <v>356</v>
      </c>
      <c r="B170" s="31" t="s">
        <v>357</v>
      </c>
      <c r="C170" s="32" t="s">
        <v>319</v>
      </c>
      <c r="D170" s="32">
        <v>1</v>
      </c>
      <c r="E170" s="32" t="s">
        <v>103</v>
      </c>
      <c r="F170" s="14">
        <v>55</v>
      </c>
      <c r="G170" s="134">
        <v>100</v>
      </c>
      <c r="H170" s="134">
        <v>100</v>
      </c>
      <c r="I170" s="14">
        <v>100</v>
      </c>
      <c r="J170" s="134">
        <v>0</v>
      </c>
      <c r="K170" s="134">
        <v>100</v>
      </c>
      <c r="L170" s="134">
        <v>0</v>
      </c>
      <c r="M170" s="36">
        <v>0.05</v>
      </c>
      <c r="N170" s="36">
        <v>0.02</v>
      </c>
      <c r="O170" s="36">
        <v>0.37325595931683864</v>
      </c>
      <c r="P170" s="36">
        <v>1.865640878475126E-2</v>
      </c>
      <c r="Q170" s="36">
        <v>3.731281756950252E-2</v>
      </c>
      <c r="R170" s="138">
        <v>92.682926829268283</v>
      </c>
      <c r="S170" s="36">
        <v>0.97560975609756095</v>
      </c>
    </row>
    <row r="171" spans="1:19" x14ac:dyDescent="0.25">
      <c r="A171" s="31" t="s">
        <v>358</v>
      </c>
      <c r="B171" s="31" t="s">
        <v>359</v>
      </c>
      <c r="C171" s="32" t="s">
        <v>319</v>
      </c>
      <c r="D171" s="32">
        <v>1</v>
      </c>
      <c r="E171" s="32" t="s">
        <v>164</v>
      </c>
      <c r="F171" s="14">
        <v>48</v>
      </c>
      <c r="G171" s="134">
        <v>0</v>
      </c>
      <c r="H171" s="134">
        <v>0</v>
      </c>
      <c r="I171" s="14">
        <v>0</v>
      </c>
      <c r="J171" s="134">
        <v>0</v>
      </c>
      <c r="K171" s="134">
        <v>0</v>
      </c>
      <c r="L171" s="134">
        <v>0</v>
      </c>
      <c r="M171" s="36">
        <v>-0.23</v>
      </c>
      <c r="N171" s="36">
        <v>0.24</v>
      </c>
      <c r="O171" s="36">
        <v>-0.14912348665619668</v>
      </c>
      <c r="P171" s="36">
        <v>0.2238769054170151</v>
      </c>
      <c r="Q171" s="36">
        <v>0.44775381083403021</v>
      </c>
      <c r="R171" s="138">
        <v>79.024390243902431</v>
      </c>
      <c r="S171" s="36">
        <v>11.70731707317073</v>
      </c>
    </row>
    <row r="172" spans="1:19" x14ac:dyDescent="0.25">
      <c r="A172" s="31" t="s">
        <v>360</v>
      </c>
      <c r="B172" s="31" t="s">
        <v>361</v>
      </c>
      <c r="C172" s="32" t="s">
        <v>319</v>
      </c>
      <c r="D172" s="32">
        <v>1</v>
      </c>
      <c r="E172" s="32" t="s">
        <v>109</v>
      </c>
      <c r="F172" s="14">
        <v>100</v>
      </c>
      <c r="G172" s="134">
        <v>100</v>
      </c>
      <c r="H172" s="134">
        <v>100</v>
      </c>
      <c r="I172" s="14">
        <v>100</v>
      </c>
      <c r="J172" s="134">
        <v>50</v>
      </c>
      <c r="K172" s="134">
        <v>100</v>
      </c>
      <c r="L172" s="134">
        <v>100</v>
      </c>
      <c r="M172" s="36">
        <v>0.1</v>
      </c>
      <c r="N172" s="36">
        <v>0.06</v>
      </c>
      <c r="O172" s="36">
        <v>0.46653800324059491</v>
      </c>
      <c r="P172" s="36">
        <v>5.5969226354253776E-2</v>
      </c>
      <c r="Q172" s="36">
        <v>0.11193845270850755</v>
      </c>
      <c r="R172" s="138">
        <v>95.121951219512184</v>
      </c>
      <c r="S172" s="36">
        <v>2.9268292682926824</v>
      </c>
    </row>
    <row r="173" spans="1:19" x14ac:dyDescent="0.25">
      <c r="A173" s="31" t="s">
        <v>362</v>
      </c>
      <c r="B173" s="31" t="s">
        <v>363</v>
      </c>
      <c r="C173" s="32" t="s">
        <v>319</v>
      </c>
      <c r="D173" s="32">
        <v>1</v>
      </c>
      <c r="E173" s="32" t="s">
        <v>33</v>
      </c>
      <c r="F173" s="14">
        <v>62</v>
      </c>
      <c r="G173" s="134">
        <v>100</v>
      </c>
      <c r="H173" s="134">
        <v>0</v>
      </c>
      <c r="I173" s="14">
        <v>0</v>
      </c>
      <c r="J173" s="134">
        <v>0</v>
      </c>
      <c r="K173" s="134">
        <v>0</v>
      </c>
      <c r="L173" s="134">
        <v>0</v>
      </c>
      <c r="M173" s="36">
        <v>-0.01</v>
      </c>
      <c r="N173" s="36">
        <v>0.04</v>
      </c>
      <c r="O173" s="36">
        <v>0.26131750660833103</v>
      </c>
      <c r="P173" s="36">
        <v>3.731281756950252E-2</v>
      </c>
      <c r="Q173" s="36">
        <v>7.4625635139005039E-2</v>
      </c>
      <c r="R173" s="138">
        <v>89.75609756097559</v>
      </c>
      <c r="S173" s="36">
        <v>1.9512195121951219</v>
      </c>
    </row>
    <row r="174" spans="1:19" x14ac:dyDescent="0.25">
      <c r="A174" s="31" t="s">
        <v>364</v>
      </c>
      <c r="B174" s="31" t="s">
        <v>365</v>
      </c>
      <c r="C174" s="32" t="s">
        <v>319</v>
      </c>
      <c r="D174" s="32">
        <v>3</v>
      </c>
      <c r="E174" s="32" t="s">
        <v>58</v>
      </c>
      <c r="F174" s="14">
        <v>80</v>
      </c>
      <c r="G174" s="134">
        <v>20</v>
      </c>
      <c r="H174" s="134">
        <v>40</v>
      </c>
      <c r="I174" s="14">
        <v>20</v>
      </c>
      <c r="J174" s="134">
        <v>20</v>
      </c>
      <c r="K174" s="134">
        <v>10</v>
      </c>
      <c r="L174" s="134">
        <v>10</v>
      </c>
      <c r="M174" s="36">
        <v>0</v>
      </c>
      <c r="N174" s="36">
        <v>0.02</v>
      </c>
      <c r="O174" s="36">
        <v>0.27997391539308231</v>
      </c>
      <c r="P174" s="36">
        <v>1.865640878475126E-2</v>
      </c>
      <c r="Q174" s="36">
        <v>3.731281756950252E-2</v>
      </c>
      <c r="R174" s="138">
        <v>90.243902439024382</v>
      </c>
      <c r="S174" s="36">
        <v>0.97560975609756095</v>
      </c>
    </row>
    <row r="175" spans="1:19" x14ac:dyDescent="0.25">
      <c r="A175" s="31" t="s">
        <v>366</v>
      </c>
      <c r="B175" s="31" t="s">
        <v>367</v>
      </c>
      <c r="C175" s="32" t="s">
        <v>319</v>
      </c>
      <c r="D175" s="32">
        <v>1</v>
      </c>
      <c r="E175" s="32" t="s">
        <v>58</v>
      </c>
      <c r="F175" s="14">
        <v>50</v>
      </c>
      <c r="G175" s="134">
        <v>0</v>
      </c>
      <c r="H175" s="134">
        <v>0</v>
      </c>
      <c r="I175" s="14">
        <v>0</v>
      </c>
      <c r="J175" s="134">
        <v>0</v>
      </c>
      <c r="K175" s="134">
        <v>0</v>
      </c>
      <c r="L175" s="134">
        <v>0</v>
      </c>
      <c r="M175" s="36">
        <v>-0.21</v>
      </c>
      <c r="N175" s="36">
        <v>0.22</v>
      </c>
      <c r="O175" s="36">
        <v>-0.11181066908669411</v>
      </c>
      <c r="P175" s="36">
        <v>0.20522049663226385</v>
      </c>
      <c r="Q175" s="36">
        <v>0.41044099326452771</v>
      </c>
      <c r="R175" s="138">
        <v>79.999999999999986</v>
      </c>
      <c r="S175" s="36">
        <v>10.731707317073171</v>
      </c>
    </row>
    <row r="176" spans="1:19" x14ac:dyDescent="0.25">
      <c r="A176" s="31" t="s">
        <v>368</v>
      </c>
      <c r="B176" s="31" t="s">
        <v>369</v>
      </c>
      <c r="C176" s="32" t="s">
        <v>319</v>
      </c>
      <c r="D176" s="32">
        <v>1</v>
      </c>
      <c r="E176" s="32" t="s">
        <v>103</v>
      </c>
      <c r="F176" s="14">
        <v>56</v>
      </c>
      <c r="G176" s="134">
        <v>0</v>
      </c>
      <c r="H176" s="134">
        <v>0</v>
      </c>
      <c r="I176" s="14">
        <v>0</v>
      </c>
      <c r="J176" s="134">
        <v>0</v>
      </c>
      <c r="K176" s="134">
        <v>0</v>
      </c>
      <c r="L176" s="134">
        <v>0</v>
      </c>
      <c r="M176" s="36">
        <v>-0.15</v>
      </c>
      <c r="N176" s="36">
        <v>0.18</v>
      </c>
      <c r="O176" s="36">
        <v>1.2778362181343158E-4</v>
      </c>
      <c r="P176" s="36">
        <v>0.16790767906276133</v>
      </c>
      <c r="Q176" s="36">
        <v>0.33581535812552266</v>
      </c>
      <c r="R176" s="138">
        <v>82.926829268292678</v>
      </c>
      <c r="S176" s="36">
        <v>8.7804878048780477</v>
      </c>
    </row>
    <row r="177" spans="1:19" x14ac:dyDescent="0.25">
      <c r="A177" s="31" t="s">
        <v>370</v>
      </c>
      <c r="B177" s="31" t="s">
        <v>371</v>
      </c>
      <c r="C177" s="32" t="s">
        <v>319</v>
      </c>
      <c r="D177" s="32">
        <v>2</v>
      </c>
      <c r="E177" s="32" t="s">
        <v>109</v>
      </c>
      <c r="F177" s="14">
        <v>93</v>
      </c>
      <c r="G177" s="134">
        <v>100</v>
      </c>
      <c r="H177" s="134">
        <v>100</v>
      </c>
      <c r="I177" s="14">
        <v>100</v>
      </c>
      <c r="J177" s="134">
        <v>100</v>
      </c>
      <c r="K177" s="134">
        <v>100</v>
      </c>
      <c r="L177" s="134">
        <v>100</v>
      </c>
      <c r="M177" s="36">
        <v>0.19</v>
      </c>
      <c r="N177" s="36">
        <v>0.1</v>
      </c>
      <c r="O177" s="36">
        <v>0.6344456823033563</v>
      </c>
      <c r="P177" s="36">
        <v>9.3282043923756303E-2</v>
      </c>
      <c r="Q177" s="36">
        <v>0.18656408784751261</v>
      </c>
      <c r="R177" s="138">
        <v>99.512195121951223</v>
      </c>
      <c r="S177" s="36">
        <v>4.8780487804878048</v>
      </c>
    </row>
    <row r="178" spans="1:19" x14ac:dyDescent="0.25">
      <c r="A178" s="31" t="s">
        <v>372</v>
      </c>
      <c r="B178" s="31" t="s">
        <v>373</v>
      </c>
      <c r="C178" s="32" t="s">
        <v>319</v>
      </c>
      <c r="D178" s="32">
        <v>1</v>
      </c>
      <c r="E178" s="32" t="s">
        <v>109</v>
      </c>
      <c r="F178" s="14">
        <v>58</v>
      </c>
      <c r="G178" s="134">
        <v>60</v>
      </c>
      <c r="H178" s="134">
        <v>60</v>
      </c>
      <c r="I178" s="14">
        <v>40</v>
      </c>
      <c r="J178" s="134">
        <v>20</v>
      </c>
      <c r="K178" s="134">
        <v>20</v>
      </c>
      <c r="L178" s="134">
        <v>20</v>
      </c>
      <c r="M178" s="36">
        <v>0.02</v>
      </c>
      <c r="N178" s="36">
        <v>0.02</v>
      </c>
      <c r="O178" s="36">
        <v>0.31728673296258481</v>
      </c>
      <c r="P178" s="36">
        <v>1.865640878475126E-2</v>
      </c>
      <c r="Q178" s="36">
        <v>3.731281756950252E-2</v>
      </c>
      <c r="R178" s="138">
        <v>91.219512195121936</v>
      </c>
      <c r="S178" s="36">
        <v>0.97560975609756095</v>
      </c>
    </row>
    <row r="179" spans="1:19" x14ac:dyDescent="0.25">
      <c r="A179" s="31" t="s">
        <v>374</v>
      </c>
      <c r="B179" s="31" t="s">
        <v>375</v>
      </c>
      <c r="C179" s="32" t="s">
        <v>319</v>
      </c>
      <c r="D179" s="32">
        <v>1</v>
      </c>
      <c r="E179" s="32" t="s">
        <v>109</v>
      </c>
      <c r="F179" s="14">
        <v>56</v>
      </c>
      <c r="G179" s="134">
        <v>0</v>
      </c>
      <c r="H179" s="134">
        <v>33</v>
      </c>
      <c r="I179" s="14">
        <v>67</v>
      </c>
      <c r="J179" s="134">
        <v>33</v>
      </c>
      <c r="K179" s="134">
        <v>33</v>
      </c>
      <c r="L179" s="134">
        <v>33</v>
      </c>
      <c r="M179" s="36">
        <v>0.01</v>
      </c>
      <c r="N179" s="36">
        <v>0.02</v>
      </c>
      <c r="O179" s="36">
        <v>0.29863032417783358</v>
      </c>
      <c r="P179" s="36">
        <v>1.865640878475126E-2</v>
      </c>
      <c r="Q179" s="36">
        <v>3.731281756950252E-2</v>
      </c>
      <c r="R179" s="138">
        <v>90.731707317073173</v>
      </c>
      <c r="S179" s="36">
        <v>0.97560975609756095</v>
      </c>
    </row>
    <row r="180" spans="1:19" x14ac:dyDescent="0.25">
      <c r="A180" s="31" t="s">
        <v>376</v>
      </c>
      <c r="B180" s="31" t="s">
        <v>377</v>
      </c>
      <c r="C180" s="32" t="s">
        <v>319</v>
      </c>
      <c r="D180" s="32">
        <v>1</v>
      </c>
      <c r="E180" s="32" t="s">
        <v>109</v>
      </c>
      <c r="F180" s="14">
        <v>100</v>
      </c>
      <c r="G180" s="134">
        <v>100</v>
      </c>
      <c r="H180" s="134">
        <v>100</v>
      </c>
      <c r="I180" s="14">
        <v>100</v>
      </c>
      <c r="J180" s="134">
        <v>100</v>
      </c>
      <c r="K180" s="134">
        <v>0</v>
      </c>
      <c r="L180" s="134">
        <v>0</v>
      </c>
      <c r="M180" s="36">
        <v>0.05</v>
      </c>
      <c r="N180" s="36">
        <v>0.02</v>
      </c>
      <c r="O180" s="36">
        <v>0.37325595931683864</v>
      </c>
      <c r="P180" s="36">
        <v>1.865640878475126E-2</v>
      </c>
      <c r="Q180" s="36">
        <v>3.731281756950252E-2</v>
      </c>
      <c r="R180" s="138">
        <v>92.682926829268283</v>
      </c>
      <c r="S180" s="36">
        <v>0.97560975609756095</v>
      </c>
    </row>
    <row r="181" spans="1:19" x14ac:dyDescent="0.25">
      <c r="A181" s="31">
        <v>1480</v>
      </c>
      <c r="B181" s="31" t="s">
        <v>378</v>
      </c>
      <c r="C181" s="32">
        <v>14</v>
      </c>
      <c r="D181" s="32">
        <v>5</v>
      </c>
      <c r="E181" s="32" t="s">
        <v>67</v>
      </c>
      <c r="F181" s="14">
        <v>84</v>
      </c>
      <c r="G181" s="134">
        <v>98</v>
      </c>
      <c r="H181" s="134">
        <v>97</v>
      </c>
      <c r="I181" s="14">
        <v>94</v>
      </c>
      <c r="J181" s="134">
        <v>27</v>
      </c>
      <c r="K181" s="134">
        <v>14</v>
      </c>
      <c r="L181" s="134">
        <v>13</v>
      </c>
      <c r="M181" s="36">
        <v>0.04</v>
      </c>
      <c r="N181" s="36">
        <v>0.02</v>
      </c>
      <c r="O181" s="36">
        <v>0.35459955053208736</v>
      </c>
      <c r="P181" s="36">
        <v>1.865640878475126E-2</v>
      </c>
      <c r="Q181" s="36">
        <v>3.731281756950252E-2</v>
      </c>
      <c r="R181" s="138">
        <v>92.195121951219505</v>
      </c>
      <c r="S181" s="36">
        <v>0.97560975609756095</v>
      </c>
    </row>
    <row r="182" spans="1:19" x14ac:dyDescent="0.25">
      <c r="A182" s="31" t="s">
        <v>379</v>
      </c>
      <c r="B182" s="31" t="s">
        <v>380</v>
      </c>
      <c r="C182" s="32" t="s">
        <v>319</v>
      </c>
      <c r="D182" s="32">
        <v>3</v>
      </c>
      <c r="E182" s="32" t="s">
        <v>33</v>
      </c>
      <c r="F182" s="14">
        <v>83</v>
      </c>
      <c r="G182" s="134">
        <v>100</v>
      </c>
      <c r="H182" s="134">
        <v>75</v>
      </c>
      <c r="I182" s="14">
        <v>75</v>
      </c>
      <c r="J182" s="134">
        <v>50</v>
      </c>
      <c r="K182" s="134">
        <v>25</v>
      </c>
      <c r="L182" s="134">
        <v>25</v>
      </c>
      <c r="M182" s="36">
        <v>0.04</v>
      </c>
      <c r="N182" s="36">
        <v>0.02</v>
      </c>
      <c r="O182" s="36">
        <v>0.35459955053208736</v>
      </c>
      <c r="P182" s="36">
        <v>1.865640878475126E-2</v>
      </c>
      <c r="Q182" s="36">
        <v>3.731281756950252E-2</v>
      </c>
      <c r="R182" s="138">
        <v>92.195121951219505</v>
      </c>
      <c r="S182" s="36">
        <v>0.97560975609756095</v>
      </c>
    </row>
    <row r="183" spans="1:19" x14ac:dyDescent="0.25">
      <c r="A183" s="31" t="s">
        <v>381</v>
      </c>
      <c r="B183" s="31" t="s">
        <v>382</v>
      </c>
      <c r="C183" s="32" t="s">
        <v>319</v>
      </c>
      <c r="D183" s="32">
        <v>3</v>
      </c>
      <c r="E183" s="32" t="s">
        <v>33</v>
      </c>
      <c r="F183" s="14">
        <v>96</v>
      </c>
      <c r="G183" s="134">
        <v>100</v>
      </c>
      <c r="H183" s="134">
        <v>100</v>
      </c>
      <c r="I183" s="14">
        <v>100</v>
      </c>
      <c r="J183" s="134">
        <v>100</v>
      </c>
      <c r="K183" s="134">
        <v>100</v>
      </c>
      <c r="L183" s="134">
        <v>100</v>
      </c>
      <c r="M183" s="36">
        <v>0.19</v>
      </c>
      <c r="N183" s="36">
        <v>0.08</v>
      </c>
      <c r="O183" s="36">
        <v>0.6344456823033563</v>
      </c>
      <c r="P183" s="36">
        <v>7.4625635139005039E-2</v>
      </c>
      <c r="Q183" s="36">
        <v>0.14925127027801008</v>
      </c>
      <c r="R183" s="138">
        <v>99.512195121951223</v>
      </c>
      <c r="S183" s="36">
        <v>3.9024390243902438</v>
      </c>
    </row>
    <row r="184" spans="1:19" x14ac:dyDescent="0.25">
      <c r="A184" s="31" t="s">
        <v>383</v>
      </c>
      <c r="B184" s="31" t="s">
        <v>384</v>
      </c>
      <c r="C184" s="32" t="s">
        <v>319</v>
      </c>
      <c r="D184" s="32">
        <v>1</v>
      </c>
      <c r="E184" s="32" t="s">
        <v>103</v>
      </c>
      <c r="F184" s="14">
        <v>41</v>
      </c>
      <c r="G184" s="134">
        <v>0</v>
      </c>
      <c r="H184" s="134">
        <v>0</v>
      </c>
      <c r="I184" s="14">
        <v>0</v>
      </c>
      <c r="J184" s="134">
        <v>0</v>
      </c>
      <c r="K184" s="134">
        <v>0</v>
      </c>
      <c r="L184" s="134">
        <v>0</v>
      </c>
      <c r="M184" s="36">
        <v>-0.33</v>
      </c>
      <c r="N184" s="36">
        <v>0.24</v>
      </c>
      <c r="O184" s="36">
        <v>-0.33568757450370929</v>
      </c>
      <c r="P184" s="36">
        <v>0.2238769054170151</v>
      </c>
      <c r="Q184" s="36">
        <v>0.44775381083403021</v>
      </c>
      <c r="R184" s="138">
        <v>74.146341463414629</v>
      </c>
      <c r="S184" s="36">
        <v>11.70731707317073</v>
      </c>
    </row>
    <row r="185" spans="1:19" x14ac:dyDescent="0.25">
      <c r="A185" s="31" t="s">
        <v>385</v>
      </c>
      <c r="B185" s="31" t="s">
        <v>386</v>
      </c>
      <c r="C185" s="32" t="s">
        <v>319</v>
      </c>
      <c r="D185" s="32">
        <v>3</v>
      </c>
      <c r="E185" s="32" t="s">
        <v>103</v>
      </c>
      <c r="F185" s="14">
        <v>99</v>
      </c>
      <c r="G185" s="134">
        <v>80</v>
      </c>
      <c r="H185" s="134">
        <v>80</v>
      </c>
      <c r="I185" s="14">
        <v>80</v>
      </c>
      <c r="J185" s="134">
        <v>50</v>
      </c>
      <c r="K185" s="134">
        <v>60</v>
      </c>
      <c r="L185" s="134">
        <v>70</v>
      </c>
      <c r="M185" s="36">
        <v>0.06</v>
      </c>
      <c r="N185" s="36">
        <v>0.02</v>
      </c>
      <c r="O185" s="36">
        <v>0.39191236810158986</v>
      </c>
      <c r="P185" s="36">
        <v>1.865640878475126E-2</v>
      </c>
      <c r="Q185" s="36">
        <v>3.731281756950252E-2</v>
      </c>
      <c r="R185" s="138">
        <v>93.17073170731706</v>
      </c>
      <c r="S185" s="36">
        <v>0.97560975609756095</v>
      </c>
    </row>
    <row r="186" spans="1:19" x14ac:dyDescent="0.25">
      <c r="A186" s="31" t="s">
        <v>387</v>
      </c>
      <c r="B186" s="31" t="s">
        <v>388</v>
      </c>
      <c r="C186" s="32" t="s">
        <v>319</v>
      </c>
      <c r="D186" s="32">
        <v>1</v>
      </c>
      <c r="E186" s="32" t="s">
        <v>223</v>
      </c>
      <c r="F186" s="135" t="s">
        <v>679</v>
      </c>
      <c r="G186" s="135" t="s">
        <v>679</v>
      </c>
      <c r="H186" s="135" t="s">
        <v>679</v>
      </c>
      <c r="I186" s="135" t="s">
        <v>679</v>
      </c>
      <c r="J186" s="135" t="s">
        <v>679</v>
      </c>
      <c r="K186" s="135" t="s">
        <v>679</v>
      </c>
      <c r="L186" s="135" t="s">
        <v>679</v>
      </c>
      <c r="M186" s="36">
        <v>-1.85</v>
      </c>
      <c r="N186" s="36">
        <v>1.66</v>
      </c>
      <c r="O186" s="36">
        <v>-3.1714617097859006</v>
      </c>
      <c r="P186" s="36">
        <v>1.5484819291343543</v>
      </c>
      <c r="Q186" s="36">
        <v>3.0969638582687087</v>
      </c>
      <c r="R186" s="138">
        <v>0</v>
      </c>
      <c r="S186" s="36">
        <v>80.975609756097555</v>
      </c>
    </row>
    <row r="187" spans="1:19" x14ac:dyDescent="0.25">
      <c r="A187" s="31" t="s">
        <v>389</v>
      </c>
      <c r="B187" s="31" t="s">
        <v>390</v>
      </c>
      <c r="C187" s="32" t="s">
        <v>319</v>
      </c>
      <c r="D187" s="32">
        <v>3</v>
      </c>
      <c r="E187" s="32" t="s">
        <v>58</v>
      </c>
      <c r="F187" s="14">
        <v>100</v>
      </c>
      <c r="G187" s="134">
        <v>40</v>
      </c>
      <c r="H187" s="134">
        <v>40</v>
      </c>
      <c r="I187" s="14">
        <v>40</v>
      </c>
      <c r="J187" s="134">
        <v>40</v>
      </c>
      <c r="K187" s="134">
        <v>20</v>
      </c>
      <c r="L187" s="134">
        <v>20</v>
      </c>
      <c r="M187" s="36">
        <v>0.02</v>
      </c>
      <c r="N187" s="36">
        <v>0.02</v>
      </c>
      <c r="O187" s="36">
        <v>0.31728673296258481</v>
      </c>
      <c r="P187" s="36">
        <v>1.865640878475126E-2</v>
      </c>
      <c r="Q187" s="36">
        <v>3.731281756950252E-2</v>
      </c>
      <c r="R187" s="138">
        <v>91.219512195121936</v>
      </c>
      <c r="S187" s="36">
        <v>0.97560975609756095</v>
      </c>
    </row>
    <row r="188" spans="1:19" x14ac:dyDescent="0.25">
      <c r="A188" s="31" t="s">
        <v>391</v>
      </c>
      <c r="B188" s="31" t="s">
        <v>392</v>
      </c>
      <c r="C188" s="32" t="s">
        <v>319</v>
      </c>
      <c r="D188" s="32">
        <v>3</v>
      </c>
      <c r="E188" s="32" t="s">
        <v>70</v>
      </c>
      <c r="F188" s="14">
        <v>59</v>
      </c>
      <c r="G188" s="134">
        <v>100</v>
      </c>
      <c r="H188" s="134">
        <v>100</v>
      </c>
      <c r="I188" s="14">
        <v>93</v>
      </c>
      <c r="J188" s="134">
        <v>93</v>
      </c>
      <c r="K188" s="134">
        <v>93</v>
      </c>
      <c r="L188" s="134">
        <v>100</v>
      </c>
      <c r="M188" s="36">
        <v>0.09</v>
      </c>
      <c r="N188" s="36">
        <v>0.06</v>
      </c>
      <c r="O188" s="36">
        <v>0.44788159445584363</v>
      </c>
      <c r="P188" s="36">
        <v>5.5969226354253776E-2</v>
      </c>
      <c r="Q188" s="36">
        <v>0.11193845270850755</v>
      </c>
      <c r="R188" s="138">
        <v>94.634146341463421</v>
      </c>
      <c r="S188" s="36">
        <v>2.9268292682926824</v>
      </c>
    </row>
    <row r="189" spans="1:19" x14ac:dyDescent="0.25">
      <c r="A189" s="31" t="s">
        <v>393</v>
      </c>
      <c r="B189" s="31" t="s">
        <v>394</v>
      </c>
      <c r="C189" s="32" t="s">
        <v>319</v>
      </c>
      <c r="D189" s="32">
        <v>3</v>
      </c>
      <c r="E189" s="32" t="s">
        <v>33</v>
      </c>
      <c r="F189" s="14">
        <v>99</v>
      </c>
      <c r="G189" s="134">
        <v>92</v>
      </c>
      <c r="H189" s="134">
        <v>92</v>
      </c>
      <c r="I189" s="14">
        <v>100</v>
      </c>
      <c r="J189" s="134">
        <v>15</v>
      </c>
      <c r="K189" s="134">
        <v>8</v>
      </c>
      <c r="L189" s="134">
        <v>15</v>
      </c>
      <c r="M189" s="36">
        <v>0.04</v>
      </c>
      <c r="N189" s="36">
        <v>0.02</v>
      </c>
      <c r="O189" s="36">
        <v>0.35459955053208736</v>
      </c>
      <c r="P189" s="36">
        <v>1.865640878475126E-2</v>
      </c>
      <c r="Q189" s="36">
        <v>3.731281756950252E-2</v>
      </c>
      <c r="R189" s="138">
        <v>92.195121951219505</v>
      </c>
      <c r="S189" s="36">
        <v>0.97560975609756095</v>
      </c>
    </row>
    <row r="190" spans="1:19" x14ac:dyDescent="0.25">
      <c r="A190" s="31" t="s">
        <v>395</v>
      </c>
      <c r="B190" s="31" t="s">
        <v>396</v>
      </c>
      <c r="C190" s="32" t="s">
        <v>319</v>
      </c>
      <c r="D190" s="32">
        <v>4</v>
      </c>
      <c r="E190" s="32" t="s">
        <v>70</v>
      </c>
      <c r="F190" s="14">
        <v>98</v>
      </c>
      <c r="G190" s="134">
        <v>100</v>
      </c>
      <c r="H190" s="134">
        <v>100</v>
      </c>
      <c r="I190" s="14">
        <v>100</v>
      </c>
      <c r="J190" s="134">
        <v>92</v>
      </c>
      <c r="K190" s="134">
        <v>100</v>
      </c>
      <c r="L190" s="134">
        <v>100</v>
      </c>
      <c r="M190" s="36">
        <v>0.18</v>
      </c>
      <c r="N190" s="36">
        <v>0.12</v>
      </c>
      <c r="O190" s="36">
        <v>0.61578927351860502</v>
      </c>
      <c r="P190" s="36">
        <v>0.11193845270850755</v>
      </c>
      <c r="Q190" s="36">
        <v>0.2238769054170151</v>
      </c>
      <c r="R190" s="138">
        <v>99.024390243902431</v>
      </c>
      <c r="S190" s="36">
        <v>5.8536585365853648</v>
      </c>
    </row>
    <row r="191" spans="1:19" x14ac:dyDescent="0.25">
      <c r="A191" s="31" t="s">
        <v>397</v>
      </c>
      <c r="B191" s="31" t="s">
        <v>398</v>
      </c>
      <c r="C191" s="32" t="s">
        <v>319</v>
      </c>
      <c r="D191" s="32">
        <v>2</v>
      </c>
      <c r="E191" s="32" t="s">
        <v>103</v>
      </c>
      <c r="F191" s="14">
        <v>100</v>
      </c>
      <c r="G191" s="134">
        <v>100</v>
      </c>
      <c r="H191" s="134">
        <v>100</v>
      </c>
      <c r="I191" s="14">
        <v>100</v>
      </c>
      <c r="J191" s="134">
        <v>100</v>
      </c>
      <c r="K191" s="134">
        <v>100</v>
      </c>
      <c r="L191" s="134">
        <v>100</v>
      </c>
      <c r="M191" s="36">
        <v>0.2</v>
      </c>
      <c r="N191" s="36">
        <v>0.06</v>
      </c>
      <c r="O191" s="36">
        <v>0.65310209108810757</v>
      </c>
      <c r="P191" s="36">
        <v>5.5969226354253776E-2</v>
      </c>
      <c r="Q191" s="36">
        <v>0.11193845270850755</v>
      </c>
      <c r="R191" s="138">
        <v>100</v>
      </c>
      <c r="S191" s="36">
        <v>2.9268292682926824</v>
      </c>
    </row>
    <row r="192" spans="1:19" x14ac:dyDescent="0.25">
      <c r="A192" s="31" t="s">
        <v>399</v>
      </c>
      <c r="B192" s="31" t="s">
        <v>400</v>
      </c>
      <c r="C192" s="32" t="s">
        <v>319</v>
      </c>
      <c r="D192" s="32">
        <v>1</v>
      </c>
      <c r="E192" s="32" t="s">
        <v>164</v>
      </c>
      <c r="F192" s="14">
        <v>80</v>
      </c>
      <c r="G192" s="134">
        <v>100</v>
      </c>
      <c r="H192" s="134">
        <v>50</v>
      </c>
      <c r="I192" s="14">
        <v>50</v>
      </c>
      <c r="J192" s="134">
        <v>50</v>
      </c>
      <c r="K192" s="134">
        <v>50</v>
      </c>
      <c r="L192" s="134">
        <v>50</v>
      </c>
      <c r="M192" s="36">
        <v>0.04</v>
      </c>
      <c r="N192" s="36">
        <v>0.02</v>
      </c>
      <c r="O192" s="36">
        <v>0.35459955053208736</v>
      </c>
      <c r="P192" s="36">
        <v>1.865640878475126E-2</v>
      </c>
      <c r="Q192" s="36">
        <v>3.731281756950252E-2</v>
      </c>
      <c r="R192" s="138">
        <v>92.195121951219505</v>
      </c>
      <c r="S192" s="36">
        <v>0.97560975609756095</v>
      </c>
    </row>
    <row r="193" spans="1:19" x14ac:dyDescent="0.25">
      <c r="A193" s="31" t="s">
        <v>401</v>
      </c>
      <c r="B193" s="31" t="s">
        <v>402</v>
      </c>
      <c r="C193" s="32" t="s">
        <v>319</v>
      </c>
      <c r="D193" s="32">
        <v>2</v>
      </c>
      <c r="E193" s="32" t="s">
        <v>83</v>
      </c>
      <c r="F193" s="14">
        <v>44</v>
      </c>
      <c r="G193" s="134">
        <v>100</v>
      </c>
      <c r="H193" s="134">
        <v>100</v>
      </c>
      <c r="I193" s="14">
        <v>71</v>
      </c>
      <c r="J193" s="134">
        <v>100</v>
      </c>
      <c r="K193" s="134">
        <v>71</v>
      </c>
      <c r="L193" s="134">
        <v>86</v>
      </c>
      <c r="M193" s="36">
        <v>7.0000000000000007E-2</v>
      </c>
      <c r="N193" s="36">
        <v>0.04</v>
      </c>
      <c r="O193" s="36">
        <v>0.41056877688634114</v>
      </c>
      <c r="P193" s="36">
        <v>3.731281756950252E-2</v>
      </c>
      <c r="Q193" s="36">
        <v>7.4625635139005039E-2</v>
      </c>
      <c r="R193" s="138">
        <v>93.658536585365837</v>
      </c>
      <c r="S193" s="36">
        <v>1.9512195121951219</v>
      </c>
    </row>
    <row r="194" spans="1:19" x14ac:dyDescent="0.25">
      <c r="A194" s="31" t="s">
        <v>403</v>
      </c>
      <c r="B194" s="31" t="s">
        <v>404</v>
      </c>
      <c r="C194" s="32" t="s">
        <v>319</v>
      </c>
      <c r="D194" s="32">
        <v>3</v>
      </c>
      <c r="E194" s="32" t="s">
        <v>83</v>
      </c>
      <c r="F194" s="14">
        <v>70</v>
      </c>
      <c r="G194" s="134">
        <v>91</v>
      </c>
      <c r="H194" s="134">
        <v>91</v>
      </c>
      <c r="I194" s="14">
        <v>91</v>
      </c>
      <c r="J194" s="134">
        <v>91</v>
      </c>
      <c r="K194" s="134">
        <v>0</v>
      </c>
      <c r="L194" s="134">
        <v>0</v>
      </c>
      <c r="M194" s="36">
        <v>0.04</v>
      </c>
      <c r="N194" s="36">
        <v>0.02</v>
      </c>
      <c r="O194" s="36">
        <v>0.35459955053208736</v>
      </c>
      <c r="P194" s="36">
        <v>1.865640878475126E-2</v>
      </c>
      <c r="Q194" s="36">
        <v>3.731281756950252E-2</v>
      </c>
      <c r="R194" s="138">
        <v>92.195121951219505</v>
      </c>
      <c r="S194" s="36">
        <v>0.97560975609756095</v>
      </c>
    </row>
    <row r="195" spans="1:19" x14ac:dyDescent="0.25">
      <c r="A195" s="31" t="s">
        <v>405</v>
      </c>
      <c r="B195" s="31" t="s">
        <v>406</v>
      </c>
      <c r="C195" s="32" t="s">
        <v>319</v>
      </c>
      <c r="D195" s="32">
        <v>2</v>
      </c>
      <c r="E195" s="32" t="s">
        <v>109</v>
      </c>
      <c r="F195" s="14">
        <v>100</v>
      </c>
      <c r="G195" s="134">
        <v>0</v>
      </c>
      <c r="H195" s="134">
        <v>0</v>
      </c>
      <c r="I195" s="14">
        <v>0</v>
      </c>
      <c r="J195" s="134">
        <v>0</v>
      </c>
      <c r="K195" s="134">
        <v>0</v>
      </c>
      <c r="L195" s="134">
        <v>0</v>
      </c>
      <c r="M195" s="36">
        <v>-0.04</v>
      </c>
      <c r="N195" s="36">
        <v>0.06</v>
      </c>
      <c r="O195" s="36">
        <v>0.20534828025407725</v>
      </c>
      <c r="P195" s="36">
        <v>5.5969226354253776E-2</v>
      </c>
      <c r="Q195" s="36">
        <v>0.11193845270850755</v>
      </c>
      <c r="R195" s="138">
        <v>88.292682926829258</v>
      </c>
      <c r="S195" s="36">
        <v>2.9268292682926824</v>
      </c>
    </row>
    <row r="196" spans="1:19" x14ac:dyDescent="0.25">
      <c r="A196" s="31" t="s">
        <v>407</v>
      </c>
      <c r="B196" s="31" t="s">
        <v>408</v>
      </c>
      <c r="C196" s="32" t="s">
        <v>319</v>
      </c>
      <c r="D196" s="32">
        <v>3</v>
      </c>
      <c r="E196" s="32" t="s">
        <v>83</v>
      </c>
      <c r="F196" s="14">
        <v>96</v>
      </c>
      <c r="G196" s="134">
        <v>92</v>
      </c>
      <c r="H196" s="134">
        <v>92</v>
      </c>
      <c r="I196" s="14">
        <v>50</v>
      </c>
      <c r="J196" s="134">
        <v>50</v>
      </c>
      <c r="K196" s="134">
        <v>42</v>
      </c>
      <c r="L196" s="134">
        <v>42</v>
      </c>
      <c r="M196" s="36">
        <v>0.05</v>
      </c>
      <c r="N196" s="36">
        <v>0.02</v>
      </c>
      <c r="O196" s="36">
        <v>0.37325595931683864</v>
      </c>
      <c r="P196" s="36">
        <v>1.865640878475126E-2</v>
      </c>
      <c r="Q196" s="36">
        <v>3.731281756950252E-2</v>
      </c>
      <c r="R196" s="138">
        <v>92.682926829268283</v>
      </c>
      <c r="S196" s="36">
        <v>0.97560975609756095</v>
      </c>
    </row>
    <row r="197" spans="1:19" x14ac:dyDescent="0.25">
      <c r="A197" s="31" t="s">
        <v>409</v>
      </c>
      <c r="B197" s="31" t="s">
        <v>410</v>
      </c>
      <c r="C197" s="32" t="s">
        <v>319</v>
      </c>
      <c r="D197" s="32">
        <v>1</v>
      </c>
      <c r="E197" s="32" t="s">
        <v>109</v>
      </c>
      <c r="F197" s="14">
        <v>100</v>
      </c>
      <c r="G197" s="134">
        <v>0</v>
      </c>
      <c r="H197" s="134">
        <v>0</v>
      </c>
      <c r="I197" s="14">
        <v>0</v>
      </c>
      <c r="J197" s="134">
        <v>0</v>
      </c>
      <c r="K197" s="134">
        <v>0</v>
      </c>
      <c r="L197" s="134">
        <v>0</v>
      </c>
      <c r="M197" s="36">
        <v>-0.04</v>
      </c>
      <c r="N197" s="36">
        <v>0.06</v>
      </c>
      <c r="O197" s="36">
        <v>0.20534828025407725</v>
      </c>
      <c r="P197" s="36">
        <v>5.5969226354253776E-2</v>
      </c>
      <c r="Q197" s="36">
        <v>0.11193845270850755</v>
      </c>
      <c r="R197" s="138">
        <v>88.292682926829258</v>
      </c>
      <c r="S197" s="36">
        <v>2.9268292682926824</v>
      </c>
    </row>
    <row r="198" spans="1:19" x14ac:dyDescent="0.25">
      <c r="A198" s="31" t="s">
        <v>411</v>
      </c>
      <c r="B198" s="31" t="s">
        <v>412</v>
      </c>
      <c r="C198" s="32" t="s">
        <v>319</v>
      </c>
      <c r="D198" s="32">
        <v>1</v>
      </c>
      <c r="E198" s="32" t="s">
        <v>109</v>
      </c>
      <c r="F198" s="14">
        <v>100</v>
      </c>
      <c r="G198" s="134">
        <v>100</v>
      </c>
      <c r="H198" s="134">
        <v>0</v>
      </c>
      <c r="I198" s="14">
        <v>0</v>
      </c>
      <c r="J198" s="134">
        <v>0</v>
      </c>
      <c r="K198" s="134">
        <v>0</v>
      </c>
      <c r="L198" s="134">
        <v>0</v>
      </c>
      <c r="M198" s="36">
        <v>0</v>
      </c>
      <c r="N198" s="36">
        <v>0.02</v>
      </c>
      <c r="O198" s="36">
        <v>0.27997391539308231</v>
      </c>
      <c r="P198" s="36">
        <v>1.865640878475126E-2</v>
      </c>
      <c r="Q198" s="36">
        <v>3.731281756950252E-2</v>
      </c>
      <c r="R198" s="138">
        <v>90.243902439024382</v>
      </c>
      <c r="S198" s="36">
        <v>0.97560975609756095</v>
      </c>
    </row>
    <row r="199" spans="1:19" x14ac:dyDescent="0.25">
      <c r="A199" s="31" t="s">
        <v>413</v>
      </c>
      <c r="B199" s="31" t="s">
        <v>414</v>
      </c>
      <c r="C199" s="32" t="s">
        <v>319</v>
      </c>
      <c r="D199" s="32">
        <v>3</v>
      </c>
      <c r="E199" s="32" t="s">
        <v>83</v>
      </c>
      <c r="F199" s="14">
        <v>100</v>
      </c>
      <c r="G199" s="134">
        <v>100</v>
      </c>
      <c r="H199" s="134">
        <v>33</v>
      </c>
      <c r="I199" s="14">
        <v>33</v>
      </c>
      <c r="J199" s="134">
        <v>0</v>
      </c>
      <c r="K199" s="134">
        <v>0</v>
      </c>
      <c r="L199" s="134">
        <v>0</v>
      </c>
      <c r="M199" s="36">
        <v>0.01</v>
      </c>
      <c r="N199" s="36">
        <v>0.02</v>
      </c>
      <c r="O199" s="36">
        <v>0.29863032417783358</v>
      </c>
      <c r="P199" s="36">
        <v>1.865640878475126E-2</v>
      </c>
      <c r="Q199" s="36">
        <v>3.731281756950252E-2</v>
      </c>
      <c r="R199" s="138">
        <v>90.731707317073173</v>
      </c>
      <c r="S199" s="36">
        <v>0.97560975609756095</v>
      </c>
    </row>
    <row r="200" spans="1:19" x14ac:dyDescent="0.25">
      <c r="A200" s="31" t="s">
        <v>415</v>
      </c>
      <c r="B200" s="31" t="s">
        <v>416</v>
      </c>
      <c r="C200" s="32" t="s">
        <v>417</v>
      </c>
      <c r="D200" s="32">
        <v>1</v>
      </c>
      <c r="E200" s="32" t="s">
        <v>58</v>
      </c>
      <c r="F200" s="135" t="s">
        <v>679</v>
      </c>
      <c r="G200" s="135" t="s">
        <v>679</v>
      </c>
      <c r="H200" s="135" t="s">
        <v>679</v>
      </c>
      <c r="I200" s="135" t="s">
        <v>679</v>
      </c>
      <c r="J200" s="135" t="s">
        <v>679</v>
      </c>
      <c r="K200" s="135" t="s">
        <v>679</v>
      </c>
      <c r="L200" s="135" t="s">
        <v>679</v>
      </c>
      <c r="M200" s="36">
        <v>-1.85</v>
      </c>
      <c r="N200" s="36">
        <v>1.66</v>
      </c>
      <c r="O200" s="36">
        <v>-3.1714617097859006</v>
      </c>
      <c r="P200" s="36">
        <v>1.5484819291343543</v>
      </c>
      <c r="Q200" s="36">
        <v>3.0969638582687087</v>
      </c>
      <c r="R200" s="138">
        <v>0</v>
      </c>
      <c r="S200" s="36">
        <v>80.975609756097555</v>
      </c>
    </row>
    <row r="201" spans="1:19" x14ac:dyDescent="0.25">
      <c r="A201" s="31" t="s">
        <v>418</v>
      </c>
      <c r="B201" s="31" t="s">
        <v>419</v>
      </c>
      <c r="C201" s="32" t="s">
        <v>417</v>
      </c>
      <c r="D201" s="32">
        <v>1</v>
      </c>
      <c r="E201" s="32" t="s">
        <v>223</v>
      </c>
      <c r="F201" s="14">
        <v>49</v>
      </c>
      <c r="G201" s="134">
        <v>0</v>
      </c>
      <c r="H201" s="134">
        <v>100</v>
      </c>
      <c r="I201" s="14">
        <v>100</v>
      </c>
      <c r="J201" s="134">
        <v>0</v>
      </c>
      <c r="K201" s="134">
        <v>100</v>
      </c>
      <c r="L201" s="134">
        <v>100</v>
      </c>
      <c r="M201" s="36">
        <v>0.04</v>
      </c>
      <c r="N201" s="36">
        <v>0.02</v>
      </c>
      <c r="O201" s="36">
        <v>0.35459955053208736</v>
      </c>
      <c r="P201" s="36">
        <v>1.865640878475126E-2</v>
      </c>
      <c r="Q201" s="36">
        <v>3.731281756950252E-2</v>
      </c>
      <c r="R201" s="138">
        <v>92.195121951219505</v>
      </c>
      <c r="S201" s="36">
        <v>0.97560975609756095</v>
      </c>
    </row>
    <row r="202" spans="1:19" x14ac:dyDescent="0.25">
      <c r="A202" s="31" t="s">
        <v>420</v>
      </c>
      <c r="B202" s="31" t="s">
        <v>421</v>
      </c>
      <c r="C202" s="32" t="s">
        <v>417</v>
      </c>
      <c r="D202" s="32">
        <v>1</v>
      </c>
      <c r="E202" s="32" t="s">
        <v>164</v>
      </c>
      <c r="F202" s="14">
        <v>54</v>
      </c>
      <c r="G202" s="134">
        <v>0</v>
      </c>
      <c r="H202" s="134">
        <v>13</v>
      </c>
      <c r="I202" s="14">
        <v>13</v>
      </c>
      <c r="J202" s="134">
        <v>0</v>
      </c>
      <c r="K202" s="134">
        <v>0</v>
      </c>
      <c r="L202" s="134">
        <v>0</v>
      </c>
      <c r="M202" s="36">
        <v>-0.06</v>
      </c>
      <c r="N202" s="36">
        <v>0.08</v>
      </c>
      <c r="O202" s="36">
        <v>0.16803546268457475</v>
      </c>
      <c r="P202" s="36">
        <v>7.4625635139005039E-2</v>
      </c>
      <c r="Q202" s="36">
        <v>0.14925127027801008</v>
      </c>
      <c r="R202" s="138">
        <v>87.317073170731703</v>
      </c>
      <c r="S202" s="36">
        <v>3.9024390243902438</v>
      </c>
    </row>
    <row r="203" spans="1:19" x14ac:dyDescent="0.25">
      <c r="A203" s="31" t="s">
        <v>422</v>
      </c>
      <c r="B203" s="31" t="s">
        <v>423</v>
      </c>
      <c r="C203" s="32" t="s">
        <v>417</v>
      </c>
      <c r="D203" s="32">
        <v>1</v>
      </c>
      <c r="E203" s="32" t="s">
        <v>109</v>
      </c>
      <c r="F203" s="135" t="s">
        <v>679</v>
      </c>
      <c r="G203" s="135" t="s">
        <v>679</v>
      </c>
      <c r="H203" s="135" t="s">
        <v>679</v>
      </c>
      <c r="I203" s="135" t="s">
        <v>679</v>
      </c>
      <c r="J203" s="135" t="s">
        <v>679</v>
      </c>
      <c r="K203" s="135" t="s">
        <v>679</v>
      </c>
      <c r="L203" s="135" t="s">
        <v>679</v>
      </c>
      <c r="M203" s="36">
        <v>-1.85</v>
      </c>
      <c r="N203" s="36">
        <v>1.66</v>
      </c>
      <c r="O203" s="36">
        <v>-3.1714617097859006</v>
      </c>
      <c r="P203" s="36">
        <v>1.5484819291343543</v>
      </c>
      <c r="Q203" s="36">
        <v>3.0969638582687087</v>
      </c>
      <c r="R203" s="138">
        <v>0</v>
      </c>
      <c r="S203" s="36">
        <v>80.975609756097555</v>
      </c>
    </row>
    <row r="204" spans="1:19" x14ac:dyDescent="0.25">
      <c r="A204" s="31" t="s">
        <v>424</v>
      </c>
      <c r="B204" s="31" t="s">
        <v>425</v>
      </c>
      <c r="C204" s="32" t="s">
        <v>417</v>
      </c>
      <c r="D204" s="32">
        <v>2</v>
      </c>
      <c r="E204" s="32" t="s">
        <v>58</v>
      </c>
      <c r="F204" s="14">
        <v>53</v>
      </c>
      <c r="G204" s="134">
        <v>0</v>
      </c>
      <c r="H204" s="134">
        <v>0</v>
      </c>
      <c r="I204" s="14">
        <v>0</v>
      </c>
      <c r="J204" s="134">
        <v>0</v>
      </c>
      <c r="K204" s="134">
        <v>0</v>
      </c>
      <c r="L204" s="134">
        <v>0</v>
      </c>
      <c r="M204" s="36">
        <v>-0.17</v>
      </c>
      <c r="N204" s="36">
        <v>0.2</v>
      </c>
      <c r="O204" s="36">
        <v>-3.7185033947689121E-2</v>
      </c>
      <c r="P204" s="36">
        <v>0.18656408784751261</v>
      </c>
      <c r="Q204" s="36">
        <v>0.37312817569502521</v>
      </c>
      <c r="R204" s="138">
        <v>81.951219512195109</v>
      </c>
      <c r="S204" s="36">
        <v>9.7560975609756095</v>
      </c>
    </row>
    <row r="205" spans="1:19" x14ac:dyDescent="0.25">
      <c r="A205" s="31" t="s">
        <v>426</v>
      </c>
      <c r="B205" s="31" t="s">
        <v>427</v>
      </c>
      <c r="C205" s="32" t="s">
        <v>417</v>
      </c>
      <c r="D205" s="32">
        <v>1</v>
      </c>
      <c r="E205" s="32" t="s">
        <v>103</v>
      </c>
      <c r="F205" s="14">
        <v>24</v>
      </c>
      <c r="G205" s="134">
        <v>0</v>
      </c>
      <c r="H205" s="134">
        <v>0</v>
      </c>
      <c r="I205" s="14">
        <v>0</v>
      </c>
      <c r="J205" s="134">
        <v>0</v>
      </c>
      <c r="K205" s="134">
        <v>0</v>
      </c>
      <c r="L205" s="134">
        <v>0</v>
      </c>
      <c r="M205" s="36">
        <v>-0.88</v>
      </c>
      <c r="N205" s="36">
        <v>0.96</v>
      </c>
      <c r="O205" s="36">
        <v>-1.3617900576650286</v>
      </c>
      <c r="P205" s="36">
        <v>0.89550762166806042</v>
      </c>
      <c r="Q205" s="36">
        <v>1.7910152433361208</v>
      </c>
      <c r="R205" s="138">
        <v>47.317073170731696</v>
      </c>
      <c r="S205" s="36">
        <v>46.829268292682919</v>
      </c>
    </row>
    <row r="206" spans="1:19" x14ac:dyDescent="0.25">
      <c r="A206" s="31" t="s">
        <v>428</v>
      </c>
      <c r="B206" s="31" t="s">
        <v>429</v>
      </c>
      <c r="C206" s="32" t="s">
        <v>417</v>
      </c>
      <c r="D206" s="32">
        <v>1</v>
      </c>
      <c r="E206" s="32" t="s">
        <v>58</v>
      </c>
      <c r="F206" s="14">
        <v>100</v>
      </c>
      <c r="G206" s="134">
        <v>100</v>
      </c>
      <c r="H206" s="134">
        <v>100</v>
      </c>
      <c r="I206" s="14">
        <v>100</v>
      </c>
      <c r="J206" s="134">
        <v>0</v>
      </c>
      <c r="K206" s="134">
        <v>100</v>
      </c>
      <c r="L206" s="134">
        <v>100</v>
      </c>
      <c r="M206" s="36">
        <v>0.08</v>
      </c>
      <c r="N206" s="36">
        <v>0.04</v>
      </c>
      <c r="O206" s="36">
        <v>0.42922518567109236</v>
      </c>
      <c r="P206" s="36">
        <v>3.731281756950252E-2</v>
      </c>
      <c r="Q206" s="36">
        <v>7.4625635139005039E-2</v>
      </c>
      <c r="R206" s="138">
        <v>94.146341463414629</v>
      </c>
      <c r="S206" s="36">
        <v>1.9512195121951219</v>
      </c>
    </row>
    <row r="207" spans="1:19" x14ac:dyDescent="0.25">
      <c r="A207" s="31" t="s">
        <v>430</v>
      </c>
      <c r="B207" s="31" t="s">
        <v>431</v>
      </c>
      <c r="C207" s="32" t="s">
        <v>417</v>
      </c>
      <c r="D207" s="32">
        <v>1</v>
      </c>
      <c r="E207" s="32" t="s">
        <v>58</v>
      </c>
      <c r="F207" s="14">
        <v>86</v>
      </c>
      <c r="G207" s="134">
        <v>0</v>
      </c>
      <c r="H207" s="134">
        <v>0</v>
      </c>
      <c r="I207" s="14">
        <v>0</v>
      </c>
      <c r="J207" s="134">
        <v>0</v>
      </c>
      <c r="K207" s="134">
        <v>0</v>
      </c>
      <c r="L207" s="134">
        <v>0</v>
      </c>
      <c r="M207" s="36">
        <v>-0.05</v>
      </c>
      <c r="N207" s="36">
        <v>0.08</v>
      </c>
      <c r="O207" s="36">
        <v>0.186691871469326</v>
      </c>
      <c r="P207" s="36">
        <v>7.4625635139005039E-2</v>
      </c>
      <c r="Q207" s="36">
        <v>0.14925127027801008</v>
      </c>
      <c r="R207" s="138">
        <v>87.804878048780481</v>
      </c>
      <c r="S207" s="36">
        <v>3.9024390243902438</v>
      </c>
    </row>
    <row r="208" spans="1:19" x14ac:dyDescent="0.25">
      <c r="A208" s="31" t="s">
        <v>432</v>
      </c>
      <c r="B208" s="31" t="s">
        <v>433</v>
      </c>
      <c r="C208" s="32" t="s">
        <v>417</v>
      </c>
      <c r="D208" s="32">
        <v>1</v>
      </c>
      <c r="E208" s="32" t="s">
        <v>164</v>
      </c>
      <c r="F208" s="14">
        <v>100</v>
      </c>
      <c r="G208" s="134">
        <v>0</v>
      </c>
      <c r="H208" s="134">
        <v>100</v>
      </c>
      <c r="I208" s="14">
        <v>100</v>
      </c>
      <c r="J208" s="134">
        <v>0</v>
      </c>
      <c r="K208" s="134">
        <v>0</v>
      </c>
      <c r="L208" s="134">
        <v>0</v>
      </c>
      <c r="M208" s="36">
        <v>0.02</v>
      </c>
      <c r="N208" s="36">
        <v>0.02</v>
      </c>
      <c r="O208" s="36">
        <v>0.31728673296258481</v>
      </c>
      <c r="P208" s="36">
        <v>1.865640878475126E-2</v>
      </c>
      <c r="Q208" s="36">
        <v>3.731281756950252E-2</v>
      </c>
      <c r="R208" s="138">
        <v>91.219512195121936</v>
      </c>
      <c r="S208" s="36">
        <v>0.97560975609756095</v>
      </c>
    </row>
    <row r="209" spans="1:19" x14ac:dyDescent="0.25">
      <c r="A209" s="31" t="s">
        <v>434</v>
      </c>
      <c r="B209" s="31" t="s">
        <v>435</v>
      </c>
      <c r="C209" s="32" t="s">
        <v>417</v>
      </c>
      <c r="D209" s="32">
        <v>1</v>
      </c>
      <c r="E209" s="32" t="s">
        <v>164</v>
      </c>
      <c r="F209" s="14">
        <v>50</v>
      </c>
      <c r="G209" s="134">
        <v>0</v>
      </c>
      <c r="H209" s="134">
        <v>0</v>
      </c>
      <c r="I209" s="14">
        <v>0</v>
      </c>
      <c r="J209" s="134">
        <v>0</v>
      </c>
      <c r="K209" s="134">
        <v>0</v>
      </c>
      <c r="L209" s="134">
        <v>0</v>
      </c>
      <c r="M209" s="36">
        <v>-0.21</v>
      </c>
      <c r="N209" s="36">
        <v>0.22</v>
      </c>
      <c r="O209" s="36">
        <v>-0.11181066908669411</v>
      </c>
      <c r="P209" s="36">
        <v>0.20522049663226385</v>
      </c>
      <c r="Q209" s="36">
        <v>0.41044099326452771</v>
      </c>
      <c r="R209" s="138">
        <v>79.999999999999986</v>
      </c>
      <c r="S209" s="36">
        <v>10.731707317073171</v>
      </c>
    </row>
    <row r="210" spans="1:19" x14ac:dyDescent="0.25">
      <c r="A210" s="31" t="s">
        <v>436</v>
      </c>
      <c r="B210" s="31" t="s">
        <v>437</v>
      </c>
      <c r="C210" s="32" t="s">
        <v>417</v>
      </c>
      <c r="D210" s="32">
        <v>4</v>
      </c>
      <c r="E210" s="32" t="s">
        <v>70</v>
      </c>
      <c r="F210" s="14">
        <v>95</v>
      </c>
      <c r="G210" s="134">
        <v>100</v>
      </c>
      <c r="H210" s="134">
        <v>100</v>
      </c>
      <c r="I210" s="14">
        <v>100</v>
      </c>
      <c r="J210" s="134">
        <v>100</v>
      </c>
      <c r="K210" s="134">
        <v>100</v>
      </c>
      <c r="L210" s="134">
        <v>100</v>
      </c>
      <c r="M210" s="36">
        <v>0.19</v>
      </c>
      <c r="N210" s="36">
        <v>0.08</v>
      </c>
      <c r="O210" s="36">
        <v>0.6344456823033563</v>
      </c>
      <c r="P210" s="36">
        <v>7.4625635139005039E-2</v>
      </c>
      <c r="Q210" s="36">
        <v>0.14925127027801008</v>
      </c>
      <c r="R210" s="138">
        <v>99.512195121951223</v>
      </c>
      <c r="S210" s="36">
        <v>3.9024390243902438</v>
      </c>
    </row>
    <row r="211" spans="1:19" x14ac:dyDescent="0.25">
      <c r="A211" s="31" t="s">
        <v>438</v>
      </c>
      <c r="B211" s="31" t="s">
        <v>439</v>
      </c>
      <c r="C211" s="32" t="s">
        <v>417</v>
      </c>
      <c r="D211" s="32">
        <v>2</v>
      </c>
      <c r="E211" s="32" t="s">
        <v>103</v>
      </c>
      <c r="F211" s="14">
        <v>66</v>
      </c>
      <c r="G211" s="134">
        <v>0</v>
      </c>
      <c r="H211" s="134">
        <v>86</v>
      </c>
      <c r="I211" s="14">
        <v>0</v>
      </c>
      <c r="J211" s="134">
        <v>14</v>
      </c>
      <c r="K211" s="134">
        <v>0</v>
      </c>
      <c r="L211" s="134">
        <v>0</v>
      </c>
      <c r="M211" s="36">
        <v>-0.01</v>
      </c>
      <c r="N211" s="36">
        <v>0.04</v>
      </c>
      <c r="O211" s="36">
        <v>0.26131750660833103</v>
      </c>
      <c r="P211" s="36">
        <v>3.731281756950252E-2</v>
      </c>
      <c r="Q211" s="36">
        <v>7.4625635139005039E-2</v>
      </c>
      <c r="R211" s="138">
        <v>89.75609756097559</v>
      </c>
      <c r="S211" s="36">
        <v>1.9512195121951219</v>
      </c>
    </row>
    <row r="212" spans="1:19" x14ac:dyDescent="0.25">
      <c r="A212" s="31" t="s">
        <v>440</v>
      </c>
      <c r="B212" s="31" t="s">
        <v>441</v>
      </c>
      <c r="C212" s="32" t="s">
        <v>417</v>
      </c>
      <c r="D212" s="32">
        <v>1</v>
      </c>
      <c r="E212" s="32" t="s">
        <v>164</v>
      </c>
      <c r="F212" s="14">
        <v>37</v>
      </c>
      <c r="G212" s="134">
        <v>17</v>
      </c>
      <c r="H212" s="134">
        <v>17</v>
      </c>
      <c r="I212" s="14">
        <v>17</v>
      </c>
      <c r="J212" s="134">
        <v>17</v>
      </c>
      <c r="K212" s="134">
        <v>17</v>
      </c>
      <c r="L212" s="134">
        <v>17</v>
      </c>
      <c r="M212" s="36">
        <v>-0.02</v>
      </c>
      <c r="N212" s="36">
        <v>0.04</v>
      </c>
      <c r="O212" s="36">
        <v>0.24266109782357981</v>
      </c>
      <c r="P212" s="36">
        <v>3.731281756950252E-2</v>
      </c>
      <c r="Q212" s="36">
        <v>7.4625635139005039E-2</v>
      </c>
      <c r="R212" s="138">
        <v>89.268292682926827</v>
      </c>
      <c r="S212" s="36">
        <v>1.9512195121951219</v>
      </c>
    </row>
    <row r="213" spans="1:19" x14ac:dyDescent="0.25">
      <c r="A213" s="31" t="s">
        <v>442</v>
      </c>
      <c r="B213" s="31" t="s">
        <v>443</v>
      </c>
      <c r="C213" s="32" t="s">
        <v>417</v>
      </c>
      <c r="D213" s="32">
        <v>1</v>
      </c>
      <c r="E213" s="32" t="s">
        <v>164</v>
      </c>
      <c r="F213" s="14">
        <v>74</v>
      </c>
      <c r="G213" s="134">
        <v>100</v>
      </c>
      <c r="H213" s="134">
        <v>100</v>
      </c>
      <c r="I213" s="14">
        <v>100</v>
      </c>
      <c r="J213" s="134">
        <v>100</v>
      </c>
      <c r="K213" s="134">
        <v>100</v>
      </c>
      <c r="L213" s="134">
        <v>100</v>
      </c>
      <c r="M213" s="36">
        <v>0.13</v>
      </c>
      <c r="N213" s="36">
        <v>0.08</v>
      </c>
      <c r="O213" s="36">
        <v>0.52250722959484863</v>
      </c>
      <c r="P213" s="36">
        <v>7.4625635139005039E-2</v>
      </c>
      <c r="Q213" s="36">
        <v>0.14925127027801008</v>
      </c>
      <c r="R213" s="138">
        <v>96.58536585365853</v>
      </c>
      <c r="S213" s="36">
        <v>3.9024390243902438</v>
      </c>
    </row>
    <row r="214" spans="1:19" x14ac:dyDescent="0.25">
      <c r="A214" s="31" t="s">
        <v>444</v>
      </c>
      <c r="B214" s="31" t="s">
        <v>445</v>
      </c>
      <c r="C214" s="32" t="s">
        <v>417</v>
      </c>
      <c r="D214" s="32">
        <v>2</v>
      </c>
      <c r="E214" s="32" t="s">
        <v>164</v>
      </c>
      <c r="F214" s="14">
        <v>93</v>
      </c>
      <c r="G214" s="134">
        <v>100</v>
      </c>
      <c r="H214" s="134">
        <v>0</v>
      </c>
      <c r="I214" s="14">
        <v>100</v>
      </c>
      <c r="J214" s="134">
        <v>0</v>
      </c>
      <c r="K214" s="134">
        <v>0</v>
      </c>
      <c r="L214" s="134">
        <v>0</v>
      </c>
      <c r="M214" s="36">
        <v>0.02</v>
      </c>
      <c r="N214" s="36">
        <v>0.02</v>
      </c>
      <c r="O214" s="36">
        <v>0.31728673296258481</v>
      </c>
      <c r="P214" s="36">
        <v>1.865640878475126E-2</v>
      </c>
      <c r="Q214" s="36">
        <v>3.731281756950252E-2</v>
      </c>
      <c r="R214" s="138">
        <v>91.219512195121936</v>
      </c>
      <c r="S214" s="36">
        <v>0.97560975609756095</v>
      </c>
    </row>
    <row r="215" spans="1:19" x14ac:dyDescent="0.25">
      <c r="A215" s="31" t="s">
        <v>446</v>
      </c>
      <c r="B215" s="31" t="s">
        <v>447</v>
      </c>
      <c r="C215" s="32" t="s">
        <v>417</v>
      </c>
      <c r="D215" s="32">
        <v>2</v>
      </c>
      <c r="E215" s="32" t="s">
        <v>103</v>
      </c>
      <c r="F215" s="14">
        <v>100</v>
      </c>
      <c r="G215" s="134">
        <v>100</v>
      </c>
      <c r="H215" s="134">
        <v>13</v>
      </c>
      <c r="I215" s="14">
        <v>13</v>
      </c>
      <c r="J215" s="134">
        <v>13</v>
      </c>
      <c r="K215" s="134">
        <v>13</v>
      </c>
      <c r="L215" s="134">
        <v>13</v>
      </c>
      <c r="M215" s="36">
        <v>0.01</v>
      </c>
      <c r="N215" s="36">
        <v>0.02</v>
      </c>
      <c r="O215" s="36">
        <v>0.29863032417783358</v>
      </c>
      <c r="P215" s="36">
        <v>1.865640878475126E-2</v>
      </c>
      <c r="Q215" s="36">
        <v>3.731281756950252E-2</v>
      </c>
      <c r="R215" s="138">
        <v>90.731707317073173</v>
      </c>
      <c r="S215" s="36">
        <v>0.97560975609756095</v>
      </c>
    </row>
    <row r="216" spans="1:19" x14ac:dyDescent="0.25">
      <c r="A216" s="31" t="s">
        <v>448</v>
      </c>
      <c r="B216" s="31" t="s">
        <v>449</v>
      </c>
      <c r="C216" s="32" t="s">
        <v>450</v>
      </c>
      <c r="D216" s="32">
        <v>1</v>
      </c>
      <c r="E216" s="32" t="s">
        <v>58</v>
      </c>
      <c r="F216" s="14">
        <v>96</v>
      </c>
      <c r="G216" s="134">
        <v>100</v>
      </c>
      <c r="H216" s="134">
        <v>100</v>
      </c>
      <c r="I216" s="14">
        <v>100</v>
      </c>
      <c r="J216" s="134">
        <v>0</v>
      </c>
      <c r="K216" s="134">
        <v>0</v>
      </c>
      <c r="L216" s="134">
        <v>0</v>
      </c>
      <c r="M216" s="36">
        <v>0.04</v>
      </c>
      <c r="N216" s="36">
        <v>0.02</v>
      </c>
      <c r="O216" s="36">
        <v>0.35459955053208736</v>
      </c>
      <c r="P216" s="36">
        <v>1.865640878475126E-2</v>
      </c>
      <c r="Q216" s="36">
        <v>3.731281756950252E-2</v>
      </c>
      <c r="R216" s="138">
        <v>92.195121951219505</v>
      </c>
      <c r="S216" s="36">
        <v>0.97560975609756095</v>
      </c>
    </row>
    <row r="217" spans="1:19" x14ac:dyDescent="0.25">
      <c r="A217" s="31" t="s">
        <v>451</v>
      </c>
      <c r="B217" s="31" t="s">
        <v>452</v>
      </c>
      <c r="C217" s="32" t="s">
        <v>450</v>
      </c>
      <c r="D217" s="32">
        <v>1</v>
      </c>
      <c r="E217" s="32" t="s">
        <v>103</v>
      </c>
      <c r="F217" s="14">
        <v>53</v>
      </c>
      <c r="G217" s="134">
        <v>0</v>
      </c>
      <c r="H217" s="134">
        <v>0</v>
      </c>
      <c r="I217" s="14">
        <v>0</v>
      </c>
      <c r="J217" s="134">
        <v>0</v>
      </c>
      <c r="K217" s="134">
        <v>0</v>
      </c>
      <c r="L217" s="134">
        <v>100</v>
      </c>
      <c r="M217" s="36">
        <v>-0.01</v>
      </c>
      <c r="N217" s="36">
        <v>0.04</v>
      </c>
      <c r="O217" s="36">
        <v>0.26131750660833103</v>
      </c>
      <c r="P217" s="36">
        <v>3.731281756950252E-2</v>
      </c>
      <c r="Q217" s="36">
        <v>7.4625635139005039E-2</v>
      </c>
      <c r="R217" s="138">
        <v>89.75609756097559</v>
      </c>
      <c r="S217" s="36">
        <v>1.9512195121951219</v>
      </c>
    </row>
    <row r="218" spans="1:19" x14ac:dyDescent="0.25">
      <c r="A218" s="31" t="s">
        <v>453</v>
      </c>
      <c r="B218" s="31" t="s">
        <v>454</v>
      </c>
      <c r="C218" s="32" t="s">
        <v>450</v>
      </c>
      <c r="D218" s="32">
        <v>2</v>
      </c>
      <c r="E218" s="32" t="s">
        <v>58</v>
      </c>
      <c r="F218" s="14">
        <v>56</v>
      </c>
      <c r="G218" s="134">
        <v>100</v>
      </c>
      <c r="H218" s="134">
        <v>100</v>
      </c>
      <c r="I218" s="14">
        <v>100</v>
      </c>
      <c r="J218" s="134">
        <v>100</v>
      </c>
      <c r="K218" s="134">
        <v>100</v>
      </c>
      <c r="L218" s="134">
        <v>100</v>
      </c>
      <c r="M218" s="36">
        <v>0.11</v>
      </c>
      <c r="N218" s="36">
        <v>0.06</v>
      </c>
      <c r="O218" s="36">
        <v>0.48519441202534619</v>
      </c>
      <c r="P218" s="36">
        <v>5.5969226354253776E-2</v>
      </c>
      <c r="Q218" s="36">
        <v>0.11193845270850755</v>
      </c>
      <c r="R218" s="138">
        <v>95.609756097560975</v>
      </c>
      <c r="S218" s="36">
        <v>2.9268292682926824</v>
      </c>
    </row>
    <row r="219" spans="1:19" x14ac:dyDescent="0.25">
      <c r="A219" s="31" t="s">
        <v>455</v>
      </c>
      <c r="B219" s="31" t="s">
        <v>456</v>
      </c>
      <c r="C219" s="32" t="s">
        <v>450</v>
      </c>
      <c r="D219" s="32">
        <v>1</v>
      </c>
      <c r="E219" s="32" t="s">
        <v>109</v>
      </c>
      <c r="F219" s="135" t="s">
        <v>679</v>
      </c>
      <c r="G219" s="135" t="s">
        <v>679</v>
      </c>
      <c r="H219" s="135" t="s">
        <v>679</v>
      </c>
      <c r="I219" s="135" t="s">
        <v>679</v>
      </c>
      <c r="J219" s="135" t="s">
        <v>679</v>
      </c>
      <c r="K219" s="135" t="s">
        <v>679</v>
      </c>
      <c r="L219" s="135" t="s">
        <v>679</v>
      </c>
      <c r="M219" s="36">
        <v>-1.85</v>
      </c>
      <c r="N219" s="36">
        <v>1.66</v>
      </c>
      <c r="O219" s="36">
        <v>-3.1714617097859006</v>
      </c>
      <c r="P219" s="36">
        <v>1.5484819291343543</v>
      </c>
      <c r="Q219" s="36">
        <v>3.0969638582687087</v>
      </c>
      <c r="R219" s="138">
        <v>0</v>
      </c>
      <c r="S219" s="36">
        <v>80.975609756097555</v>
      </c>
    </row>
    <row r="220" spans="1:19" x14ac:dyDescent="0.25">
      <c r="A220" s="31" t="s">
        <v>457</v>
      </c>
      <c r="B220" s="31" t="s">
        <v>458</v>
      </c>
      <c r="C220" s="32" t="s">
        <v>450</v>
      </c>
      <c r="D220" s="32">
        <v>1</v>
      </c>
      <c r="E220" s="32" t="s">
        <v>164</v>
      </c>
      <c r="F220" s="14">
        <v>62</v>
      </c>
      <c r="G220" s="134">
        <v>0</v>
      </c>
      <c r="H220" s="134">
        <v>100</v>
      </c>
      <c r="I220" s="14">
        <v>100</v>
      </c>
      <c r="J220" s="134">
        <v>100</v>
      </c>
      <c r="K220" s="134">
        <v>100</v>
      </c>
      <c r="L220" s="134">
        <v>0</v>
      </c>
      <c r="M220" s="36">
        <v>0.05</v>
      </c>
      <c r="N220" s="36">
        <v>0.02</v>
      </c>
      <c r="O220" s="36">
        <v>0.37325595931683864</v>
      </c>
      <c r="P220" s="36">
        <v>1.865640878475126E-2</v>
      </c>
      <c r="Q220" s="36">
        <v>3.731281756950252E-2</v>
      </c>
      <c r="R220" s="138">
        <v>92.682926829268283</v>
      </c>
      <c r="S220" s="36">
        <v>0.97560975609756095</v>
      </c>
    </row>
    <row r="221" spans="1:19" x14ac:dyDescent="0.25">
      <c r="A221" s="31" t="s">
        <v>459</v>
      </c>
      <c r="B221" s="31" t="s">
        <v>460</v>
      </c>
      <c r="C221" s="32" t="s">
        <v>450</v>
      </c>
      <c r="D221" s="32">
        <v>1</v>
      </c>
      <c r="E221" s="32" t="s">
        <v>109</v>
      </c>
      <c r="F221" s="14">
        <v>62</v>
      </c>
      <c r="G221" s="134">
        <v>100</v>
      </c>
      <c r="H221" s="134">
        <v>0</v>
      </c>
      <c r="I221" s="14">
        <v>0</v>
      </c>
      <c r="J221" s="134">
        <v>0</v>
      </c>
      <c r="K221" s="134">
        <v>0</v>
      </c>
      <c r="L221" s="134">
        <v>0</v>
      </c>
      <c r="M221" s="36">
        <v>-0.01</v>
      </c>
      <c r="N221" s="36">
        <v>0.04</v>
      </c>
      <c r="O221" s="36">
        <v>0.26131750660833103</v>
      </c>
      <c r="P221" s="36">
        <v>3.731281756950252E-2</v>
      </c>
      <c r="Q221" s="36">
        <v>7.4625635139005039E-2</v>
      </c>
      <c r="R221" s="138">
        <v>89.75609756097559</v>
      </c>
      <c r="S221" s="36">
        <v>1.9512195121951219</v>
      </c>
    </row>
    <row r="222" spans="1:19" x14ac:dyDescent="0.25">
      <c r="A222" s="31" t="s">
        <v>461</v>
      </c>
      <c r="B222" s="31" t="s">
        <v>462</v>
      </c>
      <c r="C222" s="32" t="s">
        <v>450</v>
      </c>
      <c r="D222" s="32">
        <v>4</v>
      </c>
      <c r="E222" s="32" t="s">
        <v>70</v>
      </c>
      <c r="F222" s="14">
        <v>68</v>
      </c>
      <c r="G222" s="134">
        <v>70</v>
      </c>
      <c r="H222" s="134">
        <v>75</v>
      </c>
      <c r="I222" s="14">
        <v>65</v>
      </c>
      <c r="J222" s="134">
        <v>40</v>
      </c>
      <c r="K222" s="134">
        <v>40</v>
      </c>
      <c r="L222" s="134">
        <v>30</v>
      </c>
      <c r="M222" s="36">
        <v>0.03</v>
      </c>
      <c r="N222" s="36">
        <v>0.02</v>
      </c>
      <c r="O222" s="36">
        <v>0.33594314174733608</v>
      </c>
      <c r="P222" s="36">
        <v>1.865640878475126E-2</v>
      </c>
      <c r="Q222" s="36">
        <v>3.731281756950252E-2</v>
      </c>
      <c r="R222" s="138">
        <v>91.707317073170728</v>
      </c>
      <c r="S222" s="36">
        <v>0.97560975609756095</v>
      </c>
    </row>
    <row r="223" spans="1:19" x14ac:dyDescent="0.25">
      <c r="A223" s="31" t="s">
        <v>463</v>
      </c>
      <c r="B223" s="31" t="s">
        <v>464</v>
      </c>
      <c r="C223" s="32" t="s">
        <v>450</v>
      </c>
      <c r="D223" s="32">
        <v>2</v>
      </c>
      <c r="E223" s="32" t="s">
        <v>58</v>
      </c>
      <c r="F223" s="14">
        <v>100</v>
      </c>
      <c r="G223" s="134">
        <v>0</v>
      </c>
      <c r="H223" s="134">
        <v>0</v>
      </c>
      <c r="I223" s="14">
        <v>0</v>
      </c>
      <c r="J223" s="134">
        <v>0</v>
      </c>
      <c r="K223" s="134">
        <v>0</v>
      </c>
      <c r="L223" s="134">
        <v>0</v>
      </c>
      <c r="M223" s="36">
        <v>-0.04</v>
      </c>
      <c r="N223" s="36">
        <v>0.06</v>
      </c>
      <c r="O223" s="36">
        <v>0.20534828025407725</v>
      </c>
      <c r="P223" s="36">
        <v>5.5969226354253776E-2</v>
      </c>
      <c r="Q223" s="36">
        <v>0.11193845270850755</v>
      </c>
      <c r="R223" s="138">
        <v>88.292682926829258</v>
      </c>
      <c r="S223" s="36">
        <v>2.9268292682926824</v>
      </c>
    </row>
    <row r="224" spans="1:19" x14ac:dyDescent="0.25">
      <c r="A224" s="31" t="s">
        <v>465</v>
      </c>
      <c r="B224" s="31" t="s">
        <v>466</v>
      </c>
      <c r="C224" s="32" t="s">
        <v>450</v>
      </c>
      <c r="D224" s="32">
        <v>1</v>
      </c>
      <c r="E224" s="32" t="s">
        <v>103</v>
      </c>
      <c r="F224" s="14">
        <v>79</v>
      </c>
      <c r="G224" s="134">
        <v>0</v>
      </c>
      <c r="H224" s="134">
        <v>67</v>
      </c>
      <c r="I224" s="14">
        <v>0</v>
      </c>
      <c r="J224" s="134">
        <v>67</v>
      </c>
      <c r="K224" s="134">
        <v>0</v>
      </c>
      <c r="L224" s="134">
        <v>0</v>
      </c>
      <c r="M224" s="36">
        <v>0</v>
      </c>
      <c r="N224" s="36">
        <v>0.02</v>
      </c>
      <c r="O224" s="36">
        <v>0.27997391539308231</v>
      </c>
      <c r="P224" s="36">
        <v>1.865640878475126E-2</v>
      </c>
      <c r="Q224" s="36">
        <v>3.731281756950252E-2</v>
      </c>
      <c r="R224" s="138">
        <v>90.243902439024382</v>
      </c>
      <c r="S224" s="36">
        <v>0.97560975609756095</v>
      </c>
    </row>
    <row r="225" spans="1:19" x14ac:dyDescent="0.25">
      <c r="A225" s="31" t="s">
        <v>467</v>
      </c>
      <c r="B225" s="31" t="s">
        <v>468</v>
      </c>
      <c r="C225" s="32" t="s">
        <v>450</v>
      </c>
      <c r="D225" s="32">
        <v>3</v>
      </c>
      <c r="E225" s="32" t="s">
        <v>83</v>
      </c>
      <c r="F225" s="14">
        <v>50</v>
      </c>
      <c r="G225" s="134">
        <v>0</v>
      </c>
      <c r="H225" s="134">
        <v>23</v>
      </c>
      <c r="I225" s="14">
        <v>85</v>
      </c>
      <c r="J225" s="134">
        <v>38</v>
      </c>
      <c r="K225" s="134">
        <v>8</v>
      </c>
      <c r="L225" s="134">
        <v>8</v>
      </c>
      <c r="M225" s="36">
        <v>0</v>
      </c>
      <c r="N225" s="36">
        <v>0.02</v>
      </c>
      <c r="O225" s="36">
        <v>0.27997391539308231</v>
      </c>
      <c r="P225" s="36">
        <v>1.865640878475126E-2</v>
      </c>
      <c r="Q225" s="36">
        <v>3.731281756950252E-2</v>
      </c>
      <c r="R225" s="138">
        <v>90.243902439024382</v>
      </c>
      <c r="S225" s="36">
        <v>0.97560975609756095</v>
      </c>
    </row>
    <row r="226" spans="1:19" x14ac:dyDescent="0.25">
      <c r="A226" s="31" t="s">
        <v>469</v>
      </c>
      <c r="B226" s="31" t="s">
        <v>470</v>
      </c>
      <c r="C226" s="32" t="s">
        <v>450</v>
      </c>
      <c r="D226" s="32">
        <v>1</v>
      </c>
      <c r="E226" s="32" t="s">
        <v>58</v>
      </c>
      <c r="F226" s="14">
        <v>80</v>
      </c>
      <c r="G226" s="134">
        <v>0</v>
      </c>
      <c r="H226" s="134">
        <v>100</v>
      </c>
      <c r="I226" s="14">
        <v>100</v>
      </c>
      <c r="J226" s="134">
        <v>0</v>
      </c>
      <c r="K226" s="134">
        <v>100</v>
      </c>
      <c r="L226" s="134">
        <v>100</v>
      </c>
      <c r="M226" s="36">
        <v>0.05</v>
      </c>
      <c r="N226" s="36">
        <v>0.02</v>
      </c>
      <c r="O226" s="36">
        <v>0.37325595931683864</v>
      </c>
      <c r="P226" s="36">
        <v>1.865640878475126E-2</v>
      </c>
      <c r="Q226" s="36">
        <v>3.731281756950252E-2</v>
      </c>
      <c r="R226" s="138">
        <v>92.682926829268283</v>
      </c>
      <c r="S226" s="36">
        <v>0.97560975609756095</v>
      </c>
    </row>
    <row r="227" spans="1:19" x14ac:dyDescent="0.25">
      <c r="A227" s="31" t="s">
        <v>471</v>
      </c>
      <c r="B227" s="31" t="s">
        <v>472</v>
      </c>
      <c r="C227" s="32" t="s">
        <v>450</v>
      </c>
      <c r="D227" s="32">
        <v>2</v>
      </c>
      <c r="E227" s="32" t="s">
        <v>103</v>
      </c>
      <c r="F227" s="14">
        <v>23</v>
      </c>
      <c r="G227" s="134">
        <v>0</v>
      </c>
      <c r="H227" s="134">
        <v>33</v>
      </c>
      <c r="I227" s="14">
        <v>33</v>
      </c>
      <c r="J227" s="134">
        <v>0</v>
      </c>
      <c r="K227" s="134">
        <v>33</v>
      </c>
      <c r="L227" s="134">
        <v>33</v>
      </c>
      <c r="M227" s="36">
        <v>-0.01</v>
      </c>
      <c r="N227" s="36">
        <v>0.04</v>
      </c>
      <c r="O227" s="36">
        <v>0.26131750660833103</v>
      </c>
      <c r="P227" s="36">
        <v>3.731281756950252E-2</v>
      </c>
      <c r="Q227" s="36">
        <v>7.4625635139005039E-2</v>
      </c>
      <c r="R227" s="138">
        <v>89.75609756097559</v>
      </c>
      <c r="S227" s="36">
        <v>1.9512195121951219</v>
      </c>
    </row>
    <row r="228" spans="1:19" x14ac:dyDescent="0.25">
      <c r="A228" s="31" t="s">
        <v>473</v>
      </c>
      <c r="B228" s="31" t="s">
        <v>474</v>
      </c>
      <c r="C228" s="32" t="s">
        <v>475</v>
      </c>
      <c r="D228" s="32">
        <v>1</v>
      </c>
      <c r="E228" s="32" t="s">
        <v>109</v>
      </c>
      <c r="F228" s="14">
        <v>65</v>
      </c>
      <c r="G228" s="134">
        <v>100</v>
      </c>
      <c r="H228" s="134">
        <v>100</v>
      </c>
      <c r="I228" s="14">
        <v>100</v>
      </c>
      <c r="J228" s="134">
        <v>0</v>
      </c>
      <c r="K228" s="134">
        <v>0</v>
      </c>
      <c r="L228" s="134">
        <v>0</v>
      </c>
      <c r="M228" s="36">
        <v>0.03</v>
      </c>
      <c r="N228" s="36">
        <v>0.02</v>
      </c>
      <c r="O228" s="36">
        <v>0.33594314174733608</v>
      </c>
      <c r="P228" s="36">
        <v>1.865640878475126E-2</v>
      </c>
      <c r="Q228" s="36">
        <v>3.731281756950252E-2</v>
      </c>
      <c r="R228" s="138">
        <v>91.707317073170728</v>
      </c>
      <c r="S228" s="36">
        <v>0.97560975609756095</v>
      </c>
    </row>
    <row r="229" spans="1:19" x14ac:dyDescent="0.25">
      <c r="A229" s="31" t="s">
        <v>476</v>
      </c>
      <c r="B229" s="31" t="s">
        <v>477</v>
      </c>
      <c r="C229" s="32" t="s">
        <v>475</v>
      </c>
      <c r="D229" s="32">
        <v>1</v>
      </c>
      <c r="E229" s="32" t="s">
        <v>58</v>
      </c>
      <c r="F229" s="14">
        <v>100</v>
      </c>
      <c r="G229" s="134">
        <v>100</v>
      </c>
      <c r="H229" s="134">
        <v>100</v>
      </c>
      <c r="I229" s="14">
        <v>100</v>
      </c>
      <c r="J229" s="134">
        <v>100</v>
      </c>
      <c r="K229" s="134">
        <v>0</v>
      </c>
      <c r="L229" s="134">
        <v>0</v>
      </c>
      <c r="M229" s="36">
        <v>0.05</v>
      </c>
      <c r="N229" s="36">
        <v>0.02</v>
      </c>
      <c r="O229" s="36">
        <v>0.37325595931683864</v>
      </c>
      <c r="P229" s="36">
        <v>1.865640878475126E-2</v>
      </c>
      <c r="Q229" s="36">
        <v>3.731281756950252E-2</v>
      </c>
      <c r="R229" s="138">
        <v>92.682926829268283</v>
      </c>
      <c r="S229" s="36">
        <v>0.97560975609756095</v>
      </c>
    </row>
    <row r="230" spans="1:19" x14ac:dyDescent="0.25">
      <c r="A230" s="31" t="s">
        <v>478</v>
      </c>
      <c r="B230" s="31" t="s">
        <v>479</v>
      </c>
      <c r="C230" s="32" t="s">
        <v>475</v>
      </c>
      <c r="D230" s="32">
        <v>1</v>
      </c>
      <c r="E230" s="32" t="s">
        <v>109</v>
      </c>
      <c r="F230" s="135" t="s">
        <v>679</v>
      </c>
      <c r="G230" s="135" t="s">
        <v>679</v>
      </c>
      <c r="H230" s="135" t="s">
        <v>679</v>
      </c>
      <c r="I230" s="135" t="s">
        <v>679</v>
      </c>
      <c r="J230" s="135" t="s">
        <v>679</v>
      </c>
      <c r="K230" s="135" t="s">
        <v>679</v>
      </c>
      <c r="L230" s="135" t="s">
        <v>679</v>
      </c>
      <c r="M230" s="36">
        <v>-1.85</v>
      </c>
      <c r="N230" s="36">
        <v>1.66</v>
      </c>
      <c r="O230" s="36">
        <v>-3.1714617097859006</v>
      </c>
      <c r="P230" s="36">
        <v>1.5484819291343543</v>
      </c>
      <c r="Q230" s="36">
        <v>3.0969638582687087</v>
      </c>
      <c r="R230" s="138">
        <v>0</v>
      </c>
      <c r="S230" s="36">
        <v>80.975609756097555</v>
      </c>
    </row>
    <row r="231" spans="1:19" x14ac:dyDescent="0.25">
      <c r="A231" s="31" t="s">
        <v>480</v>
      </c>
      <c r="B231" s="31" t="s">
        <v>481</v>
      </c>
      <c r="C231" s="32" t="s">
        <v>475</v>
      </c>
      <c r="D231" s="32">
        <v>2</v>
      </c>
      <c r="E231" s="32" t="s">
        <v>58</v>
      </c>
      <c r="F231" s="14">
        <v>85</v>
      </c>
      <c r="G231" s="134">
        <v>0</v>
      </c>
      <c r="H231" s="134">
        <v>0</v>
      </c>
      <c r="I231" s="14">
        <v>0</v>
      </c>
      <c r="J231" s="134">
        <v>0</v>
      </c>
      <c r="K231" s="134">
        <v>100</v>
      </c>
      <c r="L231" s="134">
        <v>100</v>
      </c>
      <c r="M231" s="36">
        <v>0.02</v>
      </c>
      <c r="N231" s="36">
        <v>0.02</v>
      </c>
      <c r="O231" s="36">
        <v>0.31728673296258481</v>
      </c>
      <c r="P231" s="36">
        <v>1.865640878475126E-2</v>
      </c>
      <c r="Q231" s="36">
        <v>3.731281756950252E-2</v>
      </c>
      <c r="R231" s="138">
        <v>91.219512195121936</v>
      </c>
      <c r="S231" s="36">
        <v>0.97560975609756095</v>
      </c>
    </row>
    <row r="232" spans="1:19" x14ac:dyDescent="0.25">
      <c r="A232" s="31" t="s">
        <v>482</v>
      </c>
      <c r="B232" s="31" t="s">
        <v>483</v>
      </c>
      <c r="C232" s="32" t="s">
        <v>475</v>
      </c>
      <c r="D232" s="32">
        <v>1</v>
      </c>
      <c r="E232" s="32" t="s">
        <v>109</v>
      </c>
      <c r="F232" s="14">
        <v>100</v>
      </c>
      <c r="G232" s="134">
        <v>0</v>
      </c>
      <c r="H232" s="134">
        <v>0</v>
      </c>
      <c r="I232" s="14">
        <v>0</v>
      </c>
      <c r="J232" s="134">
        <v>0</v>
      </c>
      <c r="K232" s="134">
        <v>0</v>
      </c>
      <c r="L232" s="134">
        <v>0</v>
      </c>
      <c r="M232" s="36">
        <v>-0.04</v>
      </c>
      <c r="N232" s="36">
        <v>0.06</v>
      </c>
      <c r="O232" s="36">
        <v>0.20534828025407725</v>
      </c>
      <c r="P232" s="36">
        <v>5.5969226354253776E-2</v>
      </c>
      <c r="Q232" s="36">
        <v>0.11193845270850755</v>
      </c>
      <c r="R232" s="138">
        <v>88.292682926829258</v>
      </c>
      <c r="S232" s="36">
        <v>2.9268292682926824</v>
      </c>
    </row>
    <row r="233" spans="1:19" x14ac:dyDescent="0.25">
      <c r="A233" s="31" t="s">
        <v>484</v>
      </c>
      <c r="B233" s="31" t="s">
        <v>485</v>
      </c>
      <c r="C233" s="32" t="s">
        <v>475</v>
      </c>
      <c r="D233" s="32">
        <v>4</v>
      </c>
      <c r="E233" s="32" t="s">
        <v>70</v>
      </c>
      <c r="F233" s="14">
        <v>97</v>
      </c>
      <c r="G233" s="134">
        <v>94</v>
      </c>
      <c r="H233" s="134">
        <v>94</v>
      </c>
      <c r="I233" s="14">
        <v>94</v>
      </c>
      <c r="J233" s="134">
        <v>88</v>
      </c>
      <c r="K233" s="134">
        <v>76</v>
      </c>
      <c r="L233" s="134">
        <v>76</v>
      </c>
      <c r="M233" s="36">
        <v>0.09</v>
      </c>
      <c r="N233" s="36">
        <v>0.04</v>
      </c>
      <c r="O233" s="36">
        <v>0.44788159445584363</v>
      </c>
      <c r="P233" s="36">
        <v>3.731281756950252E-2</v>
      </c>
      <c r="Q233" s="36">
        <v>7.4625635139005039E-2</v>
      </c>
      <c r="R233" s="138">
        <v>94.634146341463421</v>
      </c>
      <c r="S233" s="36">
        <v>1.9512195121951219</v>
      </c>
    </row>
    <row r="234" spans="1:19" x14ac:dyDescent="0.25">
      <c r="A234" s="31" t="s">
        <v>486</v>
      </c>
      <c r="B234" s="31" t="s">
        <v>487</v>
      </c>
      <c r="C234" s="32" t="s">
        <v>475</v>
      </c>
      <c r="D234" s="32">
        <v>2</v>
      </c>
      <c r="E234" s="32" t="s">
        <v>103</v>
      </c>
      <c r="F234" s="14">
        <v>99</v>
      </c>
      <c r="G234" s="134">
        <v>100</v>
      </c>
      <c r="H234" s="134">
        <v>100</v>
      </c>
      <c r="I234" s="14">
        <v>9</v>
      </c>
      <c r="J234" s="134">
        <v>100</v>
      </c>
      <c r="K234" s="134">
        <v>9</v>
      </c>
      <c r="L234" s="134">
        <v>9</v>
      </c>
      <c r="M234" s="36">
        <v>0.04</v>
      </c>
      <c r="N234" s="36">
        <v>0.02</v>
      </c>
      <c r="O234" s="36">
        <v>0.35459955053208736</v>
      </c>
      <c r="P234" s="36">
        <v>1.865640878475126E-2</v>
      </c>
      <c r="Q234" s="36">
        <v>3.731281756950252E-2</v>
      </c>
      <c r="R234" s="138">
        <v>92.195121951219505</v>
      </c>
      <c r="S234" s="36">
        <v>0.97560975609756095</v>
      </c>
    </row>
    <row r="235" spans="1:19" x14ac:dyDescent="0.25">
      <c r="A235" s="31" t="s">
        <v>488</v>
      </c>
      <c r="B235" s="31" t="s">
        <v>489</v>
      </c>
      <c r="C235" s="32" t="s">
        <v>475</v>
      </c>
      <c r="D235" s="32">
        <v>1</v>
      </c>
      <c r="E235" s="32" t="s">
        <v>109</v>
      </c>
      <c r="F235" s="135" t="s">
        <v>679</v>
      </c>
      <c r="G235" s="135" t="s">
        <v>679</v>
      </c>
      <c r="H235" s="135" t="s">
        <v>679</v>
      </c>
      <c r="I235" s="135" t="s">
        <v>679</v>
      </c>
      <c r="J235" s="135" t="s">
        <v>679</v>
      </c>
      <c r="K235" s="135" t="s">
        <v>679</v>
      </c>
      <c r="L235" s="135" t="s">
        <v>679</v>
      </c>
      <c r="M235" s="36">
        <v>-1.85</v>
      </c>
      <c r="N235" s="36">
        <v>1.66</v>
      </c>
      <c r="O235" s="36">
        <v>-3.1714617097859006</v>
      </c>
      <c r="P235" s="36">
        <v>1.5484819291343543</v>
      </c>
      <c r="Q235" s="36">
        <v>3.0969638582687087</v>
      </c>
      <c r="R235" s="138">
        <v>0</v>
      </c>
      <c r="S235" s="36">
        <v>80.975609756097555</v>
      </c>
    </row>
    <row r="236" spans="1:19" x14ac:dyDescent="0.25">
      <c r="A236" s="31" t="s">
        <v>490</v>
      </c>
      <c r="B236" s="31" t="s">
        <v>491</v>
      </c>
      <c r="C236" s="32" t="s">
        <v>475</v>
      </c>
      <c r="D236" s="32">
        <v>2</v>
      </c>
      <c r="E236" s="32" t="s">
        <v>103</v>
      </c>
      <c r="F236" s="14">
        <v>100</v>
      </c>
      <c r="G236" s="134">
        <v>50</v>
      </c>
      <c r="H236" s="134">
        <v>50</v>
      </c>
      <c r="I236" s="14">
        <v>50</v>
      </c>
      <c r="J236" s="134">
        <v>0</v>
      </c>
      <c r="K236" s="134">
        <v>0</v>
      </c>
      <c r="L236" s="134">
        <v>0</v>
      </c>
      <c r="M236" s="36">
        <v>0.01</v>
      </c>
      <c r="N236" s="36">
        <v>0.02</v>
      </c>
      <c r="O236" s="36">
        <v>0.29863032417783358</v>
      </c>
      <c r="P236" s="36">
        <v>1.865640878475126E-2</v>
      </c>
      <c r="Q236" s="36">
        <v>3.731281756950252E-2</v>
      </c>
      <c r="R236" s="138">
        <v>90.731707317073173</v>
      </c>
      <c r="S236" s="36">
        <v>0.97560975609756095</v>
      </c>
    </row>
    <row r="237" spans="1:19" x14ac:dyDescent="0.25">
      <c r="A237" s="31" t="s">
        <v>492</v>
      </c>
      <c r="B237" s="31" t="s">
        <v>493</v>
      </c>
      <c r="C237" s="32" t="s">
        <v>475</v>
      </c>
      <c r="D237" s="32">
        <v>1</v>
      </c>
      <c r="E237" s="32" t="s">
        <v>109</v>
      </c>
      <c r="F237" s="14">
        <v>100</v>
      </c>
      <c r="G237" s="134">
        <v>0</v>
      </c>
      <c r="H237" s="134">
        <v>0</v>
      </c>
      <c r="I237" s="14">
        <v>0</v>
      </c>
      <c r="J237" s="134">
        <v>0</v>
      </c>
      <c r="K237" s="134">
        <v>0</v>
      </c>
      <c r="L237" s="134">
        <v>0</v>
      </c>
      <c r="M237" s="36">
        <v>-0.04</v>
      </c>
      <c r="N237" s="36">
        <v>0.06</v>
      </c>
      <c r="O237" s="36">
        <v>0.20534828025407725</v>
      </c>
      <c r="P237" s="36">
        <v>5.5969226354253776E-2</v>
      </c>
      <c r="Q237" s="36">
        <v>0.11193845270850755</v>
      </c>
      <c r="R237" s="138">
        <v>88.292682926829258</v>
      </c>
      <c r="S237" s="36">
        <v>2.9268292682926824</v>
      </c>
    </row>
    <row r="238" spans="1:19" x14ac:dyDescent="0.25">
      <c r="A238" s="31" t="s">
        <v>494</v>
      </c>
      <c r="B238" s="31" t="s">
        <v>495</v>
      </c>
      <c r="C238" s="32" t="s">
        <v>496</v>
      </c>
      <c r="D238" s="32">
        <v>1</v>
      </c>
      <c r="E238" s="32" t="s">
        <v>164</v>
      </c>
      <c r="F238" s="14">
        <v>88</v>
      </c>
      <c r="G238" s="134">
        <v>0</v>
      </c>
      <c r="H238" s="134">
        <v>0</v>
      </c>
      <c r="I238" s="14">
        <v>0</v>
      </c>
      <c r="J238" s="134">
        <v>0</v>
      </c>
      <c r="K238" s="134">
        <v>0</v>
      </c>
      <c r="L238" s="134">
        <v>0</v>
      </c>
      <c r="M238" s="36">
        <v>-0.05</v>
      </c>
      <c r="N238" s="36">
        <v>0.06</v>
      </c>
      <c r="O238" s="36">
        <v>0.186691871469326</v>
      </c>
      <c r="P238" s="36">
        <v>5.5969226354253776E-2</v>
      </c>
      <c r="Q238" s="36">
        <v>0.11193845270850755</v>
      </c>
      <c r="R238" s="138">
        <v>87.804878048780481</v>
      </c>
      <c r="S238" s="36">
        <v>2.9268292682926824</v>
      </c>
    </row>
    <row r="239" spans="1:19" x14ac:dyDescent="0.25">
      <c r="A239" s="31" t="s">
        <v>497</v>
      </c>
      <c r="B239" s="31" t="s">
        <v>498</v>
      </c>
      <c r="C239" s="32" t="s">
        <v>496</v>
      </c>
      <c r="D239" s="32">
        <v>1</v>
      </c>
      <c r="E239" s="32" t="s">
        <v>223</v>
      </c>
      <c r="F239" s="14">
        <v>46</v>
      </c>
      <c r="G239" s="134">
        <v>0</v>
      </c>
      <c r="H239" s="134">
        <v>0</v>
      </c>
      <c r="I239" s="14">
        <v>0</v>
      </c>
      <c r="J239" s="134">
        <v>0</v>
      </c>
      <c r="K239" s="134">
        <v>0</v>
      </c>
      <c r="L239" s="134">
        <v>0</v>
      </c>
      <c r="M239" s="36">
        <v>-0.26</v>
      </c>
      <c r="N239" s="36">
        <v>0.24</v>
      </c>
      <c r="O239" s="36">
        <v>-0.20509271301045046</v>
      </c>
      <c r="P239" s="36">
        <v>0.2238769054170151</v>
      </c>
      <c r="Q239" s="36">
        <v>0.44775381083403021</v>
      </c>
      <c r="R239" s="138">
        <v>77.560975609756099</v>
      </c>
      <c r="S239" s="36">
        <v>11.70731707317073</v>
      </c>
    </row>
    <row r="240" spans="1:19" x14ac:dyDescent="0.25">
      <c r="A240" s="31" t="s">
        <v>499</v>
      </c>
      <c r="B240" s="31" t="s">
        <v>500</v>
      </c>
      <c r="C240" s="32" t="s">
        <v>496</v>
      </c>
      <c r="D240" s="32">
        <v>1</v>
      </c>
      <c r="E240" s="32" t="s">
        <v>58</v>
      </c>
      <c r="F240" s="14">
        <v>0</v>
      </c>
      <c r="G240" s="134">
        <v>0</v>
      </c>
      <c r="H240" s="134">
        <v>0</v>
      </c>
      <c r="I240" s="14">
        <v>0</v>
      </c>
      <c r="J240" s="134">
        <v>0</v>
      </c>
      <c r="K240" s="134">
        <v>0</v>
      </c>
      <c r="L240" s="134">
        <v>0</v>
      </c>
      <c r="M240" s="36">
        <v>-1.85</v>
      </c>
      <c r="N240" s="36">
        <v>1.66</v>
      </c>
      <c r="O240" s="36">
        <v>-3.1714617097859006</v>
      </c>
      <c r="P240" s="36">
        <v>1.5484819291343543</v>
      </c>
      <c r="Q240" s="36">
        <v>3.0969638582687087</v>
      </c>
      <c r="R240" s="138">
        <v>0</v>
      </c>
      <c r="S240" s="36">
        <v>80.975609756097555</v>
      </c>
    </row>
    <row r="241" spans="1:19" x14ac:dyDescent="0.25">
      <c r="A241" s="31" t="s">
        <v>501</v>
      </c>
      <c r="B241" s="31" t="s">
        <v>502</v>
      </c>
      <c r="C241" s="32" t="s">
        <v>496</v>
      </c>
      <c r="D241" s="32">
        <v>2</v>
      </c>
      <c r="E241" s="32" t="s">
        <v>223</v>
      </c>
      <c r="F241" s="14">
        <v>60</v>
      </c>
      <c r="G241" s="134">
        <v>100</v>
      </c>
      <c r="H241" s="134">
        <v>100</v>
      </c>
      <c r="I241" s="14">
        <v>0</v>
      </c>
      <c r="J241" s="134">
        <v>0</v>
      </c>
      <c r="K241" s="134">
        <v>0</v>
      </c>
      <c r="L241" s="134">
        <v>0</v>
      </c>
      <c r="M241" s="36">
        <v>0.01</v>
      </c>
      <c r="N241" s="36">
        <v>0.02</v>
      </c>
      <c r="O241" s="36">
        <v>0.29863032417783358</v>
      </c>
      <c r="P241" s="36">
        <v>1.865640878475126E-2</v>
      </c>
      <c r="Q241" s="36">
        <v>3.731281756950252E-2</v>
      </c>
      <c r="R241" s="138">
        <v>90.731707317073173</v>
      </c>
      <c r="S241" s="36">
        <v>0.97560975609756095</v>
      </c>
    </row>
    <row r="242" spans="1:19" x14ac:dyDescent="0.25">
      <c r="A242" s="31" t="s">
        <v>503</v>
      </c>
      <c r="B242" s="31" t="s">
        <v>504</v>
      </c>
      <c r="C242" s="32" t="s">
        <v>496</v>
      </c>
      <c r="D242" s="32">
        <v>1</v>
      </c>
      <c r="E242" s="32" t="s">
        <v>223</v>
      </c>
      <c r="F242" s="14">
        <v>79</v>
      </c>
      <c r="G242" s="134">
        <v>0</v>
      </c>
      <c r="H242" s="134">
        <v>0</v>
      </c>
      <c r="I242" s="14">
        <v>100</v>
      </c>
      <c r="J242" s="134">
        <v>0</v>
      </c>
      <c r="K242" s="134">
        <v>0</v>
      </c>
      <c r="L242" s="134">
        <v>0</v>
      </c>
      <c r="M242" s="36">
        <v>0</v>
      </c>
      <c r="N242" s="36">
        <v>0.04</v>
      </c>
      <c r="O242" s="36">
        <v>0.27997391539308231</v>
      </c>
      <c r="P242" s="36">
        <v>3.731281756950252E-2</v>
      </c>
      <c r="Q242" s="36">
        <v>7.4625635139005039E-2</v>
      </c>
      <c r="R242" s="138">
        <v>90.243902439024382</v>
      </c>
      <c r="S242" s="36">
        <v>1.9512195121951219</v>
      </c>
    </row>
    <row r="243" spans="1:19" x14ac:dyDescent="0.25">
      <c r="A243" s="31" t="s">
        <v>505</v>
      </c>
      <c r="B243" s="31" t="s">
        <v>506</v>
      </c>
      <c r="C243" s="32" t="s">
        <v>496</v>
      </c>
      <c r="D243" s="32">
        <v>1</v>
      </c>
      <c r="E243" s="32" t="s">
        <v>223</v>
      </c>
      <c r="F243" s="14">
        <v>89</v>
      </c>
      <c r="G243" s="134">
        <v>0</v>
      </c>
      <c r="H243" s="134">
        <v>0</v>
      </c>
      <c r="I243" s="14">
        <v>0</v>
      </c>
      <c r="J243" s="134">
        <v>0</v>
      </c>
      <c r="K243" s="134">
        <v>0</v>
      </c>
      <c r="L243" s="134">
        <v>0</v>
      </c>
      <c r="M243" s="36">
        <v>-0.05</v>
      </c>
      <c r="N243" s="36">
        <v>0.06</v>
      </c>
      <c r="O243" s="36">
        <v>0.186691871469326</v>
      </c>
      <c r="P243" s="36">
        <v>5.5969226354253776E-2</v>
      </c>
      <c r="Q243" s="36">
        <v>0.11193845270850755</v>
      </c>
      <c r="R243" s="138">
        <v>87.804878048780481</v>
      </c>
      <c r="S243" s="36">
        <v>2.9268292682926824</v>
      </c>
    </row>
    <row r="244" spans="1:19" x14ac:dyDescent="0.25">
      <c r="A244" s="31" t="s">
        <v>507</v>
      </c>
      <c r="B244" s="31" t="s">
        <v>508</v>
      </c>
      <c r="C244" s="32" t="s">
        <v>496</v>
      </c>
      <c r="D244" s="32">
        <v>1</v>
      </c>
      <c r="E244" s="32" t="s">
        <v>223</v>
      </c>
      <c r="F244" s="14">
        <v>99</v>
      </c>
      <c r="G244" s="134">
        <v>100</v>
      </c>
      <c r="H244" s="134">
        <v>100</v>
      </c>
      <c r="I244" s="14">
        <v>100</v>
      </c>
      <c r="J244" s="134">
        <v>100</v>
      </c>
      <c r="K244" s="134">
        <v>100</v>
      </c>
      <c r="L244" s="134">
        <v>100</v>
      </c>
      <c r="M244" s="36">
        <v>0.2</v>
      </c>
      <c r="N244" s="36">
        <v>0.06</v>
      </c>
      <c r="O244" s="36">
        <v>0.65310209108810757</v>
      </c>
      <c r="P244" s="36">
        <v>5.5969226354253776E-2</v>
      </c>
      <c r="Q244" s="36">
        <v>0.11193845270850755</v>
      </c>
      <c r="R244" s="138">
        <v>100</v>
      </c>
      <c r="S244" s="36">
        <v>2.9268292682926824</v>
      </c>
    </row>
    <row r="245" spans="1:19" x14ac:dyDescent="0.25">
      <c r="A245" s="31" t="s">
        <v>509</v>
      </c>
      <c r="B245" s="31" t="s">
        <v>510</v>
      </c>
      <c r="C245" s="32" t="s">
        <v>496</v>
      </c>
      <c r="D245" s="32">
        <v>1</v>
      </c>
      <c r="E245" s="32" t="s">
        <v>109</v>
      </c>
      <c r="F245" s="14">
        <v>86</v>
      </c>
      <c r="G245" s="134">
        <v>0</v>
      </c>
      <c r="H245" s="134">
        <v>0</v>
      </c>
      <c r="I245" s="14">
        <v>0</v>
      </c>
      <c r="J245" s="134">
        <v>0</v>
      </c>
      <c r="K245" s="134">
        <v>0</v>
      </c>
      <c r="L245" s="134">
        <v>0</v>
      </c>
      <c r="M245" s="36">
        <v>-0.05</v>
      </c>
      <c r="N245" s="36">
        <v>0.08</v>
      </c>
      <c r="O245" s="36">
        <v>0.186691871469326</v>
      </c>
      <c r="P245" s="36">
        <v>7.4625635139005039E-2</v>
      </c>
      <c r="Q245" s="36">
        <v>0.14925127027801008</v>
      </c>
      <c r="R245" s="138">
        <v>87.804878048780481</v>
      </c>
      <c r="S245" s="36">
        <v>3.9024390243902438</v>
      </c>
    </row>
    <row r="246" spans="1:19" x14ac:dyDescent="0.25">
      <c r="A246" s="31" t="s">
        <v>511</v>
      </c>
      <c r="B246" s="31" t="s">
        <v>512</v>
      </c>
      <c r="C246" s="32" t="s">
        <v>496</v>
      </c>
      <c r="D246" s="32">
        <v>2</v>
      </c>
      <c r="E246" s="32" t="s">
        <v>164</v>
      </c>
      <c r="F246" s="14">
        <v>81</v>
      </c>
      <c r="G246" s="134">
        <v>100</v>
      </c>
      <c r="H246" s="134">
        <v>100</v>
      </c>
      <c r="I246" s="14">
        <v>89</v>
      </c>
      <c r="J246" s="134">
        <v>100</v>
      </c>
      <c r="K246" s="134">
        <v>100</v>
      </c>
      <c r="L246" s="134">
        <v>100</v>
      </c>
      <c r="M246" s="36">
        <v>0.12</v>
      </c>
      <c r="N246" s="36">
        <v>0.08</v>
      </c>
      <c r="O246" s="36">
        <v>0.50385082081009736</v>
      </c>
      <c r="P246" s="36">
        <v>7.4625635139005039E-2</v>
      </c>
      <c r="Q246" s="36">
        <v>0.14925127027801008</v>
      </c>
      <c r="R246" s="138">
        <v>96.097560975609753</v>
      </c>
      <c r="S246" s="36">
        <v>3.9024390243902438</v>
      </c>
    </row>
    <row r="247" spans="1:19" x14ac:dyDescent="0.25">
      <c r="A247" s="31" t="s">
        <v>513</v>
      </c>
      <c r="B247" s="31" t="s">
        <v>514</v>
      </c>
      <c r="C247" s="32" t="s">
        <v>496</v>
      </c>
      <c r="D247" s="32">
        <v>3</v>
      </c>
      <c r="E247" s="32" t="s">
        <v>83</v>
      </c>
      <c r="F247" s="14">
        <v>71</v>
      </c>
      <c r="G247" s="134">
        <v>93</v>
      </c>
      <c r="H247" s="134">
        <v>93</v>
      </c>
      <c r="I247" s="14">
        <v>93</v>
      </c>
      <c r="J247" s="134">
        <v>87</v>
      </c>
      <c r="K247" s="134">
        <v>93</v>
      </c>
      <c r="L247" s="134">
        <v>93</v>
      </c>
      <c r="M247" s="36">
        <v>0.09</v>
      </c>
      <c r="N247" s="36">
        <v>0.04</v>
      </c>
      <c r="O247" s="36">
        <v>0.44788159445584363</v>
      </c>
      <c r="P247" s="36">
        <v>3.731281756950252E-2</v>
      </c>
      <c r="Q247" s="36">
        <v>7.4625635139005039E-2</v>
      </c>
      <c r="R247" s="138">
        <v>94.634146341463421</v>
      </c>
      <c r="S247" s="36">
        <v>1.9512195121951219</v>
      </c>
    </row>
    <row r="248" spans="1:19" x14ac:dyDescent="0.25">
      <c r="A248" s="31" t="s">
        <v>515</v>
      </c>
      <c r="B248" s="31" t="s">
        <v>516</v>
      </c>
      <c r="C248" s="32" t="s">
        <v>496</v>
      </c>
      <c r="D248" s="32">
        <v>3</v>
      </c>
      <c r="E248" s="32" t="s">
        <v>70</v>
      </c>
      <c r="F248" s="135" t="s">
        <v>679</v>
      </c>
      <c r="G248" s="135" t="s">
        <v>679</v>
      </c>
      <c r="H248" s="135" t="s">
        <v>679</v>
      </c>
      <c r="I248" s="135" t="s">
        <v>679</v>
      </c>
      <c r="J248" s="135" t="s">
        <v>679</v>
      </c>
      <c r="K248" s="135" t="s">
        <v>679</v>
      </c>
      <c r="L248" s="135" t="s">
        <v>679</v>
      </c>
      <c r="M248" s="36">
        <v>-1.85</v>
      </c>
      <c r="N248" s="36">
        <v>1.66</v>
      </c>
      <c r="O248" s="36">
        <v>-3.1714617097859006</v>
      </c>
      <c r="P248" s="36">
        <v>1.5484819291343543</v>
      </c>
      <c r="Q248" s="36">
        <v>3.0969638582687087</v>
      </c>
      <c r="R248" s="138">
        <v>0</v>
      </c>
      <c r="S248" s="36">
        <v>80.975609756097555</v>
      </c>
    </row>
    <row r="249" spans="1:19" x14ac:dyDescent="0.25">
      <c r="A249" s="31" t="s">
        <v>517</v>
      </c>
      <c r="B249" s="31" t="s">
        <v>518</v>
      </c>
      <c r="C249" s="32" t="s">
        <v>496</v>
      </c>
      <c r="D249" s="32">
        <v>1</v>
      </c>
      <c r="E249" s="32" t="s">
        <v>58</v>
      </c>
      <c r="F249" s="14">
        <v>29</v>
      </c>
      <c r="G249" s="134">
        <v>100</v>
      </c>
      <c r="H249" s="134">
        <v>20</v>
      </c>
      <c r="I249" s="14">
        <v>20</v>
      </c>
      <c r="J249" s="134">
        <v>0</v>
      </c>
      <c r="K249" s="134">
        <v>40</v>
      </c>
      <c r="L249" s="134">
        <v>40</v>
      </c>
      <c r="M249" s="36">
        <v>0.01</v>
      </c>
      <c r="N249" s="36">
        <v>0.02</v>
      </c>
      <c r="O249" s="36">
        <v>0.29863032417783358</v>
      </c>
      <c r="P249" s="36">
        <v>1.865640878475126E-2</v>
      </c>
      <c r="Q249" s="36">
        <v>3.731281756950252E-2</v>
      </c>
      <c r="R249" s="138">
        <v>90.731707317073173</v>
      </c>
      <c r="S249" s="36">
        <v>0.97560975609756095</v>
      </c>
    </row>
    <row r="250" spans="1:19" x14ac:dyDescent="0.25">
      <c r="A250" s="31" t="s">
        <v>519</v>
      </c>
      <c r="B250" s="31" t="s">
        <v>520</v>
      </c>
      <c r="C250" s="32" t="s">
        <v>496</v>
      </c>
      <c r="D250" s="32">
        <v>2</v>
      </c>
      <c r="E250" s="32" t="s">
        <v>109</v>
      </c>
      <c r="F250" s="14">
        <v>86</v>
      </c>
      <c r="G250" s="134">
        <v>100</v>
      </c>
      <c r="H250" s="134">
        <v>100</v>
      </c>
      <c r="I250" s="14">
        <v>0</v>
      </c>
      <c r="J250" s="134">
        <v>0</v>
      </c>
      <c r="K250" s="134">
        <v>0</v>
      </c>
      <c r="L250" s="134">
        <v>0</v>
      </c>
      <c r="M250" s="36">
        <v>0.02</v>
      </c>
      <c r="N250" s="36">
        <v>0.02</v>
      </c>
      <c r="O250" s="36">
        <v>0.31728673296258481</v>
      </c>
      <c r="P250" s="36">
        <v>1.865640878475126E-2</v>
      </c>
      <c r="Q250" s="36">
        <v>3.731281756950252E-2</v>
      </c>
      <c r="R250" s="138">
        <v>91.219512195121936</v>
      </c>
      <c r="S250" s="36">
        <v>0.97560975609756095</v>
      </c>
    </row>
    <row r="251" spans="1:19" x14ac:dyDescent="0.25">
      <c r="A251" s="31" t="s">
        <v>521</v>
      </c>
      <c r="B251" s="31" t="s">
        <v>522</v>
      </c>
      <c r="C251" s="32" t="s">
        <v>496</v>
      </c>
      <c r="D251" s="32">
        <v>2</v>
      </c>
      <c r="E251" s="32" t="s">
        <v>83</v>
      </c>
      <c r="F251" s="14">
        <v>11</v>
      </c>
      <c r="G251" s="134">
        <v>0</v>
      </c>
      <c r="H251" s="134">
        <v>0</v>
      </c>
      <c r="I251" s="14">
        <v>0</v>
      </c>
      <c r="J251" s="134">
        <v>0</v>
      </c>
      <c r="K251" s="134">
        <v>0</v>
      </c>
      <c r="L251" s="134">
        <v>0</v>
      </c>
      <c r="M251" s="36">
        <v>-1.44</v>
      </c>
      <c r="N251" s="36">
        <v>0.3</v>
      </c>
      <c r="O251" s="36">
        <v>-2.4065489496110986</v>
      </c>
      <c r="P251" s="36">
        <v>0.27984613177126888</v>
      </c>
      <c r="Q251" s="36">
        <v>0.55969226354253776</v>
      </c>
      <c r="R251" s="138">
        <v>20.000000000000011</v>
      </c>
      <c r="S251" s="36">
        <v>14.634146341463413</v>
      </c>
    </row>
    <row r="252" spans="1:19" x14ac:dyDescent="0.25">
      <c r="A252" s="31" t="s">
        <v>523</v>
      </c>
      <c r="B252" s="31" t="s">
        <v>524</v>
      </c>
      <c r="C252" s="32" t="s">
        <v>496</v>
      </c>
      <c r="D252" s="32">
        <v>2</v>
      </c>
      <c r="E252" s="32" t="s">
        <v>164</v>
      </c>
      <c r="F252" s="14">
        <v>51</v>
      </c>
      <c r="G252" s="134">
        <v>100</v>
      </c>
      <c r="H252" s="134">
        <v>100</v>
      </c>
      <c r="I252" s="14">
        <v>100</v>
      </c>
      <c r="J252" s="134">
        <v>100</v>
      </c>
      <c r="K252" s="134">
        <v>0</v>
      </c>
      <c r="L252" s="134">
        <v>0</v>
      </c>
      <c r="M252" s="36">
        <v>0.04</v>
      </c>
      <c r="N252" s="36">
        <v>0.02</v>
      </c>
      <c r="O252" s="36">
        <v>0.35459955053208736</v>
      </c>
      <c r="P252" s="36">
        <v>1.865640878475126E-2</v>
      </c>
      <c r="Q252" s="36">
        <v>3.731281756950252E-2</v>
      </c>
      <c r="R252" s="138">
        <v>92.195121951219505</v>
      </c>
      <c r="S252" s="36">
        <v>0.97560975609756095</v>
      </c>
    </row>
    <row r="253" spans="1:19" x14ac:dyDescent="0.25">
      <c r="A253" s="31" t="s">
        <v>525</v>
      </c>
      <c r="B253" s="31" t="s">
        <v>526</v>
      </c>
      <c r="C253" s="32" t="s">
        <v>527</v>
      </c>
      <c r="D253" s="32">
        <v>1</v>
      </c>
      <c r="E253" s="32" t="s">
        <v>103</v>
      </c>
      <c r="F253" s="14">
        <v>53</v>
      </c>
      <c r="G253" s="134">
        <v>0</v>
      </c>
      <c r="H253" s="134">
        <v>0</v>
      </c>
      <c r="I253" s="14">
        <v>0</v>
      </c>
      <c r="J253" s="134">
        <v>0</v>
      </c>
      <c r="K253" s="134">
        <v>0</v>
      </c>
      <c r="L253" s="134">
        <v>0</v>
      </c>
      <c r="M253" s="36">
        <v>-0.17</v>
      </c>
      <c r="N253" s="36">
        <v>0.2</v>
      </c>
      <c r="O253" s="36">
        <v>-3.7185033947689121E-2</v>
      </c>
      <c r="P253" s="36">
        <v>0.18656408784751261</v>
      </c>
      <c r="Q253" s="36">
        <v>0.37312817569502521</v>
      </c>
      <c r="R253" s="138">
        <v>81.951219512195109</v>
      </c>
      <c r="S253" s="36">
        <v>9.7560975609756095</v>
      </c>
    </row>
    <row r="254" spans="1:19" x14ac:dyDescent="0.25">
      <c r="A254" s="31" t="s">
        <v>528</v>
      </c>
      <c r="B254" s="31" t="s">
        <v>529</v>
      </c>
      <c r="C254" s="32" t="s">
        <v>527</v>
      </c>
      <c r="D254" s="32">
        <v>1</v>
      </c>
      <c r="E254" s="32" t="s">
        <v>103</v>
      </c>
      <c r="F254" s="14">
        <v>100</v>
      </c>
      <c r="G254" s="134">
        <v>100</v>
      </c>
      <c r="H254" s="134">
        <v>100</v>
      </c>
      <c r="I254" s="14">
        <v>100</v>
      </c>
      <c r="J254" s="134">
        <v>0</v>
      </c>
      <c r="K254" s="134">
        <v>0</v>
      </c>
      <c r="L254" s="134">
        <v>0</v>
      </c>
      <c r="M254" s="36">
        <v>0.04</v>
      </c>
      <c r="N254" s="36">
        <v>0.02</v>
      </c>
      <c r="O254" s="36">
        <v>0.35459955053208736</v>
      </c>
      <c r="P254" s="36">
        <v>1.865640878475126E-2</v>
      </c>
      <c r="Q254" s="36">
        <v>3.731281756950252E-2</v>
      </c>
      <c r="R254" s="138">
        <v>92.195121951219505</v>
      </c>
      <c r="S254" s="36">
        <v>0.97560975609756095</v>
      </c>
    </row>
    <row r="255" spans="1:19" x14ac:dyDescent="0.25">
      <c r="A255" s="31" t="s">
        <v>530</v>
      </c>
      <c r="B255" s="31" t="s">
        <v>531</v>
      </c>
      <c r="C255" s="32" t="s">
        <v>527</v>
      </c>
      <c r="D255" s="32">
        <v>1</v>
      </c>
      <c r="E255" s="32" t="s">
        <v>164</v>
      </c>
      <c r="F255" s="14">
        <v>84</v>
      </c>
      <c r="G255" s="134">
        <v>100</v>
      </c>
      <c r="H255" s="134">
        <v>100</v>
      </c>
      <c r="I255" s="14">
        <v>50</v>
      </c>
      <c r="J255" s="134">
        <v>50</v>
      </c>
      <c r="K255" s="134">
        <v>50</v>
      </c>
      <c r="L255" s="134">
        <v>50</v>
      </c>
      <c r="M255" s="36">
        <v>0.05</v>
      </c>
      <c r="N255" s="36">
        <v>0.02</v>
      </c>
      <c r="O255" s="36">
        <v>0.37325595931683864</v>
      </c>
      <c r="P255" s="36">
        <v>1.865640878475126E-2</v>
      </c>
      <c r="Q255" s="36">
        <v>3.731281756950252E-2</v>
      </c>
      <c r="R255" s="138">
        <v>92.682926829268283</v>
      </c>
      <c r="S255" s="36">
        <v>0.97560975609756095</v>
      </c>
    </row>
    <row r="256" spans="1:19" x14ac:dyDescent="0.25">
      <c r="A256" s="31" t="s">
        <v>532</v>
      </c>
      <c r="B256" s="31" t="s">
        <v>533</v>
      </c>
      <c r="C256" s="32" t="s">
        <v>527</v>
      </c>
      <c r="D256" s="32">
        <v>1</v>
      </c>
      <c r="E256" s="32" t="s">
        <v>109</v>
      </c>
      <c r="F256" s="14">
        <v>53</v>
      </c>
      <c r="G256" s="134">
        <v>100</v>
      </c>
      <c r="H256" s="134">
        <v>0</v>
      </c>
      <c r="I256" s="14">
        <v>0</v>
      </c>
      <c r="J256" s="134">
        <v>0</v>
      </c>
      <c r="K256" s="134">
        <v>0</v>
      </c>
      <c r="L256" s="134">
        <v>0</v>
      </c>
      <c r="M256" s="36">
        <v>-0.01</v>
      </c>
      <c r="N256" s="36">
        <v>0.04</v>
      </c>
      <c r="O256" s="36">
        <v>0.26131750660833103</v>
      </c>
      <c r="P256" s="36">
        <v>3.731281756950252E-2</v>
      </c>
      <c r="Q256" s="36">
        <v>7.4625635139005039E-2</v>
      </c>
      <c r="R256" s="138">
        <v>89.75609756097559</v>
      </c>
      <c r="S256" s="36">
        <v>1.9512195121951219</v>
      </c>
    </row>
    <row r="257" spans="1:19" x14ac:dyDescent="0.25">
      <c r="A257" s="31" t="s">
        <v>534</v>
      </c>
      <c r="B257" s="31" t="s">
        <v>535</v>
      </c>
      <c r="C257" s="32" t="s">
        <v>527</v>
      </c>
      <c r="D257" s="32">
        <v>2</v>
      </c>
      <c r="E257" s="32" t="s">
        <v>164</v>
      </c>
      <c r="F257" s="14">
        <v>89</v>
      </c>
      <c r="G257" s="134">
        <v>60</v>
      </c>
      <c r="H257" s="134">
        <v>80</v>
      </c>
      <c r="I257" s="14">
        <v>60</v>
      </c>
      <c r="J257" s="134">
        <v>40</v>
      </c>
      <c r="K257" s="134">
        <v>40</v>
      </c>
      <c r="L257" s="134">
        <v>40</v>
      </c>
      <c r="M257" s="36">
        <v>0.04</v>
      </c>
      <c r="N257" s="36">
        <v>0.02</v>
      </c>
      <c r="O257" s="36">
        <v>0.35459955053208736</v>
      </c>
      <c r="P257" s="36">
        <v>1.865640878475126E-2</v>
      </c>
      <c r="Q257" s="36">
        <v>3.731281756950252E-2</v>
      </c>
      <c r="R257" s="138">
        <v>92.195121951219505</v>
      </c>
      <c r="S257" s="36">
        <v>0.97560975609756095</v>
      </c>
    </row>
    <row r="258" spans="1:19" x14ac:dyDescent="0.25">
      <c r="A258" s="31" t="s">
        <v>536</v>
      </c>
      <c r="B258" s="31" t="s">
        <v>537</v>
      </c>
      <c r="C258" s="32" t="s">
        <v>527</v>
      </c>
      <c r="D258" s="32">
        <v>4</v>
      </c>
      <c r="E258" s="32" t="s">
        <v>70</v>
      </c>
      <c r="F258" s="14">
        <v>91</v>
      </c>
      <c r="G258" s="134">
        <v>91</v>
      </c>
      <c r="H258" s="134">
        <v>82</v>
      </c>
      <c r="I258" s="14">
        <v>73</v>
      </c>
      <c r="J258" s="134">
        <v>73</v>
      </c>
      <c r="K258" s="134">
        <v>91</v>
      </c>
      <c r="L258" s="134">
        <v>73</v>
      </c>
      <c r="M258" s="36">
        <v>7.0000000000000007E-2</v>
      </c>
      <c r="N258" s="36">
        <v>0.04</v>
      </c>
      <c r="O258" s="36">
        <v>0.41056877688634114</v>
      </c>
      <c r="P258" s="36">
        <v>3.731281756950252E-2</v>
      </c>
      <c r="Q258" s="36">
        <v>7.4625635139005039E-2</v>
      </c>
      <c r="R258" s="138">
        <v>93.658536585365837</v>
      </c>
      <c r="S258" s="36">
        <v>1.9512195121951219</v>
      </c>
    </row>
    <row r="259" spans="1:19" x14ac:dyDescent="0.25">
      <c r="A259" s="31" t="s">
        <v>538</v>
      </c>
      <c r="B259" s="31" t="s">
        <v>539</v>
      </c>
      <c r="C259" s="32" t="s">
        <v>527</v>
      </c>
      <c r="D259" s="32">
        <v>3</v>
      </c>
      <c r="E259" s="32" t="s">
        <v>103</v>
      </c>
      <c r="F259" s="14">
        <v>67</v>
      </c>
      <c r="G259" s="134">
        <v>100</v>
      </c>
      <c r="H259" s="134">
        <v>0</v>
      </c>
      <c r="I259" s="14">
        <v>0</v>
      </c>
      <c r="J259" s="134">
        <v>0</v>
      </c>
      <c r="K259" s="134">
        <v>0</v>
      </c>
      <c r="L259" s="134">
        <v>0</v>
      </c>
      <c r="M259" s="36">
        <v>-0.01</v>
      </c>
      <c r="N259" s="36">
        <v>0.04</v>
      </c>
      <c r="O259" s="36">
        <v>0.26131750660833103</v>
      </c>
      <c r="P259" s="36">
        <v>3.731281756950252E-2</v>
      </c>
      <c r="Q259" s="36">
        <v>7.4625635139005039E-2</v>
      </c>
      <c r="R259" s="138">
        <v>89.75609756097559</v>
      </c>
      <c r="S259" s="36">
        <v>1.9512195121951219</v>
      </c>
    </row>
    <row r="260" spans="1:19" x14ac:dyDescent="0.25">
      <c r="A260" s="31" t="s">
        <v>540</v>
      </c>
      <c r="B260" s="31" t="s">
        <v>541</v>
      </c>
      <c r="C260" s="32" t="s">
        <v>527</v>
      </c>
      <c r="D260" s="32">
        <v>2</v>
      </c>
      <c r="E260" s="32" t="s">
        <v>164</v>
      </c>
      <c r="F260" s="14">
        <v>90</v>
      </c>
      <c r="G260" s="134">
        <v>100</v>
      </c>
      <c r="H260" s="134">
        <v>17</v>
      </c>
      <c r="I260" s="14">
        <v>17</v>
      </c>
      <c r="J260" s="134">
        <v>100</v>
      </c>
      <c r="K260" s="134">
        <v>100</v>
      </c>
      <c r="L260" s="134">
        <v>100</v>
      </c>
      <c r="M260" s="36">
        <v>0.06</v>
      </c>
      <c r="N260" s="36">
        <v>0.02</v>
      </c>
      <c r="O260" s="36">
        <v>0.39191236810158986</v>
      </c>
      <c r="P260" s="36">
        <v>1.865640878475126E-2</v>
      </c>
      <c r="Q260" s="36">
        <v>3.731281756950252E-2</v>
      </c>
      <c r="R260" s="138">
        <v>93.17073170731706</v>
      </c>
      <c r="S260" s="36">
        <v>0.97560975609756095</v>
      </c>
    </row>
    <row r="261" spans="1:19" x14ac:dyDescent="0.25">
      <c r="A261" s="31" t="s">
        <v>542</v>
      </c>
      <c r="B261" s="31" t="s">
        <v>543</v>
      </c>
      <c r="C261" s="32" t="s">
        <v>527</v>
      </c>
      <c r="D261" s="32">
        <v>2</v>
      </c>
      <c r="E261" s="32" t="s">
        <v>164</v>
      </c>
      <c r="F261" s="14">
        <v>100</v>
      </c>
      <c r="G261" s="134">
        <v>42</v>
      </c>
      <c r="H261" s="134">
        <v>42</v>
      </c>
      <c r="I261" s="14">
        <v>33</v>
      </c>
      <c r="J261" s="134">
        <v>42</v>
      </c>
      <c r="K261" s="134">
        <v>17</v>
      </c>
      <c r="L261" s="134">
        <v>8</v>
      </c>
      <c r="M261" s="36">
        <v>0.02</v>
      </c>
      <c r="N261" s="36">
        <v>0.02</v>
      </c>
      <c r="O261" s="36">
        <v>0.31728673296258481</v>
      </c>
      <c r="P261" s="36">
        <v>1.865640878475126E-2</v>
      </c>
      <c r="Q261" s="36">
        <v>3.731281756950252E-2</v>
      </c>
      <c r="R261" s="138">
        <v>91.219512195121936</v>
      </c>
      <c r="S261" s="36">
        <v>0.97560975609756095</v>
      </c>
    </row>
    <row r="262" spans="1:19" x14ac:dyDescent="0.25">
      <c r="A262" s="31" t="s">
        <v>544</v>
      </c>
      <c r="B262" s="31" t="s">
        <v>545</v>
      </c>
      <c r="C262" s="32" t="s">
        <v>527</v>
      </c>
      <c r="D262" s="32">
        <v>3</v>
      </c>
      <c r="E262" s="32" t="s">
        <v>83</v>
      </c>
      <c r="F262" s="14">
        <v>57</v>
      </c>
      <c r="G262" s="134">
        <v>17</v>
      </c>
      <c r="H262" s="134">
        <v>17</v>
      </c>
      <c r="I262" s="14">
        <v>8</v>
      </c>
      <c r="J262" s="134">
        <v>8</v>
      </c>
      <c r="K262" s="134">
        <v>17</v>
      </c>
      <c r="L262" s="134">
        <v>17</v>
      </c>
      <c r="M262" s="36">
        <v>-0.01</v>
      </c>
      <c r="N262" s="36">
        <v>0.04</v>
      </c>
      <c r="O262" s="36">
        <v>0.26131750660833103</v>
      </c>
      <c r="P262" s="36">
        <v>3.731281756950252E-2</v>
      </c>
      <c r="Q262" s="36">
        <v>7.4625635139005039E-2</v>
      </c>
      <c r="R262" s="138">
        <v>89.75609756097559</v>
      </c>
      <c r="S262" s="36">
        <v>1.9512195121951219</v>
      </c>
    </row>
    <row r="263" spans="1:19" x14ac:dyDescent="0.25">
      <c r="A263" s="31" t="s">
        <v>546</v>
      </c>
      <c r="B263" s="31" t="s">
        <v>547</v>
      </c>
      <c r="C263" s="32" t="s">
        <v>548</v>
      </c>
      <c r="D263" s="32">
        <v>1</v>
      </c>
      <c r="E263" s="32" t="s">
        <v>164</v>
      </c>
      <c r="F263" s="14">
        <v>40</v>
      </c>
      <c r="G263" s="134">
        <v>0</v>
      </c>
      <c r="H263" s="134">
        <v>100</v>
      </c>
      <c r="I263" s="14">
        <v>100</v>
      </c>
      <c r="J263" s="134">
        <v>100</v>
      </c>
      <c r="K263" s="134">
        <v>67</v>
      </c>
      <c r="L263" s="134">
        <v>0</v>
      </c>
      <c r="M263" s="36">
        <v>0.04</v>
      </c>
      <c r="N263" s="36">
        <v>0.02</v>
      </c>
      <c r="O263" s="36">
        <v>0.35459955053208736</v>
      </c>
      <c r="P263" s="36">
        <v>1.865640878475126E-2</v>
      </c>
      <c r="Q263" s="36">
        <v>3.731281756950252E-2</v>
      </c>
      <c r="R263" s="138">
        <v>92.195121951219505</v>
      </c>
      <c r="S263" s="36">
        <v>0.97560975609756095</v>
      </c>
    </row>
    <row r="264" spans="1:19" x14ac:dyDescent="0.25">
      <c r="A264" s="31" t="s">
        <v>549</v>
      </c>
      <c r="B264" s="31" t="s">
        <v>550</v>
      </c>
      <c r="C264" s="32" t="s">
        <v>548</v>
      </c>
      <c r="D264" s="32">
        <v>2</v>
      </c>
      <c r="E264" s="32" t="s">
        <v>58</v>
      </c>
      <c r="F264" s="14">
        <v>57</v>
      </c>
      <c r="G264" s="134">
        <v>100</v>
      </c>
      <c r="H264" s="134">
        <v>100</v>
      </c>
      <c r="I264" s="14">
        <v>100</v>
      </c>
      <c r="J264" s="134">
        <v>100</v>
      </c>
      <c r="K264" s="134">
        <v>100</v>
      </c>
      <c r="L264" s="134">
        <v>100</v>
      </c>
      <c r="M264" s="36">
        <v>0.11</v>
      </c>
      <c r="N264" s="36">
        <v>0.06</v>
      </c>
      <c r="O264" s="36">
        <v>0.48519441202534619</v>
      </c>
      <c r="P264" s="36">
        <v>5.5969226354253776E-2</v>
      </c>
      <c r="Q264" s="36">
        <v>0.11193845270850755</v>
      </c>
      <c r="R264" s="138">
        <v>95.609756097560975</v>
      </c>
      <c r="S264" s="36">
        <v>2.9268292682926824</v>
      </c>
    </row>
    <row r="265" spans="1:19" x14ac:dyDescent="0.25">
      <c r="A265" s="31" t="s">
        <v>551</v>
      </c>
      <c r="B265" s="31" t="s">
        <v>552</v>
      </c>
      <c r="C265" s="32" t="s">
        <v>548</v>
      </c>
      <c r="D265" s="32">
        <v>2</v>
      </c>
      <c r="E265" s="32" t="s">
        <v>83</v>
      </c>
      <c r="F265" s="14">
        <v>86</v>
      </c>
      <c r="G265" s="134">
        <v>43</v>
      </c>
      <c r="H265" s="134">
        <v>43</v>
      </c>
      <c r="I265" s="14">
        <v>43</v>
      </c>
      <c r="J265" s="134">
        <v>14</v>
      </c>
      <c r="K265" s="134">
        <v>14</v>
      </c>
      <c r="L265" s="134">
        <v>14</v>
      </c>
      <c r="M265" s="36">
        <v>0.01</v>
      </c>
      <c r="N265" s="36">
        <v>0.02</v>
      </c>
      <c r="O265" s="36">
        <v>0.29863032417783358</v>
      </c>
      <c r="P265" s="36">
        <v>1.865640878475126E-2</v>
      </c>
      <c r="Q265" s="36">
        <v>3.731281756950252E-2</v>
      </c>
      <c r="R265" s="138">
        <v>90.731707317073173</v>
      </c>
      <c r="S265" s="36">
        <v>0.97560975609756095</v>
      </c>
    </row>
    <row r="266" spans="1:19" x14ac:dyDescent="0.25">
      <c r="A266" s="31" t="s">
        <v>553</v>
      </c>
      <c r="B266" s="31" t="s">
        <v>554</v>
      </c>
      <c r="C266" s="32" t="s">
        <v>548</v>
      </c>
      <c r="D266" s="32">
        <v>4</v>
      </c>
      <c r="E266" s="32" t="s">
        <v>70</v>
      </c>
      <c r="F266" s="14">
        <v>79</v>
      </c>
      <c r="G266" s="134">
        <v>88</v>
      </c>
      <c r="H266" s="134">
        <v>100</v>
      </c>
      <c r="I266" s="14">
        <v>41</v>
      </c>
      <c r="J266" s="134">
        <v>24</v>
      </c>
      <c r="K266" s="134">
        <v>29</v>
      </c>
      <c r="L266" s="134">
        <v>29</v>
      </c>
      <c r="M266" s="36">
        <v>0.03</v>
      </c>
      <c r="N266" s="36">
        <v>0.02</v>
      </c>
      <c r="O266" s="36">
        <v>0.33594314174733608</v>
      </c>
      <c r="P266" s="36">
        <v>1.865640878475126E-2</v>
      </c>
      <c r="Q266" s="36">
        <v>3.731281756950252E-2</v>
      </c>
      <c r="R266" s="138">
        <v>91.707317073170728</v>
      </c>
      <c r="S266" s="36">
        <v>0.97560975609756095</v>
      </c>
    </row>
    <row r="267" spans="1:19" x14ac:dyDescent="0.25">
      <c r="A267" s="31" t="s">
        <v>555</v>
      </c>
      <c r="B267" s="31" t="s">
        <v>556</v>
      </c>
      <c r="C267" s="32" t="s">
        <v>548</v>
      </c>
      <c r="D267" s="32">
        <v>2</v>
      </c>
      <c r="E267" s="32" t="s">
        <v>164</v>
      </c>
      <c r="F267" s="135" t="s">
        <v>679</v>
      </c>
      <c r="G267" s="135" t="s">
        <v>679</v>
      </c>
      <c r="H267" s="135" t="s">
        <v>679</v>
      </c>
      <c r="I267" s="135" t="s">
        <v>679</v>
      </c>
      <c r="J267" s="135" t="s">
        <v>679</v>
      </c>
      <c r="K267" s="135" t="s">
        <v>679</v>
      </c>
      <c r="L267" s="135" t="s">
        <v>679</v>
      </c>
      <c r="M267" s="36">
        <v>-1.85</v>
      </c>
      <c r="N267" s="36">
        <v>1.66</v>
      </c>
      <c r="O267" s="36">
        <v>-3.1714617097859006</v>
      </c>
      <c r="P267" s="36">
        <v>1.5484819291343543</v>
      </c>
      <c r="Q267" s="36">
        <v>3.0969638582687087</v>
      </c>
      <c r="R267" s="138">
        <v>0</v>
      </c>
      <c r="S267" s="36">
        <v>80.975609756097555</v>
      </c>
    </row>
    <row r="268" spans="1:19" x14ac:dyDescent="0.25">
      <c r="A268" s="31" t="s">
        <v>557</v>
      </c>
      <c r="B268" s="31" t="s">
        <v>558</v>
      </c>
      <c r="C268" s="32" t="s">
        <v>548</v>
      </c>
      <c r="D268" s="32">
        <v>2</v>
      </c>
      <c r="E268" s="32" t="s">
        <v>164</v>
      </c>
      <c r="F268" s="14">
        <v>83</v>
      </c>
      <c r="G268" s="134">
        <v>0</v>
      </c>
      <c r="H268" s="134">
        <v>100</v>
      </c>
      <c r="I268" s="14">
        <v>0</v>
      </c>
      <c r="J268" s="134">
        <v>0</v>
      </c>
      <c r="K268" s="134">
        <v>0</v>
      </c>
      <c r="L268" s="134">
        <v>0</v>
      </c>
      <c r="M268" s="36">
        <v>0</v>
      </c>
      <c r="N268" s="36">
        <v>0.04</v>
      </c>
      <c r="O268" s="36">
        <v>0.27997391539308231</v>
      </c>
      <c r="P268" s="36">
        <v>3.731281756950252E-2</v>
      </c>
      <c r="Q268" s="36">
        <v>7.4625635139005039E-2</v>
      </c>
      <c r="R268" s="138">
        <v>90.243902439024382</v>
      </c>
      <c r="S268" s="36">
        <v>1.9512195121951219</v>
      </c>
    </row>
    <row r="269" spans="1:19" x14ac:dyDescent="0.25">
      <c r="A269" s="31" t="s">
        <v>559</v>
      </c>
      <c r="B269" s="31" t="s">
        <v>560</v>
      </c>
      <c r="C269" s="32" t="s">
        <v>548</v>
      </c>
      <c r="D269" s="32">
        <v>3</v>
      </c>
      <c r="E269" s="32" t="s">
        <v>83</v>
      </c>
      <c r="F269" s="14">
        <v>100</v>
      </c>
      <c r="G269" s="134">
        <v>83</v>
      </c>
      <c r="H269" s="134">
        <v>83</v>
      </c>
      <c r="I269" s="14">
        <v>83</v>
      </c>
      <c r="J269" s="134">
        <v>33</v>
      </c>
      <c r="K269" s="134">
        <v>17</v>
      </c>
      <c r="L269" s="134">
        <v>33</v>
      </c>
      <c r="M269" s="36">
        <v>0.04</v>
      </c>
      <c r="N269" s="36">
        <v>0.02</v>
      </c>
      <c r="O269" s="36">
        <v>0.35459955053208736</v>
      </c>
      <c r="P269" s="36">
        <v>1.865640878475126E-2</v>
      </c>
      <c r="Q269" s="36">
        <v>3.731281756950252E-2</v>
      </c>
      <c r="R269" s="138">
        <v>92.195121951219505</v>
      </c>
      <c r="S269" s="36">
        <v>0.97560975609756095</v>
      </c>
    </row>
    <row r="270" spans="1:19" x14ac:dyDescent="0.25">
      <c r="A270" s="31" t="s">
        <v>561</v>
      </c>
      <c r="B270" s="31" t="s">
        <v>562</v>
      </c>
      <c r="C270" s="32" t="s">
        <v>563</v>
      </c>
      <c r="D270" s="32">
        <v>1</v>
      </c>
      <c r="E270" s="32" t="s">
        <v>164</v>
      </c>
      <c r="F270" s="135" t="s">
        <v>679</v>
      </c>
      <c r="G270" s="135" t="s">
        <v>679</v>
      </c>
      <c r="H270" s="135" t="s">
        <v>679</v>
      </c>
      <c r="I270" s="135" t="s">
        <v>679</v>
      </c>
      <c r="J270" s="135" t="s">
        <v>679</v>
      </c>
      <c r="K270" s="135" t="s">
        <v>679</v>
      </c>
      <c r="L270" s="135" t="s">
        <v>679</v>
      </c>
      <c r="M270" s="36">
        <v>-1.85</v>
      </c>
      <c r="N270" s="36">
        <v>1.66</v>
      </c>
      <c r="O270" s="36">
        <v>-3.1714617097859006</v>
      </c>
      <c r="P270" s="36">
        <v>1.5484819291343543</v>
      </c>
      <c r="Q270" s="36">
        <v>3.0969638582687087</v>
      </c>
      <c r="R270" s="138">
        <v>0</v>
      </c>
      <c r="S270" s="36">
        <v>80.975609756097555</v>
      </c>
    </row>
    <row r="271" spans="1:19" x14ac:dyDescent="0.25">
      <c r="A271" s="31" t="s">
        <v>564</v>
      </c>
      <c r="B271" s="31" t="s">
        <v>565</v>
      </c>
      <c r="C271" s="32" t="s">
        <v>563</v>
      </c>
      <c r="D271" s="32">
        <v>1</v>
      </c>
      <c r="E271" s="32" t="s">
        <v>103</v>
      </c>
      <c r="F271" s="14">
        <v>76</v>
      </c>
      <c r="G271" s="134">
        <v>0</v>
      </c>
      <c r="H271" s="134">
        <v>0</v>
      </c>
      <c r="I271" s="14">
        <v>0</v>
      </c>
      <c r="J271" s="134">
        <v>0</v>
      </c>
      <c r="K271" s="134">
        <v>0</v>
      </c>
      <c r="L271" s="134">
        <v>0</v>
      </c>
      <c r="M271" s="36">
        <v>-7.0000000000000007E-2</v>
      </c>
      <c r="N271" s="36">
        <v>0.08</v>
      </c>
      <c r="O271" s="36">
        <v>0.14937905389982348</v>
      </c>
      <c r="P271" s="36">
        <v>7.4625635139005039E-2</v>
      </c>
      <c r="Q271" s="36">
        <v>0.14925127027801008</v>
      </c>
      <c r="R271" s="138">
        <v>86.829268292682926</v>
      </c>
      <c r="S271" s="36">
        <v>3.9024390243902438</v>
      </c>
    </row>
    <row r="272" spans="1:19" x14ac:dyDescent="0.25">
      <c r="A272" s="31" t="s">
        <v>566</v>
      </c>
      <c r="B272" s="31" t="s">
        <v>567</v>
      </c>
      <c r="C272" s="32" t="s">
        <v>563</v>
      </c>
      <c r="D272" s="32">
        <v>2</v>
      </c>
      <c r="E272" s="32" t="s">
        <v>58</v>
      </c>
      <c r="F272" s="14">
        <v>81</v>
      </c>
      <c r="G272" s="134">
        <v>17</v>
      </c>
      <c r="H272" s="134">
        <v>17</v>
      </c>
      <c r="I272" s="14">
        <v>17</v>
      </c>
      <c r="J272" s="134">
        <v>0</v>
      </c>
      <c r="K272" s="134">
        <v>0</v>
      </c>
      <c r="L272" s="134">
        <v>0</v>
      </c>
      <c r="M272" s="36">
        <v>-0.02</v>
      </c>
      <c r="N272" s="36">
        <v>0.04</v>
      </c>
      <c r="O272" s="36">
        <v>0.24266109782357981</v>
      </c>
      <c r="P272" s="36">
        <v>3.731281756950252E-2</v>
      </c>
      <c r="Q272" s="36">
        <v>7.4625635139005039E-2</v>
      </c>
      <c r="R272" s="138">
        <v>89.268292682926827</v>
      </c>
      <c r="S272" s="36">
        <v>1.9512195121951219</v>
      </c>
    </row>
    <row r="273" spans="1:19" x14ac:dyDescent="0.25">
      <c r="A273" s="31" t="s">
        <v>568</v>
      </c>
      <c r="B273" s="31" t="s">
        <v>569</v>
      </c>
      <c r="C273" s="32" t="s">
        <v>563</v>
      </c>
      <c r="D273" s="32">
        <v>1</v>
      </c>
      <c r="E273" s="32" t="s">
        <v>164</v>
      </c>
      <c r="F273" s="14">
        <v>87</v>
      </c>
      <c r="G273" s="134">
        <v>60</v>
      </c>
      <c r="H273" s="134">
        <v>60</v>
      </c>
      <c r="I273" s="14">
        <v>20</v>
      </c>
      <c r="J273" s="134">
        <v>40</v>
      </c>
      <c r="K273" s="134">
        <v>40</v>
      </c>
      <c r="L273" s="134">
        <v>60</v>
      </c>
      <c r="M273" s="36">
        <v>0.03</v>
      </c>
      <c r="N273" s="36">
        <v>0.02</v>
      </c>
      <c r="O273" s="36">
        <v>0.33594314174733608</v>
      </c>
      <c r="P273" s="36">
        <v>1.865640878475126E-2</v>
      </c>
      <c r="Q273" s="36">
        <v>3.731281756950252E-2</v>
      </c>
      <c r="R273" s="138">
        <v>91.707317073170728</v>
      </c>
      <c r="S273" s="36">
        <v>0.97560975609756095</v>
      </c>
    </row>
    <row r="274" spans="1:19" x14ac:dyDescent="0.25">
      <c r="A274" s="31" t="s">
        <v>570</v>
      </c>
      <c r="B274" s="31" t="s">
        <v>571</v>
      </c>
      <c r="C274" s="32" t="s">
        <v>563</v>
      </c>
      <c r="D274" s="32">
        <v>1</v>
      </c>
      <c r="E274" s="32" t="s">
        <v>223</v>
      </c>
      <c r="F274" s="14">
        <v>86</v>
      </c>
      <c r="G274" s="134">
        <v>0</v>
      </c>
      <c r="H274" s="134">
        <v>33</v>
      </c>
      <c r="I274" s="14">
        <v>33</v>
      </c>
      <c r="J274" s="134">
        <v>0</v>
      </c>
      <c r="K274" s="134">
        <v>0</v>
      </c>
      <c r="L274" s="134">
        <v>0</v>
      </c>
      <c r="M274" s="36">
        <v>-0.01</v>
      </c>
      <c r="N274" s="36">
        <v>0.04</v>
      </c>
      <c r="O274" s="36">
        <v>0.26131750660833103</v>
      </c>
      <c r="P274" s="36">
        <v>3.731281756950252E-2</v>
      </c>
      <c r="Q274" s="36">
        <v>7.4625635139005039E-2</v>
      </c>
      <c r="R274" s="138">
        <v>89.75609756097559</v>
      </c>
      <c r="S274" s="36">
        <v>1.9512195121951219</v>
      </c>
    </row>
    <row r="275" spans="1:19" x14ac:dyDescent="0.25">
      <c r="A275" s="31" t="s">
        <v>572</v>
      </c>
      <c r="B275" s="31" t="s">
        <v>573</v>
      </c>
      <c r="C275" s="32" t="s">
        <v>563</v>
      </c>
      <c r="D275" s="32">
        <v>1</v>
      </c>
      <c r="E275" s="32" t="s">
        <v>103</v>
      </c>
      <c r="F275" s="14">
        <v>81</v>
      </c>
      <c r="G275" s="134">
        <v>0</v>
      </c>
      <c r="H275" s="134">
        <v>20</v>
      </c>
      <c r="I275" s="14">
        <v>20</v>
      </c>
      <c r="J275" s="134">
        <v>0</v>
      </c>
      <c r="K275" s="134">
        <v>0</v>
      </c>
      <c r="L275" s="134">
        <v>0</v>
      </c>
      <c r="M275" s="36">
        <v>-0.02</v>
      </c>
      <c r="N275" s="36">
        <v>0.04</v>
      </c>
      <c r="O275" s="36">
        <v>0.24266109782357981</v>
      </c>
      <c r="P275" s="36">
        <v>3.731281756950252E-2</v>
      </c>
      <c r="Q275" s="36">
        <v>7.4625635139005039E-2</v>
      </c>
      <c r="R275" s="138">
        <v>89.268292682926827</v>
      </c>
      <c r="S275" s="36">
        <v>1.9512195121951219</v>
      </c>
    </row>
    <row r="276" spans="1:19" x14ac:dyDescent="0.25">
      <c r="A276" s="31" t="s">
        <v>574</v>
      </c>
      <c r="B276" s="31" t="s">
        <v>575</v>
      </c>
      <c r="C276" s="32" t="s">
        <v>563</v>
      </c>
      <c r="D276" s="32">
        <v>1</v>
      </c>
      <c r="E276" s="32" t="s">
        <v>223</v>
      </c>
      <c r="F276" s="14">
        <v>100</v>
      </c>
      <c r="G276" s="134">
        <v>0</v>
      </c>
      <c r="H276" s="134">
        <v>25</v>
      </c>
      <c r="I276" s="14">
        <v>25</v>
      </c>
      <c r="J276" s="134">
        <v>0</v>
      </c>
      <c r="K276" s="134">
        <v>25</v>
      </c>
      <c r="L276" s="134">
        <v>0</v>
      </c>
      <c r="M276" s="36">
        <v>0</v>
      </c>
      <c r="N276" s="36">
        <v>0.04</v>
      </c>
      <c r="O276" s="36">
        <v>0.27997391539308231</v>
      </c>
      <c r="P276" s="36">
        <v>3.731281756950252E-2</v>
      </c>
      <c r="Q276" s="36">
        <v>7.4625635139005039E-2</v>
      </c>
      <c r="R276" s="138">
        <v>90.243902439024382</v>
      </c>
      <c r="S276" s="36">
        <v>1.9512195121951219</v>
      </c>
    </row>
    <row r="277" spans="1:19" x14ac:dyDescent="0.25">
      <c r="A277" s="31" t="s">
        <v>576</v>
      </c>
      <c r="B277" s="31" t="s">
        <v>577</v>
      </c>
      <c r="C277" s="32" t="s">
        <v>563</v>
      </c>
      <c r="D277" s="32">
        <v>3</v>
      </c>
      <c r="E277" s="32" t="s">
        <v>70</v>
      </c>
      <c r="F277" s="14">
        <v>63</v>
      </c>
      <c r="G277" s="134">
        <v>92</v>
      </c>
      <c r="H277" s="134">
        <v>92</v>
      </c>
      <c r="I277" s="14">
        <v>92</v>
      </c>
      <c r="J277" s="134">
        <v>77</v>
      </c>
      <c r="K277" s="134">
        <v>85</v>
      </c>
      <c r="L277" s="134">
        <v>77</v>
      </c>
      <c r="M277" s="36">
        <v>7.0000000000000007E-2</v>
      </c>
      <c r="N277" s="36">
        <v>0.04</v>
      </c>
      <c r="O277" s="36">
        <v>0.41056877688634114</v>
      </c>
      <c r="P277" s="36">
        <v>3.731281756950252E-2</v>
      </c>
      <c r="Q277" s="36">
        <v>7.4625635139005039E-2</v>
      </c>
      <c r="R277" s="138">
        <v>93.658536585365837</v>
      </c>
      <c r="S277" s="36">
        <v>1.9512195121951219</v>
      </c>
    </row>
    <row r="278" spans="1:19" x14ac:dyDescent="0.25">
      <c r="A278" s="31" t="s">
        <v>578</v>
      </c>
      <c r="B278" s="31" t="s">
        <v>579</v>
      </c>
      <c r="C278" s="32" t="s">
        <v>580</v>
      </c>
      <c r="D278" s="32">
        <v>1</v>
      </c>
      <c r="E278" s="32" t="s">
        <v>58</v>
      </c>
      <c r="F278" s="14">
        <v>100</v>
      </c>
      <c r="G278" s="134">
        <v>100</v>
      </c>
      <c r="H278" s="134">
        <v>100</v>
      </c>
      <c r="I278" s="14">
        <v>100</v>
      </c>
      <c r="J278" s="134">
        <v>100</v>
      </c>
      <c r="K278" s="134">
        <v>100</v>
      </c>
      <c r="L278" s="134">
        <v>100</v>
      </c>
      <c r="M278" s="36">
        <v>0.2</v>
      </c>
      <c r="N278" s="36">
        <v>0.06</v>
      </c>
      <c r="O278" s="36">
        <v>0.65310209108810757</v>
      </c>
      <c r="P278" s="36">
        <v>5.5969226354253776E-2</v>
      </c>
      <c r="Q278" s="36">
        <v>0.11193845270850755</v>
      </c>
      <c r="R278" s="138">
        <v>100</v>
      </c>
      <c r="S278" s="36">
        <v>2.9268292682926824</v>
      </c>
    </row>
    <row r="279" spans="1:19" x14ac:dyDescent="0.25">
      <c r="A279" s="31" t="s">
        <v>581</v>
      </c>
      <c r="B279" s="31" t="s">
        <v>582</v>
      </c>
      <c r="C279" s="32" t="s">
        <v>580</v>
      </c>
      <c r="D279" s="32">
        <v>1</v>
      </c>
      <c r="E279" s="32" t="s">
        <v>58</v>
      </c>
      <c r="F279" s="135" t="s">
        <v>679</v>
      </c>
      <c r="G279" s="135" t="s">
        <v>679</v>
      </c>
      <c r="H279" s="135" t="s">
        <v>679</v>
      </c>
      <c r="I279" s="135" t="s">
        <v>679</v>
      </c>
      <c r="J279" s="135" t="s">
        <v>679</v>
      </c>
      <c r="K279" s="135" t="s">
        <v>679</v>
      </c>
      <c r="L279" s="135" t="s">
        <v>679</v>
      </c>
      <c r="M279" s="36">
        <v>-1.85</v>
      </c>
      <c r="N279" s="36">
        <v>1.66</v>
      </c>
      <c r="O279" s="36">
        <v>-3.1714617097859006</v>
      </c>
      <c r="P279" s="36">
        <v>1.5484819291343543</v>
      </c>
      <c r="Q279" s="36">
        <v>3.0969638582687087</v>
      </c>
      <c r="R279" s="138">
        <v>0</v>
      </c>
      <c r="S279" s="36">
        <v>80.975609756097555</v>
      </c>
    </row>
    <row r="280" spans="1:19" x14ac:dyDescent="0.25">
      <c r="A280" s="31" t="s">
        <v>583</v>
      </c>
      <c r="B280" s="31" t="s">
        <v>584</v>
      </c>
      <c r="C280" s="32" t="s">
        <v>580</v>
      </c>
      <c r="D280" s="32">
        <v>1</v>
      </c>
      <c r="E280" s="32" t="s">
        <v>103</v>
      </c>
      <c r="F280" s="14">
        <v>83</v>
      </c>
      <c r="G280" s="134">
        <v>100</v>
      </c>
      <c r="H280" s="134">
        <v>100</v>
      </c>
      <c r="I280" s="14">
        <v>0</v>
      </c>
      <c r="J280" s="134">
        <v>0</v>
      </c>
      <c r="K280" s="134">
        <v>0</v>
      </c>
      <c r="L280" s="134">
        <v>0</v>
      </c>
      <c r="M280" s="36">
        <v>0.02</v>
      </c>
      <c r="N280" s="36">
        <v>0.02</v>
      </c>
      <c r="O280" s="36">
        <v>0.31728673296258481</v>
      </c>
      <c r="P280" s="36">
        <v>1.865640878475126E-2</v>
      </c>
      <c r="Q280" s="36">
        <v>3.731281756950252E-2</v>
      </c>
      <c r="R280" s="138">
        <v>91.219512195121936</v>
      </c>
      <c r="S280" s="36">
        <v>0.97560975609756095</v>
      </c>
    </row>
    <row r="281" spans="1:19" x14ac:dyDescent="0.25">
      <c r="A281" s="31" t="s">
        <v>585</v>
      </c>
      <c r="B281" s="31" t="s">
        <v>586</v>
      </c>
      <c r="C281" s="32" t="s">
        <v>580</v>
      </c>
      <c r="D281" s="32">
        <v>1</v>
      </c>
      <c r="E281" s="32" t="s">
        <v>103</v>
      </c>
      <c r="F281" s="14">
        <v>65</v>
      </c>
      <c r="G281" s="134">
        <v>100</v>
      </c>
      <c r="H281" s="134">
        <v>100</v>
      </c>
      <c r="I281" s="14">
        <v>100</v>
      </c>
      <c r="J281" s="134">
        <v>100</v>
      </c>
      <c r="K281" s="134">
        <v>0</v>
      </c>
      <c r="L281" s="134">
        <v>0</v>
      </c>
      <c r="M281" s="36">
        <v>0.05</v>
      </c>
      <c r="N281" s="36">
        <v>0.02</v>
      </c>
      <c r="O281" s="36">
        <v>0.37325595931683864</v>
      </c>
      <c r="P281" s="36">
        <v>1.865640878475126E-2</v>
      </c>
      <c r="Q281" s="36">
        <v>3.731281756950252E-2</v>
      </c>
      <c r="R281" s="138">
        <v>92.682926829268283</v>
      </c>
      <c r="S281" s="36">
        <v>0.97560975609756095</v>
      </c>
    </row>
    <row r="282" spans="1:19" x14ac:dyDescent="0.25">
      <c r="A282" s="31" t="s">
        <v>587</v>
      </c>
      <c r="B282" s="31" t="s">
        <v>588</v>
      </c>
      <c r="C282" s="32" t="s">
        <v>580</v>
      </c>
      <c r="D282" s="32">
        <v>1</v>
      </c>
      <c r="E282" s="32" t="s">
        <v>164</v>
      </c>
      <c r="F282" s="14">
        <v>100</v>
      </c>
      <c r="G282" s="134">
        <v>0</v>
      </c>
      <c r="H282" s="134">
        <v>0</v>
      </c>
      <c r="I282" s="14">
        <v>0</v>
      </c>
      <c r="J282" s="134">
        <v>0</v>
      </c>
      <c r="K282" s="134">
        <v>0</v>
      </c>
      <c r="L282" s="134">
        <v>0</v>
      </c>
      <c r="M282" s="36">
        <v>-0.04</v>
      </c>
      <c r="N282" s="36">
        <v>0.06</v>
      </c>
      <c r="O282" s="36">
        <v>0.20534828025407725</v>
      </c>
      <c r="P282" s="36">
        <v>5.5969226354253776E-2</v>
      </c>
      <c r="Q282" s="36">
        <v>0.11193845270850755</v>
      </c>
      <c r="R282" s="138">
        <v>88.292682926829258</v>
      </c>
      <c r="S282" s="36">
        <v>2.9268292682926824</v>
      </c>
    </row>
    <row r="283" spans="1:19" x14ac:dyDescent="0.25">
      <c r="A283" s="31" t="s">
        <v>589</v>
      </c>
      <c r="B283" s="31" t="s">
        <v>590</v>
      </c>
      <c r="C283" s="32" t="s">
        <v>580</v>
      </c>
      <c r="D283" s="32">
        <v>1</v>
      </c>
      <c r="E283" s="32" t="s">
        <v>164</v>
      </c>
      <c r="F283" s="14">
        <v>75</v>
      </c>
      <c r="G283" s="134">
        <v>0</v>
      </c>
      <c r="H283" s="134">
        <v>0</v>
      </c>
      <c r="I283" s="14">
        <v>0</v>
      </c>
      <c r="J283" s="134">
        <v>0</v>
      </c>
      <c r="K283" s="134">
        <v>0</v>
      </c>
      <c r="L283" s="134">
        <v>0</v>
      </c>
      <c r="M283" s="36">
        <v>-7.0000000000000007E-2</v>
      </c>
      <c r="N283" s="36">
        <v>0.08</v>
      </c>
      <c r="O283" s="36">
        <v>0.14937905389982348</v>
      </c>
      <c r="P283" s="36">
        <v>7.4625635139005039E-2</v>
      </c>
      <c r="Q283" s="36">
        <v>0.14925127027801008</v>
      </c>
      <c r="R283" s="138">
        <v>86.829268292682926</v>
      </c>
      <c r="S283" s="36">
        <v>3.9024390243902438</v>
      </c>
    </row>
    <row r="284" spans="1:19" x14ac:dyDescent="0.25">
      <c r="A284" s="31" t="s">
        <v>591</v>
      </c>
      <c r="B284" s="31" t="s">
        <v>592</v>
      </c>
      <c r="C284" s="32" t="s">
        <v>580</v>
      </c>
      <c r="D284" s="32">
        <v>1</v>
      </c>
      <c r="E284" s="32" t="s">
        <v>223</v>
      </c>
      <c r="F284" s="14">
        <v>44</v>
      </c>
      <c r="G284" s="134">
        <v>0</v>
      </c>
      <c r="H284" s="134">
        <v>0</v>
      </c>
      <c r="I284" s="14">
        <v>0</v>
      </c>
      <c r="J284" s="134">
        <v>0</v>
      </c>
      <c r="K284" s="134">
        <v>0</v>
      </c>
      <c r="L284" s="134">
        <v>0</v>
      </c>
      <c r="M284" s="36">
        <v>-0.28999999999999998</v>
      </c>
      <c r="N284" s="36">
        <v>0.24</v>
      </c>
      <c r="O284" s="36">
        <v>-0.26106193936470418</v>
      </c>
      <c r="P284" s="36">
        <v>0.2238769054170151</v>
      </c>
      <c r="Q284" s="36">
        <v>0.44775381083403021</v>
      </c>
      <c r="R284" s="138">
        <v>76.097560975609753</v>
      </c>
      <c r="S284" s="36">
        <v>11.70731707317073</v>
      </c>
    </row>
    <row r="285" spans="1:19" x14ac:dyDescent="0.25">
      <c r="A285" s="31" t="s">
        <v>593</v>
      </c>
      <c r="B285" s="31" t="s">
        <v>594</v>
      </c>
      <c r="C285" s="32" t="s">
        <v>580</v>
      </c>
      <c r="D285" s="32">
        <v>1</v>
      </c>
      <c r="E285" s="32" t="s">
        <v>164</v>
      </c>
      <c r="F285" s="14">
        <v>86</v>
      </c>
      <c r="G285" s="134">
        <v>0</v>
      </c>
      <c r="H285" s="134">
        <v>0</v>
      </c>
      <c r="I285" s="14">
        <v>0</v>
      </c>
      <c r="J285" s="134">
        <v>0</v>
      </c>
      <c r="K285" s="134">
        <v>0</v>
      </c>
      <c r="L285" s="134">
        <v>0</v>
      </c>
      <c r="M285" s="36">
        <v>-0.05</v>
      </c>
      <c r="N285" s="36">
        <v>0.08</v>
      </c>
      <c r="O285" s="36">
        <v>0.186691871469326</v>
      </c>
      <c r="P285" s="36">
        <v>7.4625635139005039E-2</v>
      </c>
      <c r="Q285" s="36">
        <v>0.14925127027801008</v>
      </c>
      <c r="R285" s="138">
        <v>87.804878048780481</v>
      </c>
      <c r="S285" s="36">
        <v>3.9024390243902438</v>
      </c>
    </row>
    <row r="286" spans="1:19" x14ac:dyDescent="0.25">
      <c r="A286" s="31" t="s">
        <v>595</v>
      </c>
      <c r="B286" s="31" t="s">
        <v>596</v>
      </c>
      <c r="C286" s="32" t="s">
        <v>580</v>
      </c>
      <c r="D286" s="32">
        <v>1</v>
      </c>
      <c r="E286" s="32" t="s">
        <v>164</v>
      </c>
      <c r="F286" s="14">
        <v>46</v>
      </c>
      <c r="G286" s="134">
        <v>0</v>
      </c>
      <c r="H286" s="134">
        <v>100</v>
      </c>
      <c r="I286" s="14">
        <v>100</v>
      </c>
      <c r="J286" s="134">
        <v>0</v>
      </c>
      <c r="K286" s="134">
        <v>100</v>
      </c>
      <c r="L286" s="134">
        <v>0</v>
      </c>
      <c r="M286" s="36">
        <v>0.03</v>
      </c>
      <c r="N286" s="36">
        <v>0.02</v>
      </c>
      <c r="O286" s="36">
        <v>0.33594314174733608</v>
      </c>
      <c r="P286" s="36">
        <v>1.865640878475126E-2</v>
      </c>
      <c r="Q286" s="36">
        <v>3.731281756950252E-2</v>
      </c>
      <c r="R286" s="138">
        <v>91.707317073170728</v>
      </c>
      <c r="S286" s="36">
        <v>0.97560975609756095</v>
      </c>
    </row>
    <row r="287" spans="1:19" x14ac:dyDescent="0.25">
      <c r="A287" s="31" t="s">
        <v>597</v>
      </c>
      <c r="B287" s="31" t="s">
        <v>598</v>
      </c>
      <c r="C287" s="32" t="s">
        <v>580</v>
      </c>
      <c r="D287" s="32">
        <v>1</v>
      </c>
      <c r="E287" s="32" t="s">
        <v>58</v>
      </c>
      <c r="F287" s="135" t="s">
        <v>679</v>
      </c>
      <c r="G287" s="135" t="s">
        <v>679</v>
      </c>
      <c r="H287" s="135" t="s">
        <v>679</v>
      </c>
      <c r="I287" s="135" t="s">
        <v>679</v>
      </c>
      <c r="J287" s="135" t="s">
        <v>679</v>
      </c>
      <c r="K287" s="135" t="s">
        <v>679</v>
      </c>
      <c r="L287" s="135" t="s">
        <v>679</v>
      </c>
      <c r="M287" s="36">
        <v>-1.85</v>
      </c>
      <c r="N287" s="36">
        <v>1.66</v>
      </c>
      <c r="O287" s="36">
        <v>-3.1714617097859006</v>
      </c>
      <c r="P287" s="36">
        <v>1.5484819291343543</v>
      </c>
      <c r="Q287" s="36">
        <v>3.0969638582687087</v>
      </c>
      <c r="R287" s="138">
        <v>0</v>
      </c>
      <c r="S287" s="36">
        <v>80.975609756097555</v>
      </c>
    </row>
    <row r="288" spans="1:19" x14ac:dyDescent="0.25">
      <c r="A288" s="31" t="s">
        <v>599</v>
      </c>
      <c r="B288" s="31" t="s">
        <v>600</v>
      </c>
      <c r="C288" s="32" t="s">
        <v>580</v>
      </c>
      <c r="D288" s="32">
        <v>1</v>
      </c>
      <c r="E288" s="32" t="s">
        <v>164</v>
      </c>
      <c r="F288" s="14">
        <v>84</v>
      </c>
      <c r="G288" s="134">
        <v>0</v>
      </c>
      <c r="H288" s="134">
        <v>50</v>
      </c>
      <c r="I288" s="14">
        <v>50</v>
      </c>
      <c r="J288" s="134">
        <v>0</v>
      </c>
      <c r="K288" s="134">
        <v>0</v>
      </c>
      <c r="L288" s="134">
        <v>0</v>
      </c>
      <c r="M288" s="36">
        <v>0</v>
      </c>
      <c r="N288" s="36">
        <v>0.04</v>
      </c>
      <c r="O288" s="36">
        <v>0.27997391539308231</v>
      </c>
      <c r="P288" s="36">
        <v>3.731281756950252E-2</v>
      </c>
      <c r="Q288" s="36">
        <v>7.4625635139005039E-2</v>
      </c>
      <c r="R288" s="138">
        <v>90.243902439024382</v>
      </c>
      <c r="S288" s="36">
        <v>1.9512195121951219</v>
      </c>
    </row>
    <row r="289" spans="1:19" x14ac:dyDescent="0.25">
      <c r="A289" s="31" t="s">
        <v>601</v>
      </c>
      <c r="B289" s="31" t="s">
        <v>602</v>
      </c>
      <c r="C289" s="32" t="s">
        <v>580</v>
      </c>
      <c r="D289" s="32">
        <v>1</v>
      </c>
      <c r="E289" s="32" t="s">
        <v>164</v>
      </c>
      <c r="F289" s="14">
        <v>62</v>
      </c>
      <c r="G289" s="134">
        <v>0</v>
      </c>
      <c r="H289" s="134">
        <v>0</v>
      </c>
      <c r="I289" s="14">
        <v>0</v>
      </c>
      <c r="J289" s="134">
        <v>0</v>
      </c>
      <c r="K289" s="134">
        <v>0</v>
      </c>
      <c r="L289" s="134">
        <v>0</v>
      </c>
      <c r="M289" s="36">
        <v>-0.11</v>
      </c>
      <c r="N289" s="36">
        <v>0.14000000000000001</v>
      </c>
      <c r="O289" s="36">
        <v>7.4753418760818452E-2</v>
      </c>
      <c r="P289" s="36">
        <v>0.13059486149325883</v>
      </c>
      <c r="Q289" s="36">
        <v>0.26118972298651766</v>
      </c>
      <c r="R289" s="138">
        <v>84.878048780487788</v>
      </c>
      <c r="S289" s="36">
        <v>6.8292682926829276</v>
      </c>
    </row>
    <row r="290" spans="1:19" x14ac:dyDescent="0.25">
      <c r="A290" s="31" t="s">
        <v>603</v>
      </c>
      <c r="B290" s="31" t="s">
        <v>604</v>
      </c>
      <c r="C290" s="32" t="s">
        <v>580</v>
      </c>
      <c r="D290" s="32">
        <v>4</v>
      </c>
      <c r="E290" s="32" t="s">
        <v>70</v>
      </c>
      <c r="F290" s="14">
        <v>87</v>
      </c>
      <c r="G290" s="134">
        <v>83</v>
      </c>
      <c r="H290" s="134">
        <v>83</v>
      </c>
      <c r="I290" s="14">
        <v>83</v>
      </c>
      <c r="J290" s="134">
        <v>50</v>
      </c>
      <c r="K290" s="134">
        <v>83</v>
      </c>
      <c r="L290" s="134">
        <v>83</v>
      </c>
      <c r="M290" s="36">
        <v>7.0000000000000007E-2</v>
      </c>
      <c r="N290" s="36">
        <v>0.04</v>
      </c>
      <c r="O290" s="36">
        <v>0.41056877688634114</v>
      </c>
      <c r="P290" s="36">
        <v>3.731281756950252E-2</v>
      </c>
      <c r="Q290" s="36">
        <v>7.4625635139005039E-2</v>
      </c>
      <c r="R290" s="138">
        <v>93.658536585365837</v>
      </c>
      <c r="S290" s="36">
        <v>1.9512195121951219</v>
      </c>
    </row>
    <row r="291" spans="1:19" x14ac:dyDescent="0.25">
      <c r="A291" s="31" t="s">
        <v>605</v>
      </c>
      <c r="B291" s="31" t="s">
        <v>606</v>
      </c>
      <c r="C291" s="32" t="s">
        <v>580</v>
      </c>
      <c r="D291" s="32">
        <v>1</v>
      </c>
      <c r="E291" s="32" t="s">
        <v>164</v>
      </c>
      <c r="F291" s="14">
        <v>100</v>
      </c>
      <c r="G291" s="134">
        <v>100</v>
      </c>
      <c r="H291" s="134">
        <v>86</v>
      </c>
      <c r="I291" s="14">
        <v>86</v>
      </c>
      <c r="J291" s="134">
        <v>86</v>
      </c>
      <c r="K291" s="134">
        <v>86</v>
      </c>
      <c r="L291" s="134">
        <v>86</v>
      </c>
      <c r="M291" s="36">
        <v>0.09</v>
      </c>
      <c r="N291" s="36">
        <v>0.04</v>
      </c>
      <c r="O291" s="36">
        <v>0.44788159445584363</v>
      </c>
      <c r="P291" s="36">
        <v>3.731281756950252E-2</v>
      </c>
      <c r="Q291" s="36">
        <v>7.4625635139005039E-2</v>
      </c>
      <c r="R291" s="138">
        <v>94.634146341463421</v>
      </c>
      <c r="S291" s="36">
        <v>1.9512195121951219</v>
      </c>
    </row>
    <row r="292" spans="1:19" x14ac:dyDescent="0.25">
      <c r="A292" s="31" t="s">
        <v>607</v>
      </c>
      <c r="B292" s="31" t="s">
        <v>608</v>
      </c>
      <c r="C292" s="32" t="s">
        <v>580</v>
      </c>
      <c r="D292" s="32">
        <v>4</v>
      </c>
      <c r="E292" s="32" t="s">
        <v>83</v>
      </c>
      <c r="F292" s="14">
        <v>78</v>
      </c>
      <c r="G292" s="134">
        <v>88</v>
      </c>
      <c r="H292" s="134">
        <v>94</v>
      </c>
      <c r="I292" s="14">
        <v>94</v>
      </c>
      <c r="J292" s="134">
        <v>88</v>
      </c>
      <c r="K292" s="134">
        <v>88</v>
      </c>
      <c r="L292" s="134">
        <v>94</v>
      </c>
      <c r="M292" s="36">
        <v>0.09</v>
      </c>
      <c r="N292" s="36">
        <v>0.04</v>
      </c>
      <c r="O292" s="36">
        <v>0.44788159445584363</v>
      </c>
      <c r="P292" s="36">
        <v>3.731281756950252E-2</v>
      </c>
      <c r="Q292" s="36">
        <v>7.4625635139005039E-2</v>
      </c>
      <c r="R292" s="138">
        <v>94.634146341463421</v>
      </c>
      <c r="S292" s="36">
        <v>1.9512195121951219</v>
      </c>
    </row>
    <row r="293" spans="1:19" x14ac:dyDescent="0.25">
      <c r="A293" s="31" t="s">
        <v>609</v>
      </c>
      <c r="B293" s="31" t="s">
        <v>610</v>
      </c>
      <c r="C293" s="32" t="s">
        <v>611</v>
      </c>
      <c r="D293" s="32">
        <v>1</v>
      </c>
      <c r="E293" s="32" t="s">
        <v>164</v>
      </c>
      <c r="F293" s="14">
        <v>79</v>
      </c>
      <c r="G293" s="134">
        <v>0</v>
      </c>
      <c r="H293" s="134">
        <v>0</v>
      </c>
      <c r="I293" s="14">
        <v>0</v>
      </c>
      <c r="J293" s="134">
        <v>0</v>
      </c>
      <c r="K293" s="134">
        <v>0</v>
      </c>
      <c r="L293" s="134">
        <v>0</v>
      </c>
      <c r="M293" s="36">
        <v>-0.06</v>
      </c>
      <c r="N293" s="36">
        <v>0.08</v>
      </c>
      <c r="O293" s="36">
        <v>0.16803546268457475</v>
      </c>
      <c r="P293" s="36">
        <v>7.4625635139005039E-2</v>
      </c>
      <c r="Q293" s="36">
        <v>0.14925127027801008</v>
      </c>
      <c r="R293" s="138">
        <v>87.317073170731703</v>
      </c>
      <c r="S293" s="36">
        <v>3.9024390243902438</v>
      </c>
    </row>
    <row r="294" spans="1:19" x14ac:dyDescent="0.25">
      <c r="A294" s="31" t="s">
        <v>612</v>
      </c>
      <c r="B294" s="31" t="s">
        <v>613</v>
      </c>
      <c r="C294" s="32" t="s">
        <v>611</v>
      </c>
      <c r="D294" s="32">
        <v>1</v>
      </c>
      <c r="E294" s="32" t="s">
        <v>223</v>
      </c>
      <c r="F294" s="14">
        <v>64</v>
      </c>
      <c r="G294" s="134">
        <v>0</v>
      </c>
      <c r="H294" s="134">
        <v>0</v>
      </c>
      <c r="I294" s="14">
        <v>0</v>
      </c>
      <c r="J294" s="134">
        <v>0</v>
      </c>
      <c r="K294" s="134">
        <v>0</v>
      </c>
      <c r="L294" s="134">
        <v>0</v>
      </c>
      <c r="M294" s="36">
        <v>-0.1</v>
      </c>
      <c r="N294" s="36">
        <v>0.12</v>
      </c>
      <c r="O294" s="36">
        <v>9.3409827545569701E-2</v>
      </c>
      <c r="P294" s="36">
        <v>0.11193845270850755</v>
      </c>
      <c r="Q294" s="36">
        <v>0.2238769054170151</v>
      </c>
      <c r="R294" s="138">
        <v>85.365853658536579</v>
      </c>
      <c r="S294" s="36">
        <v>5.8536585365853648</v>
      </c>
    </row>
    <row r="295" spans="1:19" x14ac:dyDescent="0.25">
      <c r="A295" s="31" t="s">
        <v>614</v>
      </c>
      <c r="B295" s="31" t="s">
        <v>615</v>
      </c>
      <c r="C295" s="32" t="s">
        <v>611</v>
      </c>
      <c r="D295" s="32">
        <v>1</v>
      </c>
      <c r="E295" s="32" t="s">
        <v>164</v>
      </c>
      <c r="F295" s="14">
        <v>79</v>
      </c>
      <c r="G295" s="134">
        <v>33</v>
      </c>
      <c r="H295" s="134">
        <v>33</v>
      </c>
      <c r="I295" s="14">
        <v>33</v>
      </c>
      <c r="J295" s="134">
        <v>33</v>
      </c>
      <c r="K295" s="134">
        <v>33</v>
      </c>
      <c r="L295" s="134">
        <v>33</v>
      </c>
      <c r="M295" s="36">
        <v>0.02</v>
      </c>
      <c r="N295" s="36">
        <v>0.02</v>
      </c>
      <c r="O295" s="36">
        <v>0.31728673296258481</v>
      </c>
      <c r="P295" s="36">
        <v>1.865640878475126E-2</v>
      </c>
      <c r="Q295" s="36">
        <v>3.731281756950252E-2</v>
      </c>
      <c r="R295" s="138">
        <v>91.219512195121936</v>
      </c>
      <c r="S295" s="36">
        <v>0.97560975609756095</v>
      </c>
    </row>
    <row r="296" spans="1:19" x14ac:dyDescent="0.25">
      <c r="A296" s="31" t="s">
        <v>616</v>
      </c>
      <c r="B296" s="31" t="s">
        <v>617</v>
      </c>
      <c r="C296" s="32" t="s">
        <v>611</v>
      </c>
      <c r="D296" s="32">
        <v>1</v>
      </c>
      <c r="E296" s="32" t="s">
        <v>164</v>
      </c>
      <c r="F296" s="135" t="s">
        <v>679</v>
      </c>
      <c r="G296" s="135" t="s">
        <v>679</v>
      </c>
      <c r="H296" s="135" t="s">
        <v>679</v>
      </c>
      <c r="I296" s="135" t="s">
        <v>679</v>
      </c>
      <c r="J296" s="135" t="s">
        <v>679</v>
      </c>
      <c r="K296" s="135" t="s">
        <v>679</v>
      </c>
      <c r="L296" s="135" t="s">
        <v>679</v>
      </c>
      <c r="M296" s="36">
        <v>-1.85</v>
      </c>
      <c r="N296" s="36">
        <v>1.66</v>
      </c>
      <c r="O296" s="36">
        <v>-3.1714617097859006</v>
      </c>
      <c r="P296" s="36">
        <v>1.5484819291343543</v>
      </c>
      <c r="Q296" s="36">
        <v>3.0969638582687087</v>
      </c>
      <c r="R296" s="138">
        <v>0</v>
      </c>
      <c r="S296" s="36">
        <v>80.975609756097555</v>
      </c>
    </row>
    <row r="297" spans="1:19" x14ac:dyDescent="0.25">
      <c r="A297" s="31" t="s">
        <v>618</v>
      </c>
      <c r="B297" s="31" t="s">
        <v>619</v>
      </c>
      <c r="C297" s="32" t="s">
        <v>611</v>
      </c>
      <c r="D297" s="32">
        <v>2</v>
      </c>
      <c r="E297" s="32" t="s">
        <v>164</v>
      </c>
      <c r="F297" s="14">
        <v>98</v>
      </c>
      <c r="G297" s="134">
        <v>83</v>
      </c>
      <c r="H297" s="134">
        <v>83</v>
      </c>
      <c r="I297" s="14">
        <v>83</v>
      </c>
      <c r="J297" s="134">
        <v>83</v>
      </c>
      <c r="K297" s="134">
        <v>67</v>
      </c>
      <c r="L297" s="134">
        <v>67</v>
      </c>
      <c r="M297" s="36">
        <v>7.0000000000000007E-2</v>
      </c>
      <c r="N297" s="36">
        <v>0.04</v>
      </c>
      <c r="O297" s="36">
        <v>0.41056877688634114</v>
      </c>
      <c r="P297" s="36">
        <v>3.731281756950252E-2</v>
      </c>
      <c r="Q297" s="36">
        <v>7.4625635139005039E-2</v>
      </c>
      <c r="R297" s="138">
        <v>93.658536585365837</v>
      </c>
      <c r="S297" s="36">
        <v>1.9512195121951219</v>
      </c>
    </row>
    <row r="298" spans="1:19" x14ac:dyDescent="0.25">
      <c r="A298" s="31" t="s">
        <v>620</v>
      </c>
      <c r="B298" s="31" t="s">
        <v>621</v>
      </c>
      <c r="C298" s="32" t="s">
        <v>611</v>
      </c>
      <c r="D298" s="32">
        <v>1</v>
      </c>
      <c r="E298" s="32" t="s">
        <v>164</v>
      </c>
      <c r="F298" s="14">
        <v>91</v>
      </c>
      <c r="G298" s="134">
        <v>0</v>
      </c>
      <c r="H298" s="134">
        <v>100</v>
      </c>
      <c r="I298" s="14">
        <v>50</v>
      </c>
      <c r="J298" s="134">
        <v>50</v>
      </c>
      <c r="K298" s="134">
        <v>50</v>
      </c>
      <c r="L298" s="134">
        <v>50</v>
      </c>
      <c r="M298" s="36">
        <v>0.03</v>
      </c>
      <c r="N298" s="36">
        <v>0.02</v>
      </c>
      <c r="O298" s="36">
        <v>0.33594314174733608</v>
      </c>
      <c r="P298" s="36">
        <v>1.865640878475126E-2</v>
      </c>
      <c r="Q298" s="36">
        <v>3.731281756950252E-2</v>
      </c>
      <c r="R298" s="138">
        <v>91.707317073170728</v>
      </c>
      <c r="S298" s="36">
        <v>0.97560975609756095</v>
      </c>
    </row>
    <row r="299" spans="1:19" x14ac:dyDescent="0.25">
      <c r="A299" s="31" t="s">
        <v>622</v>
      </c>
      <c r="B299" s="31" t="s">
        <v>623</v>
      </c>
      <c r="C299" s="32" t="s">
        <v>611</v>
      </c>
      <c r="D299" s="32">
        <v>1</v>
      </c>
      <c r="E299" s="32" t="s">
        <v>164</v>
      </c>
      <c r="F299" s="14">
        <v>64</v>
      </c>
      <c r="G299" s="134">
        <v>0</v>
      </c>
      <c r="H299" s="134">
        <v>0</v>
      </c>
      <c r="I299" s="14">
        <v>0</v>
      </c>
      <c r="J299" s="134">
        <v>0</v>
      </c>
      <c r="K299" s="134">
        <v>0</v>
      </c>
      <c r="L299" s="134">
        <v>0</v>
      </c>
      <c r="M299" s="36">
        <v>-0.1</v>
      </c>
      <c r="N299" s="36">
        <v>0.12</v>
      </c>
      <c r="O299" s="36">
        <v>9.3409827545569701E-2</v>
      </c>
      <c r="P299" s="36">
        <v>0.11193845270850755</v>
      </c>
      <c r="Q299" s="36">
        <v>0.2238769054170151</v>
      </c>
      <c r="R299" s="138">
        <v>85.365853658536579</v>
      </c>
      <c r="S299" s="36">
        <v>5.8536585365853648</v>
      </c>
    </row>
    <row r="300" spans="1:19" x14ac:dyDescent="0.25">
      <c r="A300" s="31" t="s">
        <v>624</v>
      </c>
      <c r="B300" s="31" t="s">
        <v>625</v>
      </c>
      <c r="C300" s="32" t="s">
        <v>611</v>
      </c>
      <c r="D300" s="32">
        <v>2</v>
      </c>
      <c r="E300" s="32" t="s">
        <v>164</v>
      </c>
      <c r="F300" s="14">
        <v>99</v>
      </c>
      <c r="G300" s="134">
        <v>0</v>
      </c>
      <c r="H300" s="134">
        <v>0</v>
      </c>
      <c r="I300" s="14">
        <v>0</v>
      </c>
      <c r="J300" s="134">
        <v>0</v>
      </c>
      <c r="K300" s="134">
        <v>0</v>
      </c>
      <c r="L300" s="134">
        <v>0</v>
      </c>
      <c r="M300" s="36">
        <v>-0.04</v>
      </c>
      <c r="N300" s="36">
        <v>0.06</v>
      </c>
      <c r="O300" s="36">
        <v>0.20534828025407725</v>
      </c>
      <c r="P300" s="36">
        <v>5.5969226354253776E-2</v>
      </c>
      <c r="Q300" s="36">
        <v>0.11193845270850755</v>
      </c>
      <c r="R300" s="138">
        <v>88.292682926829258</v>
      </c>
      <c r="S300" s="36">
        <v>2.9268292682926824</v>
      </c>
    </row>
    <row r="301" spans="1:19" x14ac:dyDescent="0.25">
      <c r="A301" s="31" t="s">
        <v>626</v>
      </c>
      <c r="B301" s="31" t="s">
        <v>627</v>
      </c>
      <c r="C301" s="32" t="s">
        <v>611</v>
      </c>
      <c r="D301" s="32">
        <v>1</v>
      </c>
      <c r="E301" s="32" t="s">
        <v>103</v>
      </c>
      <c r="F301" s="14">
        <v>68</v>
      </c>
      <c r="G301" s="134">
        <v>0</v>
      </c>
      <c r="H301" s="134">
        <v>0</v>
      </c>
      <c r="I301" s="14">
        <v>0</v>
      </c>
      <c r="J301" s="134">
        <v>0</v>
      </c>
      <c r="K301" s="134">
        <v>0</v>
      </c>
      <c r="L301" s="134">
        <v>0</v>
      </c>
      <c r="M301" s="36">
        <v>-0.09</v>
      </c>
      <c r="N301" s="36">
        <v>0.1</v>
      </c>
      <c r="O301" s="36">
        <v>0.11206623633032098</v>
      </c>
      <c r="P301" s="36">
        <v>9.3282043923756303E-2</v>
      </c>
      <c r="Q301" s="36">
        <v>0.18656408784751261</v>
      </c>
      <c r="R301" s="138">
        <v>85.853658536585371</v>
      </c>
      <c r="S301" s="36">
        <v>4.8780487804878048</v>
      </c>
    </row>
    <row r="302" spans="1:19" x14ac:dyDescent="0.25">
      <c r="A302" s="31" t="s">
        <v>628</v>
      </c>
      <c r="B302" s="31" t="s">
        <v>629</v>
      </c>
      <c r="C302" s="32" t="s">
        <v>611</v>
      </c>
      <c r="D302" s="32">
        <v>4</v>
      </c>
      <c r="E302" s="32" t="s">
        <v>70</v>
      </c>
      <c r="F302" s="14">
        <v>86</v>
      </c>
      <c r="G302" s="134">
        <v>100</v>
      </c>
      <c r="H302" s="134">
        <v>100</v>
      </c>
      <c r="I302" s="14">
        <v>100</v>
      </c>
      <c r="J302" s="134">
        <v>80</v>
      </c>
      <c r="K302" s="134">
        <v>60</v>
      </c>
      <c r="L302" s="134">
        <v>60</v>
      </c>
      <c r="M302" s="36">
        <v>7.0000000000000007E-2</v>
      </c>
      <c r="N302" s="36">
        <v>0.04</v>
      </c>
      <c r="O302" s="36">
        <v>0.41056877688634114</v>
      </c>
      <c r="P302" s="36">
        <v>3.731281756950252E-2</v>
      </c>
      <c r="Q302" s="36">
        <v>7.4625635139005039E-2</v>
      </c>
      <c r="R302" s="138">
        <v>93.658536585365837</v>
      </c>
      <c r="S302" s="36">
        <v>1.9512195121951219</v>
      </c>
    </row>
    <row r="303" spans="1:19" x14ac:dyDescent="0.25">
      <c r="A303" s="31" t="s">
        <v>630</v>
      </c>
      <c r="B303" s="31" t="s">
        <v>631</v>
      </c>
      <c r="C303" s="32" t="s">
        <v>611</v>
      </c>
      <c r="D303" s="32">
        <v>3</v>
      </c>
      <c r="E303" s="32" t="s">
        <v>83</v>
      </c>
      <c r="F303" s="14">
        <v>79</v>
      </c>
      <c r="G303" s="134">
        <v>78</v>
      </c>
      <c r="H303" s="134">
        <v>11</v>
      </c>
      <c r="I303" s="14">
        <v>33</v>
      </c>
      <c r="J303" s="134">
        <v>56</v>
      </c>
      <c r="K303" s="134">
        <v>0</v>
      </c>
      <c r="L303" s="134">
        <v>0</v>
      </c>
      <c r="M303" s="36">
        <v>0.01</v>
      </c>
      <c r="N303" s="36">
        <v>0.02</v>
      </c>
      <c r="O303" s="36">
        <v>0.29863032417783358</v>
      </c>
      <c r="P303" s="36">
        <v>1.865640878475126E-2</v>
      </c>
      <c r="Q303" s="36">
        <v>3.731281756950252E-2</v>
      </c>
      <c r="R303" s="138">
        <v>90.731707317073173</v>
      </c>
      <c r="S303" s="36">
        <v>0.97560975609756095</v>
      </c>
    </row>
    <row r="304" spans="1:19" x14ac:dyDescent="0.25">
      <c r="A304" s="31" t="s">
        <v>632</v>
      </c>
      <c r="B304" s="31" t="s">
        <v>633</v>
      </c>
      <c r="C304" s="32" t="s">
        <v>611</v>
      </c>
      <c r="D304" s="32">
        <v>2</v>
      </c>
      <c r="E304" s="32" t="s">
        <v>103</v>
      </c>
      <c r="F304" s="14">
        <v>68</v>
      </c>
      <c r="G304" s="134">
        <v>50</v>
      </c>
      <c r="H304" s="134">
        <v>33</v>
      </c>
      <c r="I304" s="14">
        <v>33</v>
      </c>
      <c r="J304" s="134">
        <v>0</v>
      </c>
      <c r="K304" s="134">
        <v>17</v>
      </c>
      <c r="L304" s="134">
        <v>17</v>
      </c>
      <c r="M304" s="36">
        <v>0.01</v>
      </c>
      <c r="N304" s="36">
        <v>0.02</v>
      </c>
      <c r="O304" s="36">
        <v>0.29863032417783358</v>
      </c>
      <c r="P304" s="36">
        <v>1.865640878475126E-2</v>
      </c>
      <c r="Q304" s="36">
        <v>3.731281756950252E-2</v>
      </c>
      <c r="R304" s="138">
        <v>90.731707317073173</v>
      </c>
      <c r="S304" s="36">
        <v>0.97560975609756095</v>
      </c>
    </row>
    <row r="305" spans="1:19" x14ac:dyDescent="0.25">
      <c r="A305" s="31" t="s">
        <v>634</v>
      </c>
      <c r="B305" s="31" t="s">
        <v>635</v>
      </c>
      <c r="C305" s="32" t="s">
        <v>611</v>
      </c>
      <c r="D305" s="32">
        <v>1</v>
      </c>
      <c r="E305" s="32" t="s">
        <v>164</v>
      </c>
      <c r="F305" s="14">
        <v>72</v>
      </c>
      <c r="G305" s="134">
        <v>0</v>
      </c>
      <c r="H305" s="134">
        <v>0</v>
      </c>
      <c r="I305" s="14">
        <v>0</v>
      </c>
      <c r="J305" s="134">
        <v>0</v>
      </c>
      <c r="K305" s="134">
        <v>0</v>
      </c>
      <c r="L305" s="134">
        <v>0</v>
      </c>
      <c r="M305" s="36">
        <v>-0.08</v>
      </c>
      <c r="N305" s="36">
        <v>0.1</v>
      </c>
      <c r="O305" s="36">
        <v>0.13072264511507223</v>
      </c>
      <c r="P305" s="36">
        <v>9.3282043923756303E-2</v>
      </c>
      <c r="Q305" s="36">
        <v>0.18656408784751261</v>
      </c>
      <c r="R305" s="138">
        <v>86.341463414634134</v>
      </c>
      <c r="S305" s="36">
        <v>4.8780487804878048</v>
      </c>
    </row>
    <row r="306" spans="1:19" x14ac:dyDescent="0.25">
      <c r="A306" s="31" t="s">
        <v>636</v>
      </c>
      <c r="B306" s="31" t="s">
        <v>637</v>
      </c>
      <c r="C306" s="32" t="s">
        <v>611</v>
      </c>
      <c r="D306" s="32">
        <v>2</v>
      </c>
      <c r="E306" s="32" t="s">
        <v>83</v>
      </c>
      <c r="F306" s="14">
        <v>66</v>
      </c>
      <c r="G306" s="134">
        <v>38</v>
      </c>
      <c r="H306" s="134">
        <v>63</v>
      </c>
      <c r="I306" s="14">
        <v>50</v>
      </c>
      <c r="J306" s="134">
        <v>63</v>
      </c>
      <c r="K306" s="134">
        <v>50</v>
      </c>
      <c r="L306" s="134">
        <v>38</v>
      </c>
      <c r="M306" s="36">
        <v>0.03</v>
      </c>
      <c r="N306" s="36">
        <v>0.02</v>
      </c>
      <c r="O306" s="36">
        <v>0.33594314174733608</v>
      </c>
      <c r="P306" s="36">
        <v>1.865640878475126E-2</v>
      </c>
      <c r="Q306" s="36">
        <v>3.731281756950252E-2</v>
      </c>
      <c r="R306" s="138">
        <v>91.707317073170728</v>
      </c>
      <c r="S306" s="36">
        <v>0.97560975609756095</v>
      </c>
    </row>
  </sheetData>
  <pageMargins left="0.7" right="0.7" top="0.75" bottom="0.75" header="0.3" footer="0.3"/>
  <legacy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D0675-1E39-44AD-9EF5-8932C8F20867}">
  <dimension ref="A1:N306"/>
  <sheetViews>
    <sheetView topLeftCell="A53" zoomScaleNormal="100" workbookViewId="0">
      <selection activeCell="C285" sqref="C285"/>
    </sheetView>
  </sheetViews>
  <sheetFormatPr defaultColWidth="8.85546875" defaultRowHeight="12.75" x14ac:dyDescent="0.2"/>
  <cols>
    <col min="1" max="7" width="15.7109375" style="14" customWidth="1"/>
    <col min="8" max="14" width="15.7109375" style="36" customWidth="1"/>
    <col min="15" max="16384" width="8.85546875" style="14"/>
  </cols>
  <sheetData>
    <row r="1" spans="1:14" s="43" customFormat="1" ht="26.25" x14ac:dyDescent="0.4">
      <c r="A1" s="43" t="s">
        <v>1079</v>
      </c>
      <c r="H1" s="87"/>
      <c r="I1" s="87"/>
      <c r="J1" s="87"/>
      <c r="K1" s="87"/>
      <c r="L1" s="87"/>
      <c r="M1" s="87"/>
      <c r="N1" s="87"/>
    </row>
    <row r="3" spans="1:14" x14ac:dyDescent="0.2">
      <c r="A3" s="75" t="s">
        <v>935</v>
      </c>
    </row>
    <row r="4" spans="1:14" x14ac:dyDescent="0.2">
      <c r="A4" s="117" t="s">
        <v>936</v>
      </c>
    </row>
    <row r="6" spans="1:14" x14ac:dyDescent="0.2">
      <c r="A6" s="20" t="s">
        <v>937</v>
      </c>
    </row>
    <row r="8" spans="1:14" s="41" customFormat="1" ht="38.25" customHeight="1" x14ac:dyDescent="0.25">
      <c r="E8" s="39" t="s">
        <v>661</v>
      </c>
      <c r="F8" s="89" t="s">
        <v>920</v>
      </c>
      <c r="G8" s="89" t="s">
        <v>920</v>
      </c>
      <c r="H8" s="90"/>
      <c r="I8" s="90"/>
      <c r="J8" s="90"/>
      <c r="K8" s="90"/>
      <c r="L8" s="90"/>
      <c r="M8" s="90"/>
      <c r="N8" s="90"/>
    </row>
    <row r="9" spans="1:14" s="41" customFormat="1" ht="44.25" customHeight="1" x14ac:dyDescent="0.25">
      <c r="E9" s="39" t="s">
        <v>664</v>
      </c>
      <c r="F9" s="89" t="s">
        <v>718</v>
      </c>
      <c r="G9" s="89" t="s">
        <v>718</v>
      </c>
      <c r="H9" s="90"/>
      <c r="I9" s="90"/>
      <c r="J9" s="90"/>
      <c r="K9" s="90"/>
      <c r="L9" s="90"/>
      <c r="M9" s="90"/>
      <c r="N9" s="90"/>
    </row>
    <row r="10" spans="1:14" s="41" customFormat="1" ht="44.25" customHeight="1" x14ac:dyDescent="0.25">
      <c r="E10" s="39" t="s">
        <v>667</v>
      </c>
      <c r="F10" s="97">
        <v>1</v>
      </c>
      <c r="G10" s="97">
        <v>1</v>
      </c>
      <c r="H10" s="90"/>
      <c r="I10" s="90"/>
      <c r="J10" s="90"/>
      <c r="K10" s="90"/>
      <c r="L10" s="90"/>
      <c r="M10" s="90"/>
      <c r="N10" s="90"/>
    </row>
    <row r="11" spans="1:14" s="41" customFormat="1" ht="44.25" customHeight="1" x14ac:dyDescent="0.25">
      <c r="E11" s="39" t="s">
        <v>669</v>
      </c>
      <c r="F11" s="136" t="s">
        <v>938</v>
      </c>
      <c r="G11" s="136" t="s">
        <v>938</v>
      </c>
      <c r="H11" s="90"/>
      <c r="I11" s="90"/>
      <c r="J11" s="90"/>
      <c r="K11" s="90"/>
      <c r="L11" s="90"/>
      <c r="M11" s="90"/>
      <c r="N11" s="90"/>
    </row>
    <row r="12" spans="1:14" s="41" customFormat="1" ht="247.5" customHeight="1" x14ac:dyDescent="0.25">
      <c r="E12" s="39" t="s">
        <v>671</v>
      </c>
      <c r="F12" s="89" t="s">
        <v>1186</v>
      </c>
      <c r="G12" s="89" t="s">
        <v>1187</v>
      </c>
      <c r="H12" s="90"/>
      <c r="I12" s="90"/>
      <c r="J12" s="90"/>
      <c r="K12" s="90"/>
      <c r="L12" s="90"/>
      <c r="M12" s="90"/>
      <c r="N12" s="90"/>
    </row>
    <row r="13" spans="1:14" s="41" customFormat="1" ht="60" customHeight="1" x14ac:dyDescent="0.25">
      <c r="A13" s="39" t="s">
        <v>25</v>
      </c>
      <c r="B13" s="39" t="s">
        <v>26</v>
      </c>
      <c r="C13" s="39" t="s">
        <v>27</v>
      </c>
      <c r="D13" s="39" t="s">
        <v>28</v>
      </c>
      <c r="E13" s="39" t="s">
        <v>29</v>
      </c>
      <c r="F13" s="39" t="s">
        <v>672</v>
      </c>
      <c r="G13" s="39" t="s">
        <v>672</v>
      </c>
      <c r="H13" s="90"/>
      <c r="I13" s="90"/>
      <c r="J13" s="90"/>
      <c r="K13" s="90"/>
      <c r="L13" s="90"/>
      <c r="M13" s="90"/>
      <c r="N13" s="90"/>
    </row>
    <row r="14" spans="1:14" s="41" customFormat="1" ht="38.25" x14ac:dyDescent="0.25">
      <c r="A14" s="94" t="s">
        <v>25</v>
      </c>
      <c r="B14" s="94" t="s">
        <v>26</v>
      </c>
      <c r="C14" s="94" t="s">
        <v>27</v>
      </c>
      <c r="D14" s="94" t="s">
        <v>28</v>
      </c>
      <c r="E14" s="94" t="s">
        <v>29</v>
      </c>
      <c r="F14" s="95" t="s">
        <v>939</v>
      </c>
      <c r="G14" s="95" t="s">
        <v>940</v>
      </c>
      <c r="H14" s="81" t="s">
        <v>1108</v>
      </c>
      <c r="I14" s="81" t="s">
        <v>1109</v>
      </c>
      <c r="J14" s="81" t="s">
        <v>1110</v>
      </c>
      <c r="K14" s="81" t="s">
        <v>1111</v>
      </c>
      <c r="L14" s="81" t="s">
        <v>1112</v>
      </c>
      <c r="M14" s="81" t="s">
        <v>1113</v>
      </c>
      <c r="N14" s="81" t="s">
        <v>1114</v>
      </c>
    </row>
    <row r="15" spans="1:14" x14ac:dyDescent="0.2">
      <c r="A15" s="26" t="s">
        <v>958</v>
      </c>
      <c r="B15" s="26"/>
      <c r="C15" s="26"/>
      <c r="D15" s="26"/>
      <c r="E15" s="26"/>
      <c r="F15" s="26">
        <v>100</v>
      </c>
      <c r="G15" s="26">
        <v>100</v>
      </c>
      <c r="H15" s="50">
        <v>0.08</v>
      </c>
      <c r="I15" s="50">
        <v>0.1</v>
      </c>
      <c r="J15" s="50">
        <v>1.3505265891407097</v>
      </c>
      <c r="K15" s="50">
        <v>0.32748194986637386</v>
      </c>
      <c r="L15" s="50">
        <v>0.65496389973274771</v>
      </c>
      <c r="M15" s="51">
        <v>100</v>
      </c>
      <c r="N15" s="50">
        <v>22.727272727272727</v>
      </c>
    </row>
    <row r="16" spans="1:14" x14ac:dyDescent="0.2">
      <c r="A16" s="29" t="s">
        <v>959</v>
      </c>
      <c r="B16" s="29"/>
      <c r="C16" s="29"/>
      <c r="D16" s="29"/>
      <c r="E16" s="29"/>
      <c r="F16" s="29">
        <v>0</v>
      </c>
      <c r="G16" s="29">
        <v>0</v>
      </c>
      <c r="H16" s="54">
        <v>-0.36</v>
      </c>
      <c r="I16" s="54">
        <v>1.08</v>
      </c>
      <c r="J16" s="54">
        <v>-1.5313145696833803</v>
      </c>
      <c r="K16" s="54">
        <v>3.5368050585568378</v>
      </c>
      <c r="L16" s="54">
        <v>7.0736101171136756</v>
      </c>
      <c r="M16" s="55">
        <v>0</v>
      </c>
      <c r="N16" s="54">
        <v>245.45454545454547</v>
      </c>
    </row>
    <row r="17" spans="1:14" x14ac:dyDescent="0.2">
      <c r="A17" s="31" t="s">
        <v>30</v>
      </c>
      <c r="B17" s="31" t="s">
        <v>31</v>
      </c>
      <c r="C17" s="32" t="s">
        <v>32</v>
      </c>
      <c r="D17" s="32">
        <v>3</v>
      </c>
      <c r="E17" s="32" t="s">
        <v>33</v>
      </c>
      <c r="F17" s="134" t="s">
        <v>916</v>
      </c>
      <c r="G17" s="134">
        <v>86</v>
      </c>
      <c r="H17" s="36">
        <v>-0.06</v>
      </c>
      <c r="I17" s="36">
        <v>0.04</v>
      </c>
      <c r="J17" s="36">
        <v>0.43357712951486266</v>
      </c>
      <c r="K17" s="36">
        <v>0.13099277994654954</v>
      </c>
      <c r="L17" s="36">
        <v>0.26198555989309907</v>
      </c>
      <c r="M17" s="138">
        <v>68.181818181818173</v>
      </c>
      <c r="N17" s="36">
        <v>9.0909090909090899</v>
      </c>
    </row>
    <row r="18" spans="1:14" x14ac:dyDescent="0.2">
      <c r="A18" s="31" t="s">
        <v>34</v>
      </c>
      <c r="B18" s="31" t="s">
        <v>35</v>
      </c>
      <c r="C18" s="32" t="s">
        <v>32</v>
      </c>
      <c r="D18" s="32">
        <v>3</v>
      </c>
      <c r="E18" s="32" t="s">
        <v>33</v>
      </c>
      <c r="F18" s="134" t="s">
        <v>916</v>
      </c>
      <c r="G18" s="134">
        <v>100</v>
      </c>
      <c r="H18" s="36">
        <v>-0.06</v>
      </c>
      <c r="I18" s="36">
        <v>0.04</v>
      </c>
      <c r="J18" s="36">
        <v>0.43357712951486266</v>
      </c>
      <c r="K18" s="36">
        <v>0.13099277994654954</v>
      </c>
      <c r="L18" s="36">
        <v>0.26198555989309907</v>
      </c>
      <c r="M18" s="138">
        <v>68.181818181818173</v>
      </c>
      <c r="N18" s="36">
        <v>9.0909090909090899</v>
      </c>
    </row>
    <row r="19" spans="1:14" x14ac:dyDescent="0.2">
      <c r="A19" s="31" t="s">
        <v>36</v>
      </c>
      <c r="B19" s="31" t="s">
        <v>37</v>
      </c>
      <c r="C19" s="32" t="s">
        <v>32</v>
      </c>
      <c r="D19" s="32">
        <v>3</v>
      </c>
      <c r="E19" s="32" t="s">
        <v>33</v>
      </c>
      <c r="F19" s="134" t="s">
        <v>916</v>
      </c>
      <c r="G19" s="134">
        <v>50</v>
      </c>
      <c r="H19" s="36">
        <v>-0.08</v>
      </c>
      <c r="I19" s="36">
        <v>0.04</v>
      </c>
      <c r="J19" s="36">
        <v>0.30258434956831309</v>
      </c>
      <c r="K19" s="36">
        <v>0.13099277994654954</v>
      </c>
      <c r="L19" s="36">
        <v>0.26198555989309907</v>
      </c>
      <c r="M19" s="138">
        <v>63.636363636363626</v>
      </c>
      <c r="N19" s="36">
        <v>9.0909090909090899</v>
      </c>
    </row>
    <row r="20" spans="1:14" x14ac:dyDescent="0.2">
      <c r="A20" s="31" t="s">
        <v>38</v>
      </c>
      <c r="B20" s="31" t="s">
        <v>39</v>
      </c>
      <c r="C20" s="32" t="s">
        <v>32</v>
      </c>
      <c r="D20" s="32">
        <v>3</v>
      </c>
      <c r="E20" s="32" t="s">
        <v>33</v>
      </c>
      <c r="F20" s="134" t="s">
        <v>916</v>
      </c>
      <c r="G20" s="134">
        <v>67</v>
      </c>
      <c r="H20" s="36">
        <v>-7.0000000000000007E-2</v>
      </c>
      <c r="I20" s="36">
        <v>0.04</v>
      </c>
      <c r="J20" s="36">
        <v>0.36808073954158788</v>
      </c>
      <c r="K20" s="36">
        <v>0.13099277994654954</v>
      </c>
      <c r="L20" s="36">
        <v>0.26198555989309907</v>
      </c>
      <c r="M20" s="138">
        <v>65.909090909090907</v>
      </c>
      <c r="N20" s="36">
        <v>9.0909090909090899</v>
      </c>
    </row>
    <row r="21" spans="1:14" x14ac:dyDescent="0.2">
      <c r="A21" s="31" t="s">
        <v>40</v>
      </c>
      <c r="B21" s="31" t="s">
        <v>41</v>
      </c>
      <c r="C21" s="32" t="s">
        <v>32</v>
      </c>
      <c r="D21" s="32">
        <v>4</v>
      </c>
      <c r="E21" s="32" t="s">
        <v>33</v>
      </c>
      <c r="F21" s="134" t="s">
        <v>916</v>
      </c>
      <c r="G21" s="134">
        <v>73</v>
      </c>
      <c r="H21" s="36">
        <v>-7.0000000000000007E-2</v>
      </c>
      <c r="I21" s="36">
        <v>0.04</v>
      </c>
      <c r="J21" s="36">
        <v>0.36808073954158788</v>
      </c>
      <c r="K21" s="36">
        <v>0.13099277994654954</v>
      </c>
      <c r="L21" s="36">
        <v>0.26198555989309907</v>
      </c>
      <c r="M21" s="138">
        <v>65.909090909090907</v>
      </c>
      <c r="N21" s="36">
        <v>9.0909090909090899</v>
      </c>
    </row>
    <row r="22" spans="1:14" x14ac:dyDescent="0.2">
      <c r="A22" s="31" t="s">
        <v>42</v>
      </c>
      <c r="B22" s="31" t="s">
        <v>43</v>
      </c>
      <c r="C22" s="32" t="s">
        <v>32</v>
      </c>
      <c r="D22" s="32">
        <v>2</v>
      </c>
      <c r="E22" s="32" t="s">
        <v>33</v>
      </c>
      <c r="F22" s="134" t="s">
        <v>916</v>
      </c>
      <c r="G22" s="134">
        <v>50</v>
      </c>
      <c r="H22" s="36">
        <v>-0.08</v>
      </c>
      <c r="I22" s="36">
        <v>0.04</v>
      </c>
      <c r="J22" s="36">
        <v>0.30258434956831309</v>
      </c>
      <c r="K22" s="36">
        <v>0.13099277994654954</v>
      </c>
      <c r="L22" s="36">
        <v>0.26198555989309907</v>
      </c>
      <c r="M22" s="138">
        <v>63.636363636363626</v>
      </c>
      <c r="N22" s="36">
        <v>9.0909090909090899</v>
      </c>
    </row>
    <row r="23" spans="1:14" x14ac:dyDescent="0.2">
      <c r="A23" s="31" t="s">
        <v>44</v>
      </c>
      <c r="B23" s="31" t="s">
        <v>45</v>
      </c>
      <c r="C23" s="32" t="s">
        <v>32</v>
      </c>
      <c r="D23" s="32">
        <v>4</v>
      </c>
      <c r="E23" s="32" t="s">
        <v>33</v>
      </c>
      <c r="F23" s="134" t="s">
        <v>916</v>
      </c>
      <c r="G23" s="134">
        <v>56</v>
      </c>
      <c r="H23" s="36">
        <v>-0.08</v>
      </c>
      <c r="I23" s="36">
        <v>0.04</v>
      </c>
      <c r="J23" s="36">
        <v>0.30258434956831309</v>
      </c>
      <c r="K23" s="36">
        <v>0.13099277994654954</v>
      </c>
      <c r="L23" s="36">
        <v>0.26198555989309907</v>
      </c>
      <c r="M23" s="138">
        <v>63.636363636363626</v>
      </c>
      <c r="N23" s="36">
        <v>9.0909090909090899</v>
      </c>
    </row>
    <row r="24" spans="1:14" x14ac:dyDescent="0.2">
      <c r="A24" s="31" t="s">
        <v>46</v>
      </c>
      <c r="B24" s="31" t="s">
        <v>47</v>
      </c>
      <c r="C24" s="32" t="s">
        <v>32</v>
      </c>
      <c r="D24" s="32">
        <v>4</v>
      </c>
      <c r="E24" s="32" t="s">
        <v>33</v>
      </c>
      <c r="F24" s="134" t="s">
        <v>916</v>
      </c>
      <c r="G24" s="134">
        <v>82</v>
      </c>
      <c r="H24" s="36">
        <v>-7.0000000000000007E-2</v>
      </c>
      <c r="I24" s="36">
        <v>0.04</v>
      </c>
      <c r="J24" s="36">
        <v>0.36808073954158788</v>
      </c>
      <c r="K24" s="36">
        <v>0.13099277994654954</v>
      </c>
      <c r="L24" s="36">
        <v>0.26198555989309907</v>
      </c>
      <c r="M24" s="138">
        <v>65.909090909090907</v>
      </c>
      <c r="N24" s="36">
        <v>9.0909090909090899</v>
      </c>
    </row>
    <row r="25" spans="1:14" x14ac:dyDescent="0.2">
      <c r="A25" s="31" t="s">
        <v>48</v>
      </c>
      <c r="B25" s="31" t="s">
        <v>49</v>
      </c>
      <c r="C25" s="32" t="s">
        <v>32</v>
      </c>
      <c r="D25" s="32">
        <v>2</v>
      </c>
      <c r="E25" s="32" t="s">
        <v>33</v>
      </c>
      <c r="F25" s="134" t="s">
        <v>916</v>
      </c>
      <c r="G25" s="134">
        <v>50</v>
      </c>
      <c r="H25" s="36">
        <v>-0.08</v>
      </c>
      <c r="I25" s="36">
        <v>0.04</v>
      </c>
      <c r="J25" s="36">
        <v>0.30258434956831309</v>
      </c>
      <c r="K25" s="36">
        <v>0.13099277994654954</v>
      </c>
      <c r="L25" s="36">
        <v>0.26198555989309907</v>
      </c>
      <c r="M25" s="138">
        <v>63.636363636363626</v>
      </c>
      <c r="N25" s="36">
        <v>9.0909090909090899</v>
      </c>
    </row>
    <row r="26" spans="1:14" x14ac:dyDescent="0.2">
      <c r="A26" s="31" t="s">
        <v>50</v>
      </c>
      <c r="B26" s="31" t="s">
        <v>51</v>
      </c>
      <c r="C26" s="32" t="s">
        <v>32</v>
      </c>
      <c r="D26" s="32">
        <v>4</v>
      </c>
      <c r="E26" s="32" t="s">
        <v>33</v>
      </c>
      <c r="F26" s="134" t="s">
        <v>916</v>
      </c>
      <c r="G26" s="134">
        <v>78</v>
      </c>
      <c r="H26" s="36">
        <v>-7.0000000000000007E-2</v>
      </c>
      <c r="I26" s="36">
        <v>0.04</v>
      </c>
      <c r="J26" s="36">
        <v>0.36808073954158788</v>
      </c>
      <c r="K26" s="36">
        <v>0.13099277994654954</v>
      </c>
      <c r="L26" s="36">
        <v>0.26198555989309907</v>
      </c>
      <c r="M26" s="138">
        <v>65.909090909090907</v>
      </c>
      <c r="N26" s="36">
        <v>9.0909090909090899</v>
      </c>
    </row>
    <row r="27" spans="1:14" x14ac:dyDescent="0.2">
      <c r="A27" s="31" t="s">
        <v>52</v>
      </c>
      <c r="B27" s="31" t="s">
        <v>53</v>
      </c>
      <c r="C27" s="32" t="s">
        <v>32</v>
      </c>
      <c r="D27" s="32">
        <v>3</v>
      </c>
      <c r="E27" s="32" t="s">
        <v>33</v>
      </c>
      <c r="F27" s="134" t="s">
        <v>916</v>
      </c>
      <c r="G27" s="134">
        <v>50</v>
      </c>
      <c r="H27" s="36">
        <v>-0.08</v>
      </c>
      <c r="I27" s="36">
        <v>0.04</v>
      </c>
      <c r="J27" s="36">
        <v>0.30258434956831309</v>
      </c>
      <c r="K27" s="36">
        <v>0.13099277994654954</v>
      </c>
      <c r="L27" s="36">
        <v>0.26198555989309907</v>
      </c>
      <c r="M27" s="138">
        <v>63.636363636363626</v>
      </c>
      <c r="N27" s="36">
        <v>9.0909090909090899</v>
      </c>
    </row>
    <row r="28" spans="1:14" x14ac:dyDescent="0.2">
      <c r="A28" s="31" t="s">
        <v>54</v>
      </c>
      <c r="B28" s="31" t="s">
        <v>55</v>
      </c>
      <c r="C28" s="32" t="s">
        <v>32</v>
      </c>
      <c r="D28" s="32">
        <v>3</v>
      </c>
      <c r="E28" s="32" t="s">
        <v>33</v>
      </c>
      <c r="F28" s="134" t="s">
        <v>916</v>
      </c>
      <c r="G28" s="134">
        <v>33</v>
      </c>
      <c r="H28" s="36">
        <v>-0.09</v>
      </c>
      <c r="I28" s="36">
        <v>0.06</v>
      </c>
      <c r="J28" s="36">
        <v>0.23708795959503837</v>
      </c>
      <c r="K28" s="36">
        <v>0.19648916991982432</v>
      </c>
      <c r="L28" s="36">
        <v>0.39297833983964864</v>
      </c>
      <c r="M28" s="138">
        <v>61.36363636363636</v>
      </c>
      <c r="N28" s="36">
        <v>13.636363636363637</v>
      </c>
    </row>
    <row r="29" spans="1:14" x14ac:dyDescent="0.2">
      <c r="A29" s="31" t="s">
        <v>56</v>
      </c>
      <c r="B29" s="31" t="s">
        <v>57</v>
      </c>
      <c r="C29" s="32" t="s">
        <v>32</v>
      </c>
      <c r="D29" s="32">
        <v>1</v>
      </c>
      <c r="E29" s="32" t="s">
        <v>58</v>
      </c>
      <c r="F29" s="134" t="s">
        <v>916</v>
      </c>
      <c r="G29" s="134">
        <v>0</v>
      </c>
      <c r="H29" s="36">
        <v>-0.36</v>
      </c>
      <c r="I29" s="36">
        <v>1.08</v>
      </c>
      <c r="J29" s="36">
        <v>-1.5313145696833803</v>
      </c>
      <c r="K29" s="36">
        <v>3.5368050585568378</v>
      </c>
      <c r="L29" s="36">
        <v>7.0736101171136756</v>
      </c>
      <c r="M29" s="138">
        <v>0</v>
      </c>
      <c r="N29" s="36">
        <v>245.45454545454547</v>
      </c>
    </row>
    <row r="30" spans="1:14" x14ac:dyDescent="0.2">
      <c r="A30" s="31" t="s">
        <v>59</v>
      </c>
      <c r="B30" s="31" t="s">
        <v>60</v>
      </c>
      <c r="C30" s="32" t="s">
        <v>32</v>
      </c>
      <c r="D30" s="32">
        <v>4</v>
      </c>
      <c r="E30" s="32" t="s">
        <v>33</v>
      </c>
      <c r="F30" s="134" t="s">
        <v>916</v>
      </c>
      <c r="G30" s="134">
        <v>50</v>
      </c>
      <c r="H30" s="36">
        <v>-0.08</v>
      </c>
      <c r="I30" s="36">
        <v>0.04</v>
      </c>
      <c r="J30" s="36">
        <v>0.30258434956831309</v>
      </c>
      <c r="K30" s="36">
        <v>0.13099277994654954</v>
      </c>
      <c r="L30" s="36">
        <v>0.26198555989309907</v>
      </c>
      <c r="M30" s="138">
        <v>63.636363636363626</v>
      </c>
      <c r="N30" s="36">
        <v>9.0909090909090899</v>
      </c>
    </row>
    <row r="31" spans="1:14" x14ac:dyDescent="0.2">
      <c r="A31" s="31" t="s">
        <v>61</v>
      </c>
      <c r="B31" s="31" t="s">
        <v>62</v>
      </c>
      <c r="C31" s="32" t="s">
        <v>32</v>
      </c>
      <c r="D31" s="32">
        <v>3</v>
      </c>
      <c r="E31" s="32" t="s">
        <v>33</v>
      </c>
      <c r="F31" s="134" t="s">
        <v>916</v>
      </c>
      <c r="G31" s="134">
        <v>67</v>
      </c>
      <c r="H31" s="36">
        <v>-7.0000000000000007E-2</v>
      </c>
      <c r="I31" s="36">
        <v>0.04</v>
      </c>
      <c r="J31" s="36">
        <v>0.36808073954158788</v>
      </c>
      <c r="K31" s="36">
        <v>0.13099277994654954</v>
      </c>
      <c r="L31" s="36">
        <v>0.26198555989309907</v>
      </c>
      <c r="M31" s="138">
        <v>65.909090909090907</v>
      </c>
      <c r="N31" s="36">
        <v>9.0909090909090899</v>
      </c>
    </row>
    <row r="32" spans="1:14" x14ac:dyDescent="0.2">
      <c r="A32" s="31" t="s">
        <v>63</v>
      </c>
      <c r="B32" s="31" t="s">
        <v>64</v>
      </c>
      <c r="C32" s="32" t="s">
        <v>32</v>
      </c>
      <c r="D32" s="32">
        <v>4</v>
      </c>
      <c r="E32" s="32" t="s">
        <v>33</v>
      </c>
      <c r="F32" s="134" t="s">
        <v>916</v>
      </c>
      <c r="G32" s="134">
        <v>50</v>
      </c>
      <c r="H32" s="36">
        <v>-0.08</v>
      </c>
      <c r="I32" s="36">
        <v>0.04</v>
      </c>
      <c r="J32" s="36">
        <v>0.30258434956831309</v>
      </c>
      <c r="K32" s="36">
        <v>0.13099277994654954</v>
      </c>
      <c r="L32" s="36">
        <v>0.26198555989309907</v>
      </c>
      <c r="M32" s="138">
        <v>63.636363636363626</v>
      </c>
      <c r="N32" s="36">
        <v>9.0909090909090899</v>
      </c>
    </row>
    <row r="33" spans="1:14" x14ac:dyDescent="0.2">
      <c r="A33" s="31" t="s">
        <v>65</v>
      </c>
      <c r="B33" s="31" t="s">
        <v>66</v>
      </c>
      <c r="C33" s="32" t="s">
        <v>32</v>
      </c>
      <c r="D33" s="32">
        <v>5</v>
      </c>
      <c r="E33" s="32" t="s">
        <v>67</v>
      </c>
      <c r="F33" s="134" t="s">
        <v>916</v>
      </c>
      <c r="G33" s="134">
        <v>76</v>
      </c>
      <c r="H33" s="36">
        <v>-7.0000000000000007E-2</v>
      </c>
      <c r="I33" s="36">
        <v>0.04</v>
      </c>
      <c r="J33" s="36">
        <v>0.36808073954158788</v>
      </c>
      <c r="K33" s="36">
        <v>0.13099277994654954</v>
      </c>
      <c r="L33" s="36">
        <v>0.26198555989309907</v>
      </c>
      <c r="M33" s="138">
        <v>65.909090909090907</v>
      </c>
      <c r="N33" s="36">
        <v>9.0909090909090899</v>
      </c>
    </row>
    <row r="34" spans="1:14" x14ac:dyDescent="0.2">
      <c r="A34" s="31" t="s">
        <v>68</v>
      </c>
      <c r="B34" s="31" t="s">
        <v>69</v>
      </c>
      <c r="C34" s="32" t="s">
        <v>32</v>
      </c>
      <c r="D34" s="32">
        <v>4</v>
      </c>
      <c r="E34" s="32" t="s">
        <v>70</v>
      </c>
      <c r="F34" s="134" t="s">
        <v>916</v>
      </c>
      <c r="G34" s="134">
        <v>8</v>
      </c>
      <c r="H34" s="36">
        <v>-0.14000000000000001</v>
      </c>
      <c r="I34" s="36">
        <v>0.14000000000000001</v>
      </c>
      <c r="J34" s="36">
        <v>-9.03939902713356E-2</v>
      </c>
      <c r="K34" s="36">
        <v>0.45847472981292342</v>
      </c>
      <c r="L34" s="36">
        <v>0.91694945962584684</v>
      </c>
      <c r="M34" s="138">
        <v>49.999999999999993</v>
      </c>
      <c r="N34" s="36">
        <v>31.81818181818182</v>
      </c>
    </row>
    <row r="35" spans="1:14" x14ac:dyDescent="0.2">
      <c r="A35" s="31" t="s">
        <v>71</v>
      </c>
      <c r="B35" s="31" t="s">
        <v>72</v>
      </c>
      <c r="C35" s="32" t="s">
        <v>32</v>
      </c>
      <c r="D35" s="32">
        <v>4</v>
      </c>
      <c r="E35" s="32" t="s">
        <v>33</v>
      </c>
      <c r="F35" s="134" t="s">
        <v>916</v>
      </c>
      <c r="G35" s="134">
        <v>69</v>
      </c>
      <c r="H35" s="36">
        <v>-7.0000000000000007E-2</v>
      </c>
      <c r="I35" s="36">
        <v>0.04</v>
      </c>
      <c r="J35" s="36">
        <v>0.36808073954158788</v>
      </c>
      <c r="K35" s="36">
        <v>0.13099277994654954</v>
      </c>
      <c r="L35" s="36">
        <v>0.26198555989309907</v>
      </c>
      <c r="M35" s="138">
        <v>65.909090909090907</v>
      </c>
      <c r="N35" s="36">
        <v>9.0909090909090899</v>
      </c>
    </row>
    <row r="36" spans="1:14" x14ac:dyDescent="0.2">
      <c r="A36" s="31" t="s">
        <v>73</v>
      </c>
      <c r="B36" s="31" t="s">
        <v>74</v>
      </c>
      <c r="C36" s="32" t="s">
        <v>32</v>
      </c>
      <c r="D36" s="32">
        <v>3</v>
      </c>
      <c r="E36" s="32" t="s">
        <v>33</v>
      </c>
      <c r="F36" s="134" t="s">
        <v>916</v>
      </c>
      <c r="G36" s="134">
        <v>25</v>
      </c>
      <c r="H36" s="36">
        <v>-0.1</v>
      </c>
      <c r="I36" s="36">
        <v>0.06</v>
      </c>
      <c r="J36" s="36">
        <v>0.17159156962176353</v>
      </c>
      <c r="K36" s="36">
        <v>0.19648916991982432</v>
      </c>
      <c r="L36" s="36">
        <v>0.39297833983964864</v>
      </c>
      <c r="M36" s="138">
        <v>59.090909090909079</v>
      </c>
      <c r="N36" s="36">
        <v>13.636363636363637</v>
      </c>
    </row>
    <row r="37" spans="1:14" x14ac:dyDescent="0.2">
      <c r="A37" s="31" t="s">
        <v>75</v>
      </c>
      <c r="B37" s="31" t="s">
        <v>76</v>
      </c>
      <c r="C37" s="32" t="s">
        <v>32</v>
      </c>
      <c r="D37" s="32">
        <v>4</v>
      </c>
      <c r="E37" s="32" t="s">
        <v>33</v>
      </c>
      <c r="F37" s="134" t="s">
        <v>916</v>
      </c>
      <c r="G37" s="134">
        <v>100</v>
      </c>
      <c r="H37" s="36">
        <v>-0.06</v>
      </c>
      <c r="I37" s="36">
        <v>0.04</v>
      </c>
      <c r="J37" s="36">
        <v>0.43357712951486266</v>
      </c>
      <c r="K37" s="36">
        <v>0.13099277994654954</v>
      </c>
      <c r="L37" s="36">
        <v>0.26198555989309907</v>
      </c>
      <c r="M37" s="138">
        <v>68.181818181818173</v>
      </c>
      <c r="N37" s="36">
        <v>9.0909090909090899</v>
      </c>
    </row>
    <row r="38" spans="1:14" x14ac:dyDescent="0.2">
      <c r="A38" s="31" t="s">
        <v>77</v>
      </c>
      <c r="B38" s="31" t="s">
        <v>78</v>
      </c>
      <c r="C38" s="32" t="s">
        <v>32</v>
      </c>
      <c r="D38" s="32">
        <v>3</v>
      </c>
      <c r="E38" s="32" t="s">
        <v>33</v>
      </c>
      <c r="F38" s="134" t="s">
        <v>916</v>
      </c>
      <c r="G38" s="134">
        <v>75</v>
      </c>
      <c r="H38" s="36">
        <v>-7.0000000000000007E-2</v>
      </c>
      <c r="I38" s="36">
        <v>0.04</v>
      </c>
      <c r="J38" s="36">
        <v>0.36808073954158788</v>
      </c>
      <c r="K38" s="36">
        <v>0.13099277994654954</v>
      </c>
      <c r="L38" s="36">
        <v>0.26198555989309907</v>
      </c>
      <c r="M38" s="138">
        <v>65.909090909090907</v>
      </c>
      <c r="N38" s="36">
        <v>9.0909090909090899</v>
      </c>
    </row>
    <row r="39" spans="1:14" x14ac:dyDescent="0.2">
      <c r="A39" s="31" t="s">
        <v>79</v>
      </c>
      <c r="B39" s="31" t="s">
        <v>80</v>
      </c>
      <c r="C39" s="32" t="s">
        <v>32</v>
      </c>
      <c r="D39" s="32">
        <v>1</v>
      </c>
      <c r="E39" s="32" t="s">
        <v>33</v>
      </c>
      <c r="F39" s="134" t="s">
        <v>916</v>
      </c>
      <c r="G39" s="134">
        <v>100</v>
      </c>
      <c r="H39" s="36">
        <v>-0.06</v>
      </c>
      <c r="I39" s="36">
        <v>0.04</v>
      </c>
      <c r="J39" s="36">
        <v>0.43357712951486266</v>
      </c>
      <c r="K39" s="36">
        <v>0.13099277994654954</v>
      </c>
      <c r="L39" s="36">
        <v>0.26198555989309907</v>
      </c>
      <c r="M39" s="138">
        <v>68.181818181818173</v>
      </c>
      <c r="N39" s="36">
        <v>9.0909090909090899</v>
      </c>
    </row>
    <row r="40" spans="1:14" x14ac:dyDescent="0.2">
      <c r="A40" s="31" t="s">
        <v>81</v>
      </c>
      <c r="B40" s="31" t="s">
        <v>82</v>
      </c>
      <c r="C40" s="32" t="s">
        <v>32</v>
      </c>
      <c r="D40" s="32">
        <v>3</v>
      </c>
      <c r="E40" s="32" t="s">
        <v>83</v>
      </c>
      <c r="F40" s="134">
        <v>100</v>
      </c>
      <c r="G40" s="134">
        <v>55</v>
      </c>
      <c r="H40" s="36">
        <v>-0.03</v>
      </c>
      <c r="I40" s="36">
        <v>0.06</v>
      </c>
      <c r="J40" s="36">
        <v>0.63006629943468695</v>
      </c>
      <c r="K40" s="36">
        <v>0.19648916991982432</v>
      </c>
      <c r="L40" s="36">
        <v>0.39297833983964864</v>
      </c>
      <c r="M40" s="138">
        <v>74.999999999999986</v>
      </c>
      <c r="N40" s="36">
        <v>13.636363636363637</v>
      </c>
    </row>
    <row r="41" spans="1:14" x14ac:dyDescent="0.2">
      <c r="A41" s="31" t="s">
        <v>84</v>
      </c>
      <c r="B41" s="31" t="s">
        <v>85</v>
      </c>
      <c r="C41" s="32" t="s">
        <v>32</v>
      </c>
      <c r="D41" s="32">
        <v>3</v>
      </c>
      <c r="E41" s="32" t="s">
        <v>33</v>
      </c>
      <c r="F41" s="134" t="s">
        <v>916</v>
      </c>
      <c r="G41" s="134">
        <v>50</v>
      </c>
      <c r="H41" s="36">
        <v>-0.08</v>
      </c>
      <c r="I41" s="36">
        <v>0.04</v>
      </c>
      <c r="J41" s="36">
        <v>0.30258434956831309</v>
      </c>
      <c r="K41" s="36">
        <v>0.13099277994654954</v>
      </c>
      <c r="L41" s="36">
        <v>0.26198555989309907</v>
      </c>
      <c r="M41" s="138">
        <v>63.636363636363626</v>
      </c>
      <c r="N41" s="36">
        <v>9.0909090909090899</v>
      </c>
    </row>
    <row r="42" spans="1:14" x14ac:dyDescent="0.2">
      <c r="A42" s="31" t="s">
        <v>86</v>
      </c>
      <c r="B42" s="31" t="s">
        <v>87</v>
      </c>
      <c r="C42" s="32" t="s">
        <v>32</v>
      </c>
      <c r="D42" s="32">
        <v>2</v>
      </c>
      <c r="E42" s="32" t="s">
        <v>33</v>
      </c>
      <c r="F42" s="134" t="s">
        <v>916</v>
      </c>
      <c r="G42" s="134">
        <v>50</v>
      </c>
      <c r="H42" s="36">
        <v>-0.08</v>
      </c>
      <c r="I42" s="36">
        <v>0.04</v>
      </c>
      <c r="J42" s="36">
        <v>0.30258434956831309</v>
      </c>
      <c r="K42" s="36">
        <v>0.13099277994654954</v>
      </c>
      <c r="L42" s="36">
        <v>0.26198555989309907</v>
      </c>
      <c r="M42" s="138">
        <v>63.636363636363626</v>
      </c>
      <c r="N42" s="36">
        <v>9.0909090909090899</v>
      </c>
    </row>
    <row r="43" spans="1:14" x14ac:dyDescent="0.2">
      <c r="A43" s="31" t="s">
        <v>88</v>
      </c>
      <c r="B43" s="31" t="s">
        <v>89</v>
      </c>
      <c r="C43" s="32" t="s">
        <v>90</v>
      </c>
      <c r="D43" s="32">
        <v>2</v>
      </c>
      <c r="E43" s="32" t="s">
        <v>33</v>
      </c>
      <c r="F43" s="134">
        <v>50</v>
      </c>
      <c r="G43" s="134">
        <v>0</v>
      </c>
      <c r="H43" s="36">
        <v>-0.08</v>
      </c>
      <c r="I43" s="36">
        <v>0.04</v>
      </c>
      <c r="J43" s="36">
        <v>0.30258434956831309</v>
      </c>
      <c r="K43" s="36">
        <v>0.13099277994654954</v>
      </c>
      <c r="L43" s="36">
        <v>0.26198555989309907</v>
      </c>
      <c r="M43" s="138">
        <v>63.636363636363626</v>
      </c>
      <c r="N43" s="36">
        <v>9.0909090909090899</v>
      </c>
    </row>
    <row r="44" spans="1:14" x14ac:dyDescent="0.2">
      <c r="A44" s="31" t="s">
        <v>91</v>
      </c>
      <c r="B44" s="31" t="s">
        <v>92</v>
      </c>
      <c r="C44" s="32" t="s">
        <v>90</v>
      </c>
      <c r="D44" s="32">
        <v>1</v>
      </c>
      <c r="E44" s="32" t="s">
        <v>58</v>
      </c>
      <c r="F44" s="134">
        <v>100</v>
      </c>
      <c r="G44" s="134">
        <v>0</v>
      </c>
      <c r="H44" s="36">
        <v>-0.06</v>
      </c>
      <c r="I44" s="36">
        <v>0.04</v>
      </c>
      <c r="J44" s="36">
        <v>0.43357712951486266</v>
      </c>
      <c r="K44" s="36">
        <v>0.13099277994654954</v>
      </c>
      <c r="L44" s="36">
        <v>0.26198555989309907</v>
      </c>
      <c r="M44" s="138">
        <v>68.181818181818173</v>
      </c>
      <c r="N44" s="36">
        <v>9.0909090909090899</v>
      </c>
    </row>
    <row r="45" spans="1:14" x14ac:dyDescent="0.2">
      <c r="A45" s="31" t="s">
        <v>93</v>
      </c>
      <c r="B45" s="31" t="s">
        <v>94</v>
      </c>
      <c r="C45" s="32" t="s">
        <v>90</v>
      </c>
      <c r="D45" s="32">
        <v>2</v>
      </c>
      <c r="E45" s="32" t="s">
        <v>58</v>
      </c>
      <c r="F45" s="135" t="s">
        <v>679</v>
      </c>
      <c r="G45" s="135" t="s">
        <v>679</v>
      </c>
      <c r="H45" s="36">
        <v>-0.36</v>
      </c>
      <c r="I45" s="36">
        <v>1.08</v>
      </c>
      <c r="J45" s="36">
        <v>-1.5313145696833803</v>
      </c>
      <c r="K45" s="36">
        <v>3.5368050585568378</v>
      </c>
      <c r="L45" s="36">
        <v>7.0736101171136756</v>
      </c>
      <c r="M45" s="138">
        <v>0</v>
      </c>
      <c r="N45" s="36">
        <v>245.45454545454547</v>
      </c>
    </row>
    <row r="46" spans="1:14" x14ac:dyDescent="0.2">
      <c r="A46" s="31" t="s">
        <v>95</v>
      </c>
      <c r="B46" s="31" t="s">
        <v>96</v>
      </c>
      <c r="C46" s="32" t="s">
        <v>90</v>
      </c>
      <c r="D46" s="32">
        <v>1</v>
      </c>
      <c r="E46" s="32" t="s">
        <v>58</v>
      </c>
      <c r="F46" s="134">
        <v>0</v>
      </c>
      <c r="G46" s="134">
        <v>100</v>
      </c>
      <c r="H46" s="36">
        <v>-0.06</v>
      </c>
      <c r="I46" s="36">
        <v>0.04</v>
      </c>
      <c r="J46" s="36">
        <v>0.43357712951486266</v>
      </c>
      <c r="K46" s="36">
        <v>0.13099277994654954</v>
      </c>
      <c r="L46" s="36">
        <v>0.26198555989309907</v>
      </c>
      <c r="M46" s="138">
        <v>68.181818181818173</v>
      </c>
      <c r="N46" s="36">
        <v>9.0909090909090899</v>
      </c>
    </row>
    <row r="47" spans="1:14" x14ac:dyDescent="0.2">
      <c r="A47" s="31" t="s">
        <v>97</v>
      </c>
      <c r="B47" s="31" t="s">
        <v>98</v>
      </c>
      <c r="C47" s="32" t="s">
        <v>90</v>
      </c>
      <c r="D47" s="32">
        <v>2</v>
      </c>
      <c r="E47" s="32" t="s">
        <v>58</v>
      </c>
      <c r="F47" s="134">
        <v>100</v>
      </c>
      <c r="G47" s="134">
        <v>100</v>
      </c>
      <c r="H47" s="36">
        <v>0.08</v>
      </c>
      <c r="I47" s="36">
        <v>0.1</v>
      </c>
      <c r="J47" s="36">
        <v>1.3505265891407097</v>
      </c>
      <c r="K47" s="36">
        <v>0.32748194986637386</v>
      </c>
      <c r="L47" s="36">
        <v>0.65496389973274771</v>
      </c>
      <c r="M47" s="138">
        <v>100</v>
      </c>
      <c r="N47" s="36">
        <v>22.727272727272727</v>
      </c>
    </row>
    <row r="48" spans="1:14" x14ac:dyDescent="0.2">
      <c r="A48" s="31" t="s">
        <v>99</v>
      </c>
      <c r="B48" s="31" t="s">
        <v>100</v>
      </c>
      <c r="C48" s="32" t="s">
        <v>90</v>
      </c>
      <c r="D48" s="32">
        <v>5</v>
      </c>
      <c r="E48" s="32" t="s">
        <v>70</v>
      </c>
      <c r="F48" s="134">
        <v>0</v>
      </c>
      <c r="G48" s="134">
        <v>100</v>
      </c>
      <c r="H48" s="36">
        <v>-0.06</v>
      </c>
      <c r="I48" s="36">
        <v>0.04</v>
      </c>
      <c r="J48" s="36">
        <v>0.43357712951486266</v>
      </c>
      <c r="K48" s="36">
        <v>0.13099277994654954</v>
      </c>
      <c r="L48" s="36">
        <v>0.26198555989309907</v>
      </c>
      <c r="M48" s="138">
        <v>68.181818181818173</v>
      </c>
      <c r="N48" s="36">
        <v>9.0909090909090899</v>
      </c>
    </row>
    <row r="49" spans="1:14" x14ac:dyDescent="0.2">
      <c r="A49" s="31" t="s">
        <v>101</v>
      </c>
      <c r="B49" s="31" t="s">
        <v>102</v>
      </c>
      <c r="C49" s="32" t="s">
        <v>90</v>
      </c>
      <c r="D49" s="32">
        <v>3</v>
      </c>
      <c r="E49" s="32" t="s">
        <v>103</v>
      </c>
      <c r="F49" s="134">
        <v>100</v>
      </c>
      <c r="G49" s="134">
        <v>67</v>
      </c>
      <c r="H49" s="36">
        <v>-0.02</v>
      </c>
      <c r="I49" s="36">
        <v>0.06</v>
      </c>
      <c r="J49" s="36">
        <v>0.69556268940796173</v>
      </c>
      <c r="K49" s="36">
        <v>0.19648916991982432</v>
      </c>
      <c r="L49" s="36">
        <v>0.39297833983964864</v>
      </c>
      <c r="M49" s="138">
        <v>77.272727272727266</v>
      </c>
      <c r="N49" s="36">
        <v>13.636363636363637</v>
      </c>
    </row>
    <row r="50" spans="1:14" x14ac:dyDescent="0.2">
      <c r="A50" s="31" t="s">
        <v>104</v>
      </c>
      <c r="B50" s="31" t="s">
        <v>105</v>
      </c>
      <c r="C50" s="32" t="s">
        <v>90</v>
      </c>
      <c r="D50" s="32">
        <v>2</v>
      </c>
      <c r="E50" s="32" t="s">
        <v>103</v>
      </c>
      <c r="F50" s="134">
        <v>0</v>
      </c>
      <c r="G50" s="134">
        <v>0</v>
      </c>
      <c r="H50" s="36">
        <v>-0.36</v>
      </c>
      <c r="I50" s="36">
        <v>1.08</v>
      </c>
      <c r="J50" s="36">
        <v>-1.5313145696833803</v>
      </c>
      <c r="K50" s="36">
        <v>3.5368050585568378</v>
      </c>
      <c r="L50" s="36">
        <v>7.0736101171136756</v>
      </c>
      <c r="M50" s="138">
        <v>0</v>
      </c>
      <c r="N50" s="36">
        <v>245.45454545454547</v>
      </c>
    </row>
    <row r="51" spans="1:14" x14ac:dyDescent="0.2">
      <c r="A51" s="31" t="s">
        <v>106</v>
      </c>
      <c r="B51" s="31" t="s">
        <v>107</v>
      </c>
      <c r="C51" s="32" t="s">
        <v>108</v>
      </c>
      <c r="D51" s="32">
        <v>1</v>
      </c>
      <c r="E51" s="32" t="s">
        <v>109</v>
      </c>
      <c r="F51" s="135" t="s">
        <v>679</v>
      </c>
      <c r="G51" s="135" t="s">
        <v>679</v>
      </c>
      <c r="H51" s="36">
        <v>-0.36</v>
      </c>
      <c r="I51" s="36">
        <v>1.08</v>
      </c>
      <c r="J51" s="36">
        <v>-1.5313145696833803</v>
      </c>
      <c r="K51" s="36">
        <v>3.5368050585568378</v>
      </c>
      <c r="L51" s="36">
        <v>7.0736101171136756</v>
      </c>
      <c r="M51" s="138">
        <v>0</v>
      </c>
      <c r="N51" s="36">
        <v>245.45454545454547</v>
      </c>
    </row>
    <row r="52" spans="1:14" x14ac:dyDescent="0.2">
      <c r="A52" s="31" t="s">
        <v>110</v>
      </c>
      <c r="B52" s="31" t="s">
        <v>111</v>
      </c>
      <c r="C52" s="32" t="s">
        <v>108</v>
      </c>
      <c r="D52" s="32">
        <v>1</v>
      </c>
      <c r="E52" s="32" t="s">
        <v>58</v>
      </c>
      <c r="F52" s="134">
        <v>100</v>
      </c>
      <c r="G52" s="134">
        <v>100</v>
      </c>
      <c r="H52" s="36">
        <v>0.08</v>
      </c>
      <c r="I52" s="36">
        <v>0.1</v>
      </c>
      <c r="J52" s="36">
        <v>1.3505265891407097</v>
      </c>
      <c r="K52" s="36">
        <v>0.32748194986637386</v>
      </c>
      <c r="L52" s="36">
        <v>0.65496389973274771</v>
      </c>
      <c r="M52" s="138">
        <v>100</v>
      </c>
      <c r="N52" s="36">
        <v>22.727272727272727</v>
      </c>
    </row>
    <row r="53" spans="1:14" x14ac:dyDescent="0.2">
      <c r="A53" s="31" t="s">
        <v>112</v>
      </c>
      <c r="B53" s="31" t="s">
        <v>113</v>
      </c>
      <c r="C53" s="32" t="s">
        <v>108</v>
      </c>
      <c r="D53" s="32">
        <v>3</v>
      </c>
      <c r="E53" s="32" t="s">
        <v>83</v>
      </c>
      <c r="F53" s="134">
        <v>13</v>
      </c>
      <c r="G53" s="134">
        <v>13</v>
      </c>
      <c r="H53" s="36">
        <v>-0.1</v>
      </c>
      <c r="I53" s="36">
        <v>0.06</v>
      </c>
      <c r="J53" s="36">
        <v>0.17159156962176353</v>
      </c>
      <c r="K53" s="36">
        <v>0.19648916991982432</v>
      </c>
      <c r="L53" s="36">
        <v>0.39297833983964864</v>
      </c>
      <c r="M53" s="138">
        <v>59.090909090909079</v>
      </c>
      <c r="N53" s="36">
        <v>13.636363636363637</v>
      </c>
    </row>
    <row r="54" spans="1:14" x14ac:dyDescent="0.2">
      <c r="A54" s="31" t="s">
        <v>114</v>
      </c>
      <c r="B54" s="31" t="s">
        <v>115</v>
      </c>
      <c r="C54" s="32" t="s">
        <v>108</v>
      </c>
      <c r="D54" s="32">
        <v>1</v>
      </c>
      <c r="E54" s="32" t="s">
        <v>109</v>
      </c>
      <c r="F54" s="134">
        <v>100</v>
      </c>
      <c r="G54" s="134">
        <v>100</v>
      </c>
      <c r="H54" s="36">
        <v>0.08</v>
      </c>
      <c r="I54" s="36">
        <v>0.1</v>
      </c>
      <c r="J54" s="36">
        <v>1.3505265891407097</v>
      </c>
      <c r="K54" s="36">
        <v>0.32748194986637386</v>
      </c>
      <c r="L54" s="36">
        <v>0.65496389973274771</v>
      </c>
      <c r="M54" s="138">
        <v>100</v>
      </c>
      <c r="N54" s="36">
        <v>22.727272727272727</v>
      </c>
    </row>
    <row r="55" spans="1:14" x14ac:dyDescent="0.2">
      <c r="A55" s="31" t="s">
        <v>116</v>
      </c>
      <c r="B55" s="31" t="s">
        <v>117</v>
      </c>
      <c r="C55" s="32" t="s">
        <v>108</v>
      </c>
      <c r="D55" s="32">
        <v>2</v>
      </c>
      <c r="E55" s="32" t="s">
        <v>103</v>
      </c>
      <c r="F55" s="134">
        <v>14</v>
      </c>
      <c r="G55" s="134">
        <v>14</v>
      </c>
      <c r="H55" s="36">
        <v>-0.1</v>
      </c>
      <c r="I55" s="36">
        <v>0.06</v>
      </c>
      <c r="J55" s="36">
        <v>0.17159156962176353</v>
      </c>
      <c r="K55" s="36">
        <v>0.19648916991982432</v>
      </c>
      <c r="L55" s="36">
        <v>0.39297833983964864</v>
      </c>
      <c r="M55" s="138">
        <v>59.090909090909079</v>
      </c>
      <c r="N55" s="36">
        <v>13.636363636363637</v>
      </c>
    </row>
    <row r="56" spans="1:14" x14ac:dyDescent="0.2">
      <c r="A56" s="31" t="s">
        <v>118</v>
      </c>
      <c r="B56" s="31" t="s">
        <v>119</v>
      </c>
      <c r="C56" s="32" t="s">
        <v>108</v>
      </c>
      <c r="D56" s="32">
        <v>3</v>
      </c>
      <c r="E56" s="32" t="s">
        <v>83</v>
      </c>
      <c r="F56" s="134">
        <v>50</v>
      </c>
      <c r="G56" s="134">
        <v>17</v>
      </c>
      <c r="H56" s="36">
        <v>-7.0000000000000007E-2</v>
      </c>
      <c r="I56" s="36">
        <v>0.04</v>
      </c>
      <c r="J56" s="36">
        <v>0.36808073954158788</v>
      </c>
      <c r="K56" s="36">
        <v>0.13099277994654954</v>
      </c>
      <c r="L56" s="36">
        <v>0.26198555989309907</v>
      </c>
      <c r="M56" s="138">
        <v>65.909090909090907</v>
      </c>
      <c r="N56" s="36">
        <v>9.0909090909090899</v>
      </c>
    </row>
    <row r="57" spans="1:14" x14ac:dyDescent="0.2">
      <c r="A57" s="31" t="s">
        <v>120</v>
      </c>
      <c r="B57" s="31" t="s">
        <v>121</v>
      </c>
      <c r="C57" s="32" t="s">
        <v>108</v>
      </c>
      <c r="D57" s="32">
        <v>4</v>
      </c>
      <c r="E57" s="32" t="s">
        <v>70</v>
      </c>
      <c r="F57" s="134">
        <v>88</v>
      </c>
      <c r="G57" s="134">
        <v>41</v>
      </c>
      <c r="H57" s="36">
        <v>-0.05</v>
      </c>
      <c r="I57" s="36">
        <v>0.04</v>
      </c>
      <c r="J57" s="36">
        <v>0.49907351948813744</v>
      </c>
      <c r="K57" s="36">
        <v>0.13099277994654954</v>
      </c>
      <c r="L57" s="36">
        <v>0.26198555989309907</v>
      </c>
      <c r="M57" s="138">
        <v>70.454545454545439</v>
      </c>
      <c r="N57" s="36">
        <v>9.0909090909090899</v>
      </c>
    </row>
    <row r="58" spans="1:14" x14ac:dyDescent="0.2">
      <c r="A58" s="31" t="s">
        <v>122</v>
      </c>
      <c r="B58" s="31" t="s">
        <v>123</v>
      </c>
      <c r="C58" s="32" t="s">
        <v>108</v>
      </c>
      <c r="D58" s="32">
        <v>3</v>
      </c>
      <c r="E58" s="32" t="s">
        <v>58</v>
      </c>
      <c r="F58" s="134">
        <v>0</v>
      </c>
      <c r="G58" s="134">
        <v>100</v>
      </c>
      <c r="H58" s="36">
        <v>-0.06</v>
      </c>
      <c r="I58" s="36">
        <v>0.04</v>
      </c>
      <c r="J58" s="36">
        <v>0.43357712951486266</v>
      </c>
      <c r="K58" s="36">
        <v>0.13099277994654954</v>
      </c>
      <c r="L58" s="36">
        <v>0.26198555989309907</v>
      </c>
      <c r="M58" s="138">
        <v>68.181818181818173</v>
      </c>
      <c r="N58" s="36">
        <v>9.0909090909090899</v>
      </c>
    </row>
    <row r="59" spans="1:14" x14ac:dyDescent="0.2">
      <c r="A59" s="31" t="s">
        <v>124</v>
      </c>
      <c r="B59" s="31" t="s">
        <v>125</v>
      </c>
      <c r="C59" s="32" t="s">
        <v>108</v>
      </c>
      <c r="D59" s="32">
        <v>1</v>
      </c>
      <c r="E59" s="32" t="s">
        <v>58</v>
      </c>
      <c r="F59" s="134">
        <v>100</v>
      </c>
      <c r="G59" s="134">
        <v>0</v>
      </c>
      <c r="H59" s="36">
        <v>-0.06</v>
      </c>
      <c r="I59" s="36">
        <v>0.04</v>
      </c>
      <c r="J59" s="36">
        <v>0.43357712951486266</v>
      </c>
      <c r="K59" s="36">
        <v>0.13099277994654954</v>
      </c>
      <c r="L59" s="36">
        <v>0.26198555989309907</v>
      </c>
      <c r="M59" s="138">
        <v>68.181818181818173</v>
      </c>
      <c r="N59" s="36">
        <v>9.0909090909090899</v>
      </c>
    </row>
    <row r="60" spans="1:14" x14ac:dyDescent="0.2">
      <c r="A60" s="31" t="s">
        <v>126</v>
      </c>
      <c r="B60" s="31" t="s">
        <v>127</v>
      </c>
      <c r="C60" s="32" t="s">
        <v>128</v>
      </c>
      <c r="D60" s="32">
        <v>1</v>
      </c>
      <c r="E60" s="32" t="s">
        <v>109</v>
      </c>
      <c r="F60" s="134">
        <v>0</v>
      </c>
      <c r="G60" s="134">
        <v>0</v>
      </c>
      <c r="H60" s="36">
        <v>-0.36</v>
      </c>
      <c r="I60" s="36">
        <v>1.08</v>
      </c>
      <c r="J60" s="36">
        <v>-1.5313145696833803</v>
      </c>
      <c r="K60" s="36">
        <v>3.5368050585568378</v>
      </c>
      <c r="L60" s="36">
        <v>7.0736101171136756</v>
      </c>
      <c r="M60" s="138">
        <v>0</v>
      </c>
      <c r="N60" s="36">
        <v>245.45454545454547</v>
      </c>
    </row>
    <row r="61" spans="1:14" x14ac:dyDescent="0.2">
      <c r="A61" s="31" t="s">
        <v>129</v>
      </c>
      <c r="B61" s="31" t="s">
        <v>130</v>
      </c>
      <c r="C61" s="32" t="s">
        <v>128</v>
      </c>
      <c r="D61" s="32">
        <v>1</v>
      </c>
      <c r="E61" s="32" t="s">
        <v>109</v>
      </c>
      <c r="F61" s="134">
        <v>0</v>
      </c>
      <c r="G61" s="134">
        <v>0</v>
      </c>
      <c r="H61" s="36">
        <v>-0.36</v>
      </c>
      <c r="I61" s="36">
        <v>1.08</v>
      </c>
      <c r="J61" s="36">
        <v>-1.5313145696833803</v>
      </c>
      <c r="K61" s="36">
        <v>3.5368050585568378</v>
      </c>
      <c r="L61" s="36">
        <v>7.0736101171136756</v>
      </c>
      <c r="M61" s="138">
        <v>0</v>
      </c>
      <c r="N61" s="36">
        <v>245.45454545454547</v>
      </c>
    </row>
    <row r="62" spans="1:14" x14ac:dyDescent="0.2">
      <c r="A62" s="31" t="s">
        <v>131</v>
      </c>
      <c r="B62" s="31" t="s">
        <v>132</v>
      </c>
      <c r="C62" s="32" t="s">
        <v>128</v>
      </c>
      <c r="D62" s="32">
        <v>1</v>
      </c>
      <c r="E62" s="32" t="s">
        <v>103</v>
      </c>
      <c r="F62" s="134">
        <v>0</v>
      </c>
      <c r="G62" s="134">
        <v>0</v>
      </c>
      <c r="H62" s="36">
        <v>-0.36</v>
      </c>
      <c r="I62" s="36">
        <v>1.08</v>
      </c>
      <c r="J62" s="36">
        <v>-1.5313145696833803</v>
      </c>
      <c r="K62" s="36">
        <v>3.5368050585568378</v>
      </c>
      <c r="L62" s="36">
        <v>7.0736101171136756</v>
      </c>
      <c r="M62" s="138">
        <v>0</v>
      </c>
      <c r="N62" s="36">
        <v>245.45454545454547</v>
      </c>
    </row>
    <row r="63" spans="1:14" x14ac:dyDescent="0.2">
      <c r="A63" s="31" t="s">
        <v>133</v>
      </c>
      <c r="B63" s="31" t="s">
        <v>134</v>
      </c>
      <c r="C63" s="32" t="s">
        <v>128</v>
      </c>
      <c r="D63" s="32">
        <v>1</v>
      </c>
      <c r="E63" s="32" t="s">
        <v>109</v>
      </c>
      <c r="F63" s="135" t="s">
        <v>679</v>
      </c>
      <c r="G63" s="135" t="s">
        <v>679</v>
      </c>
      <c r="H63" s="36">
        <v>-0.36</v>
      </c>
      <c r="I63" s="36">
        <v>1.08</v>
      </c>
      <c r="J63" s="36">
        <v>-1.5313145696833803</v>
      </c>
      <c r="K63" s="36">
        <v>3.5368050585568378</v>
      </c>
      <c r="L63" s="36">
        <v>7.0736101171136756</v>
      </c>
      <c r="M63" s="138">
        <v>0</v>
      </c>
      <c r="N63" s="36">
        <v>245.45454545454547</v>
      </c>
    </row>
    <row r="64" spans="1:14" x14ac:dyDescent="0.2">
      <c r="A64" s="31" t="s">
        <v>135</v>
      </c>
      <c r="B64" s="31" t="s">
        <v>136</v>
      </c>
      <c r="C64" s="32" t="s">
        <v>128</v>
      </c>
      <c r="D64" s="32">
        <v>1</v>
      </c>
      <c r="E64" s="32" t="s">
        <v>58</v>
      </c>
      <c r="F64" s="134">
        <v>67</v>
      </c>
      <c r="G64" s="134">
        <v>33</v>
      </c>
      <c r="H64" s="36">
        <v>-0.06</v>
      </c>
      <c r="I64" s="36">
        <v>0.04</v>
      </c>
      <c r="J64" s="36">
        <v>0.43357712951486266</v>
      </c>
      <c r="K64" s="36">
        <v>0.13099277994654954</v>
      </c>
      <c r="L64" s="36">
        <v>0.26198555989309907</v>
      </c>
      <c r="M64" s="138">
        <v>68.181818181818173</v>
      </c>
      <c r="N64" s="36">
        <v>9.0909090909090899</v>
      </c>
    </row>
    <row r="65" spans="1:14" x14ac:dyDescent="0.2">
      <c r="A65" s="31" t="s">
        <v>137</v>
      </c>
      <c r="B65" s="31" t="s">
        <v>138</v>
      </c>
      <c r="C65" s="32" t="s">
        <v>128</v>
      </c>
      <c r="D65" s="32">
        <v>2</v>
      </c>
      <c r="E65" s="32" t="s">
        <v>103</v>
      </c>
      <c r="F65" s="134">
        <v>100</v>
      </c>
      <c r="G65" s="134">
        <v>17</v>
      </c>
      <c r="H65" s="36">
        <v>-0.05</v>
      </c>
      <c r="I65" s="36">
        <v>0.04</v>
      </c>
      <c r="J65" s="36">
        <v>0.49907351948813744</v>
      </c>
      <c r="K65" s="36">
        <v>0.13099277994654954</v>
      </c>
      <c r="L65" s="36">
        <v>0.26198555989309907</v>
      </c>
      <c r="M65" s="138">
        <v>70.454545454545439</v>
      </c>
      <c r="N65" s="36">
        <v>9.0909090909090899</v>
      </c>
    </row>
    <row r="66" spans="1:14" x14ac:dyDescent="0.2">
      <c r="A66" s="31" t="s">
        <v>139</v>
      </c>
      <c r="B66" s="31" t="s">
        <v>140</v>
      </c>
      <c r="C66" s="32" t="s">
        <v>128</v>
      </c>
      <c r="D66" s="32">
        <v>1</v>
      </c>
      <c r="E66" s="32" t="s">
        <v>103</v>
      </c>
      <c r="F66" s="134">
        <v>100</v>
      </c>
      <c r="G66" s="134">
        <v>0</v>
      </c>
      <c r="H66" s="36">
        <v>-0.06</v>
      </c>
      <c r="I66" s="36">
        <v>0.04</v>
      </c>
      <c r="J66" s="36">
        <v>0.43357712951486266</v>
      </c>
      <c r="K66" s="36">
        <v>0.13099277994654954</v>
      </c>
      <c r="L66" s="36">
        <v>0.26198555989309907</v>
      </c>
      <c r="M66" s="138">
        <v>68.181818181818173</v>
      </c>
      <c r="N66" s="36">
        <v>9.0909090909090899</v>
      </c>
    </row>
    <row r="67" spans="1:14" x14ac:dyDescent="0.2">
      <c r="A67" s="31" t="s">
        <v>141</v>
      </c>
      <c r="B67" s="31" t="s">
        <v>142</v>
      </c>
      <c r="C67" s="32" t="s">
        <v>128</v>
      </c>
      <c r="D67" s="32">
        <v>4</v>
      </c>
      <c r="E67" s="32" t="s">
        <v>70</v>
      </c>
      <c r="F67" s="134">
        <v>69</v>
      </c>
      <c r="G67" s="134">
        <v>78</v>
      </c>
      <c r="H67" s="36">
        <v>-0.04</v>
      </c>
      <c r="I67" s="36">
        <v>0.04</v>
      </c>
      <c r="J67" s="36">
        <v>0.56456990946141217</v>
      </c>
      <c r="K67" s="36">
        <v>0.13099277994654954</v>
      </c>
      <c r="L67" s="36">
        <v>0.26198555989309907</v>
      </c>
      <c r="M67" s="138">
        <v>72.72727272727272</v>
      </c>
      <c r="N67" s="36">
        <v>9.0909090909090899</v>
      </c>
    </row>
    <row r="68" spans="1:14" x14ac:dyDescent="0.2">
      <c r="A68" s="31" t="s">
        <v>143</v>
      </c>
      <c r="B68" s="31" t="s">
        <v>144</v>
      </c>
      <c r="C68" s="32" t="s">
        <v>128</v>
      </c>
      <c r="D68" s="32">
        <v>4</v>
      </c>
      <c r="E68" s="32" t="s">
        <v>70</v>
      </c>
      <c r="F68" s="134">
        <v>22</v>
      </c>
      <c r="G68" s="134">
        <v>33</v>
      </c>
      <c r="H68" s="36">
        <v>-0.08</v>
      </c>
      <c r="I68" s="36">
        <v>0.04</v>
      </c>
      <c r="J68" s="36">
        <v>0.30258434956831309</v>
      </c>
      <c r="K68" s="36">
        <v>0.13099277994654954</v>
      </c>
      <c r="L68" s="36">
        <v>0.26198555989309907</v>
      </c>
      <c r="M68" s="138">
        <v>63.636363636363626</v>
      </c>
      <c r="N68" s="36">
        <v>9.0909090909090899</v>
      </c>
    </row>
    <row r="69" spans="1:14" x14ac:dyDescent="0.2">
      <c r="A69" s="31" t="s">
        <v>145</v>
      </c>
      <c r="B69" s="31" t="s">
        <v>146</v>
      </c>
      <c r="C69" s="32" t="s">
        <v>128</v>
      </c>
      <c r="D69" s="32">
        <v>1</v>
      </c>
      <c r="E69" s="32" t="s">
        <v>58</v>
      </c>
      <c r="F69" s="134">
        <v>50</v>
      </c>
      <c r="G69" s="134">
        <v>0</v>
      </c>
      <c r="H69" s="36">
        <v>-0.08</v>
      </c>
      <c r="I69" s="36">
        <v>0.04</v>
      </c>
      <c r="J69" s="36">
        <v>0.30258434956831309</v>
      </c>
      <c r="K69" s="36">
        <v>0.13099277994654954</v>
      </c>
      <c r="L69" s="36">
        <v>0.26198555989309907</v>
      </c>
      <c r="M69" s="138">
        <v>63.636363636363626</v>
      </c>
      <c r="N69" s="36">
        <v>9.0909090909090899</v>
      </c>
    </row>
    <row r="70" spans="1:14" x14ac:dyDescent="0.2">
      <c r="A70" s="31" t="s">
        <v>147</v>
      </c>
      <c r="B70" s="31" t="s">
        <v>148</v>
      </c>
      <c r="C70" s="32" t="s">
        <v>128</v>
      </c>
      <c r="D70" s="32">
        <v>3</v>
      </c>
      <c r="E70" s="32" t="s">
        <v>103</v>
      </c>
      <c r="F70" s="134">
        <v>86</v>
      </c>
      <c r="G70" s="134">
        <v>14</v>
      </c>
      <c r="H70" s="36">
        <v>-0.06</v>
      </c>
      <c r="I70" s="36">
        <v>0.04</v>
      </c>
      <c r="J70" s="36">
        <v>0.43357712951486266</v>
      </c>
      <c r="K70" s="36">
        <v>0.13099277994654954</v>
      </c>
      <c r="L70" s="36">
        <v>0.26198555989309907</v>
      </c>
      <c r="M70" s="138">
        <v>68.181818181818173</v>
      </c>
      <c r="N70" s="36">
        <v>9.0909090909090899</v>
      </c>
    </row>
    <row r="71" spans="1:14" x14ac:dyDescent="0.2">
      <c r="A71" s="31" t="s">
        <v>149</v>
      </c>
      <c r="B71" s="31" t="s">
        <v>150</v>
      </c>
      <c r="C71" s="32" t="s">
        <v>128</v>
      </c>
      <c r="D71" s="32">
        <v>1</v>
      </c>
      <c r="E71" s="32" t="s">
        <v>109</v>
      </c>
      <c r="F71" s="134">
        <v>100</v>
      </c>
      <c r="G71" s="134">
        <v>0</v>
      </c>
      <c r="H71" s="36">
        <v>-0.06</v>
      </c>
      <c r="I71" s="36">
        <v>0.04</v>
      </c>
      <c r="J71" s="36">
        <v>0.43357712951486266</v>
      </c>
      <c r="K71" s="36">
        <v>0.13099277994654954</v>
      </c>
      <c r="L71" s="36">
        <v>0.26198555989309907</v>
      </c>
      <c r="M71" s="138">
        <v>68.181818181818173</v>
      </c>
      <c r="N71" s="36">
        <v>9.0909090909090899</v>
      </c>
    </row>
    <row r="72" spans="1:14" x14ac:dyDescent="0.2">
      <c r="A72" s="31" t="s">
        <v>151</v>
      </c>
      <c r="B72" s="31" t="s">
        <v>152</v>
      </c>
      <c r="C72" s="32" t="s">
        <v>128</v>
      </c>
      <c r="D72" s="32">
        <v>2</v>
      </c>
      <c r="E72" s="32" t="s">
        <v>58</v>
      </c>
      <c r="F72" s="134">
        <v>25</v>
      </c>
      <c r="G72" s="134">
        <v>13</v>
      </c>
      <c r="H72" s="36">
        <v>-0.09</v>
      </c>
      <c r="I72" s="36">
        <v>0.06</v>
      </c>
      <c r="J72" s="36">
        <v>0.23708795959503837</v>
      </c>
      <c r="K72" s="36">
        <v>0.19648916991982432</v>
      </c>
      <c r="L72" s="36">
        <v>0.39297833983964864</v>
      </c>
      <c r="M72" s="138">
        <v>61.36363636363636</v>
      </c>
      <c r="N72" s="36">
        <v>13.636363636363637</v>
      </c>
    </row>
    <row r="73" spans="1:14" x14ac:dyDescent="0.2">
      <c r="A73" s="31" t="s">
        <v>153</v>
      </c>
      <c r="B73" s="31" t="s">
        <v>154</v>
      </c>
      <c r="C73" s="32" t="s">
        <v>155</v>
      </c>
      <c r="D73" s="32">
        <v>1</v>
      </c>
      <c r="E73" s="32" t="s">
        <v>58</v>
      </c>
      <c r="F73" s="134">
        <v>100</v>
      </c>
      <c r="G73" s="134">
        <v>100</v>
      </c>
      <c r="H73" s="36">
        <v>0.08</v>
      </c>
      <c r="I73" s="36">
        <v>0.1</v>
      </c>
      <c r="J73" s="36">
        <v>1.3505265891407097</v>
      </c>
      <c r="K73" s="36">
        <v>0.32748194986637386</v>
      </c>
      <c r="L73" s="36">
        <v>0.65496389973274771</v>
      </c>
      <c r="M73" s="138">
        <v>100</v>
      </c>
      <c r="N73" s="36">
        <v>22.727272727272727</v>
      </c>
    </row>
    <row r="74" spans="1:14" x14ac:dyDescent="0.2">
      <c r="A74" s="31" t="s">
        <v>156</v>
      </c>
      <c r="B74" s="31" t="s">
        <v>157</v>
      </c>
      <c r="C74" s="32" t="s">
        <v>155</v>
      </c>
      <c r="D74" s="32">
        <v>1</v>
      </c>
      <c r="E74" s="32" t="s">
        <v>109</v>
      </c>
      <c r="F74" s="134">
        <v>100</v>
      </c>
      <c r="G74" s="134">
        <v>67</v>
      </c>
      <c r="H74" s="36">
        <v>-0.02</v>
      </c>
      <c r="I74" s="36">
        <v>0.06</v>
      </c>
      <c r="J74" s="36">
        <v>0.69556268940796173</v>
      </c>
      <c r="K74" s="36">
        <v>0.19648916991982432</v>
      </c>
      <c r="L74" s="36">
        <v>0.39297833983964864</v>
      </c>
      <c r="M74" s="138">
        <v>77.272727272727266</v>
      </c>
      <c r="N74" s="36">
        <v>13.636363636363637</v>
      </c>
    </row>
    <row r="75" spans="1:14" x14ac:dyDescent="0.2">
      <c r="A75" s="31" t="s">
        <v>158</v>
      </c>
      <c r="B75" s="31" t="s">
        <v>159</v>
      </c>
      <c r="C75" s="32" t="s">
        <v>155</v>
      </c>
      <c r="D75" s="32">
        <v>1</v>
      </c>
      <c r="E75" s="32" t="s">
        <v>58</v>
      </c>
      <c r="F75" s="134">
        <v>100</v>
      </c>
      <c r="G75" s="134">
        <v>100</v>
      </c>
      <c r="H75" s="36">
        <v>0.08</v>
      </c>
      <c r="I75" s="36">
        <v>0.1</v>
      </c>
      <c r="J75" s="36">
        <v>1.3505265891407097</v>
      </c>
      <c r="K75" s="36">
        <v>0.32748194986637386</v>
      </c>
      <c r="L75" s="36">
        <v>0.65496389973274771</v>
      </c>
      <c r="M75" s="138">
        <v>100</v>
      </c>
      <c r="N75" s="36">
        <v>22.727272727272727</v>
      </c>
    </row>
    <row r="76" spans="1:14" x14ac:dyDescent="0.2">
      <c r="A76" s="31" t="s">
        <v>160</v>
      </c>
      <c r="B76" s="31" t="s">
        <v>161</v>
      </c>
      <c r="C76" s="32" t="s">
        <v>155</v>
      </c>
      <c r="D76" s="32">
        <v>1</v>
      </c>
      <c r="E76" s="32" t="s">
        <v>58</v>
      </c>
      <c r="F76" s="134">
        <v>50</v>
      </c>
      <c r="G76" s="134">
        <v>50</v>
      </c>
      <c r="H76" s="36">
        <v>-0.06</v>
      </c>
      <c r="I76" s="36">
        <v>0.04</v>
      </c>
      <c r="J76" s="36">
        <v>0.43357712951486266</v>
      </c>
      <c r="K76" s="36">
        <v>0.13099277994654954</v>
      </c>
      <c r="L76" s="36">
        <v>0.26198555989309907</v>
      </c>
      <c r="M76" s="138">
        <v>68.181818181818173</v>
      </c>
      <c r="N76" s="36">
        <v>9.0909090909090899</v>
      </c>
    </row>
    <row r="77" spans="1:14" x14ac:dyDescent="0.2">
      <c r="A77" s="31" t="s">
        <v>162</v>
      </c>
      <c r="B77" s="31" t="s">
        <v>163</v>
      </c>
      <c r="C77" s="32" t="s">
        <v>155</v>
      </c>
      <c r="D77" s="32">
        <v>2</v>
      </c>
      <c r="E77" s="32" t="s">
        <v>164</v>
      </c>
      <c r="F77" s="135" t="s">
        <v>679</v>
      </c>
      <c r="G77" s="135" t="s">
        <v>679</v>
      </c>
      <c r="H77" s="36">
        <v>-0.36</v>
      </c>
      <c r="I77" s="36">
        <v>1.08</v>
      </c>
      <c r="J77" s="36">
        <v>-1.5313145696833803</v>
      </c>
      <c r="K77" s="36">
        <v>3.5368050585568378</v>
      </c>
      <c r="L77" s="36">
        <v>7.0736101171136756</v>
      </c>
      <c r="M77" s="138">
        <v>0</v>
      </c>
      <c r="N77" s="36">
        <v>245.45454545454547</v>
      </c>
    </row>
    <row r="78" spans="1:14" x14ac:dyDescent="0.2">
      <c r="A78" s="31" t="s">
        <v>165</v>
      </c>
      <c r="B78" s="31" t="s">
        <v>166</v>
      </c>
      <c r="C78" s="32" t="s">
        <v>155</v>
      </c>
      <c r="D78" s="32">
        <v>1</v>
      </c>
      <c r="E78" s="32" t="s">
        <v>103</v>
      </c>
      <c r="F78" s="134">
        <v>67</v>
      </c>
      <c r="G78" s="134">
        <v>33</v>
      </c>
      <c r="H78" s="36">
        <v>-0.06</v>
      </c>
      <c r="I78" s="36">
        <v>0.04</v>
      </c>
      <c r="J78" s="36">
        <v>0.43357712951486266</v>
      </c>
      <c r="K78" s="36">
        <v>0.13099277994654954</v>
      </c>
      <c r="L78" s="36">
        <v>0.26198555989309907</v>
      </c>
      <c r="M78" s="138">
        <v>68.181818181818173</v>
      </c>
      <c r="N78" s="36">
        <v>9.0909090909090899</v>
      </c>
    </row>
    <row r="79" spans="1:14" x14ac:dyDescent="0.2">
      <c r="A79" s="31" t="s">
        <v>167</v>
      </c>
      <c r="B79" s="31" t="s">
        <v>168</v>
      </c>
      <c r="C79" s="32" t="s">
        <v>155</v>
      </c>
      <c r="D79" s="32">
        <v>4</v>
      </c>
      <c r="E79" s="32" t="s">
        <v>70</v>
      </c>
      <c r="F79" s="134">
        <v>14</v>
      </c>
      <c r="G79" s="134">
        <v>23</v>
      </c>
      <c r="H79" s="36">
        <v>-0.09</v>
      </c>
      <c r="I79" s="36">
        <v>0.06</v>
      </c>
      <c r="J79" s="36">
        <v>0.23708795959503837</v>
      </c>
      <c r="K79" s="36">
        <v>0.19648916991982432</v>
      </c>
      <c r="L79" s="36">
        <v>0.39297833983964864</v>
      </c>
      <c r="M79" s="138">
        <v>61.36363636363636</v>
      </c>
      <c r="N79" s="36">
        <v>13.636363636363637</v>
      </c>
    </row>
    <row r="80" spans="1:14" x14ac:dyDescent="0.2">
      <c r="A80" s="31" t="s">
        <v>169</v>
      </c>
      <c r="B80" s="31" t="s">
        <v>170</v>
      </c>
      <c r="C80" s="32" t="s">
        <v>155</v>
      </c>
      <c r="D80" s="32">
        <v>3</v>
      </c>
      <c r="E80" s="32" t="s">
        <v>103</v>
      </c>
      <c r="F80" s="134">
        <v>45</v>
      </c>
      <c r="G80" s="134">
        <v>45</v>
      </c>
      <c r="H80" s="36">
        <v>-0.06</v>
      </c>
      <c r="I80" s="36">
        <v>0.04</v>
      </c>
      <c r="J80" s="36">
        <v>0.43357712951486266</v>
      </c>
      <c r="K80" s="36">
        <v>0.13099277994654954</v>
      </c>
      <c r="L80" s="36">
        <v>0.26198555989309907</v>
      </c>
      <c r="M80" s="138">
        <v>68.181818181818173</v>
      </c>
      <c r="N80" s="36">
        <v>9.0909090909090899</v>
      </c>
    </row>
    <row r="81" spans="1:14" x14ac:dyDescent="0.2">
      <c r="A81" s="31" t="s">
        <v>171</v>
      </c>
      <c r="B81" s="31" t="s">
        <v>172</v>
      </c>
      <c r="C81" s="32" t="s">
        <v>155</v>
      </c>
      <c r="D81" s="32">
        <v>3</v>
      </c>
      <c r="E81" s="32" t="s">
        <v>83</v>
      </c>
      <c r="F81" s="134">
        <v>0</v>
      </c>
      <c r="G81" s="134">
        <v>0</v>
      </c>
      <c r="H81" s="36">
        <v>-0.36</v>
      </c>
      <c r="I81" s="36">
        <v>1.08</v>
      </c>
      <c r="J81" s="36">
        <v>-1.5313145696833803</v>
      </c>
      <c r="K81" s="36">
        <v>3.5368050585568378</v>
      </c>
      <c r="L81" s="36">
        <v>7.0736101171136756</v>
      </c>
      <c r="M81" s="138">
        <v>0</v>
      </c>
      <c r="N81" s="36">
        <v>245.45454545454547</v>
      </c>
    </row>
    <row r="82" spans="1:14" x14ac:dyDescent="0.2">
      <c r="A82" s="31" t="s">
        <v>173</v>
      </c>
      <c r="B82" s="31" t="s">
        <v>174</v>
      </c>
      <c r="C82" s="32" t="s">
        <v>155</v>
      </c>
      <c r="D82" s="32">
        <v>1</v>
      </c>
      <c r="E82" s="32" t="s">
        <v>109</v>
      </c>
      <c r="F82" s="134">
        <v>100</v>
      </c>
      <c r="G82" s="134">
        <v>0</v>
      </c>
      <c r="H82" s="36">
        <v>-0.06</v>
      </c>
      <c r="I82" s="36">
        <v>0.04</v>
      </c>
      <c r="J82" s="36">
        <v>0.43357712951486266</v>
      </c>
      <c r="K82" s="36">
        <v>0.13099277994654954</v>
      </c>
      <c r="L82" s="36">
        <v>0.26198555989309907</v>
      </c>
      <c r="M82" s="138">
        <v>68.181818181818173</v>
      </c>
      <c r="N82" s="36">
        <v>9.0909090909090899</v>
      </c>
    </row>
    <row r="83" spans="1:14" x14ac:dyDescent="0.2">
      <c r="A83" s="31" t="s">
        <v>175</v>
      </c>
      <c r="B83" s="31" t="s">
        <v>176</v>
      </c>
      <c r="C83" s="32" t="s">
        <v>155</v>
      </c>
      <c r="D83" s="32">
        <v>2</v>
      </c>
      <c r="E83" s="32" t="s">
        <v>164</v>
      </c>
      <c r="F83" s="134">
        <v>100</v>
      </c>
      <c r="G83" s="134">
        <v>0</v>
      </c>
      <c r="H83" s="36">
        <v>-0.06</v>
      </c>
      <c r="I83" s="36">
        <v>0.04</v>
      </c>
      <c r="J83" s="36">
        <v>0.43357712951486266</v>
      </c>
      <c r="K83" s="36">
        <v>0.13099277994654954</v>
      </c>
      <c r="L83" s="36">
        <v>0.26198555989309907</v>
      </c>
      <c r="M83" s="138">
        <v>68.181818181818173</v>
      </c>
      <c r="N83" s="36">
        <v>9.0909090909090899</v>
      </c>
    </row>
    <row r="84" spans="1:14" x14ac:dyDescent="0.2">
      <c r="A84" s="31" t="s">
        <v>177</v>
      </c>
      <c r="B84" s="31" t="s">
        <v>178</v>
      </c>
      <c r="C84" s="32" t="s">
        <v>155</v>
      </c>
      <c r="D84" s="32">
        <v>2</v>
      </c>
      <c r="E84" s="32" t="s">
        <v>109</v>
      </c>
      <c r="F84" s="134">
        <v>0</v>
      </c>
      <c r="G84" s="134">
        <v>0</v>
      </c>
      <c r="H84" s="36">
        <v>-0.36</v>
      </c>
      <c r="I84" s="36">
        <v>1.08</v>
      </c>
      <c r="J84" s="36">
        <v>-1.5313145696833803</v>
      </c>
      <c r="K84" s="36">
        <v>3.5368050585568378</v>
      </c>
      <c r="L84" s="36">
        <v>7.0736101171136756</v>
      </c>
      <c r="M84" s="138">
        <v>0</v>
      </c>
      <c r="N84" s="36">
        <v>245.45454545454547</v>
      </c>
    </row>
    <row r="85" spans="1:14" x14ac:dyDescent="0.2">
      <c r="A85" s="31" t="s">
        <v>179</v>
      </c>
      <c r="B85" s="31" t="s">
        <v>180</v>
      </c>
      <c r="C85" s="32" t="s">
        <v>155</v>
      </c>
      <c r="D85" s="32">
        <v>2</v>
      </c>
      <c r="E85" s="32" t="s">
        <v>103</v>
      </c>
      <c r="F85" s="134">
        <v>60</v>
      </c>
      <c r="G85" s="134">
        <v>20</v>
      </c>
      <c r="H85" s="36">
        <v>-7.0000000000000007E-2</v>
      </c>
      <c r="I85" s="36">
        <v>0.04</v>
      </c>
      <c r="J85" s="36">
        <v>0.36808073954158788</v>
      </c>
      <c r="K85" s="36">
        <v>0.13099277994654954</v>
      </c>
      <c r="L85" s="36">
        <v>0.26198555989309907</v>
      </c>
      <c r="M85" s="138">
        <v>65.909090909090907</v>
      </c>
      <c r="N85" s="36">
        <v>9.0909090909090899</v>
      </c>
    </row>
    <row r="86" spans="1:14" x14ac:dyDescent="0.2">
      <c r="A86" s="31" t="s">
        <v>181</v>
      </c>
      <c r="B86" s="31" t="s">
        <v>182</v>
      </c>
      <c r="C86" s="32" t="s">
        <v>183</v>
      </c>
      <c r="D86" s="32">
        <v>1</v>
      </c>
      <c r="E86" s="32" t="s">
        <v>103</v>
      </c>
      <c r="F86" s="135" t="s">
        <v>679</v>
      </c>
      <c r="G86" s="135" t="s">
        <v>679</v>
      </c>
      <c r="H86" s="36">
        <v>-0.36</v>
      </c>
      <c r="I86" s="36">
        <v>1.08</v>
      </c>
      <c r="J86" s="36">
        <v>-1.5313145696833803</v>
      </c>
      <c r="K86" s="36">
        <v>3.5368050585568378</v>
      </c>
      <c r="L86" s="36">
        <v>7.0736101171136756</v>
      </c>
      <c r="M86" s="138">
        <v>0</v>
      </c>
      <c r="N86" s="36">
        <v>245.45454545454547</v>
      </c>
    </row>
    <row r="87" spans="1:14" x14ac:dyDescent="0.2">
      <c r="A87" s="31" t="s">
        <v>184</v>
      </c>
      <c r="B87" s="31" t="s">
        <v>185</v>
      </c>
      <c r="C87" s="32" t="s">
        <v>183</v>
      </c>
      <c r="D87" s="32">
        <v>1</v>
      </c>
      <c r="E87" s="32" t="s">
        <v>58</v>
      </c>
      <c r="F87" s="134">
        <v>0</v>
      </c>
      <c r="G87" s="134">
        <v>0</v>
      </c>
      <c r="H87" s="36">
        <v>-0.36</v>
      </c>
      <c r="I87" s="36">
        <v>1.08</v>
      </c>
      <c r="J87" s="36">
        <v>-1.5313145696833803</v>
      </c>
      <c r="K87" s="36">
        <v>3.5368050585568378</v>
      </c>
      <c r="L87" s="36">
        <v>7.0736101171136756</v>
      </c>
      <c r="M87" s="138">
        <v>0</v>
      </c>
      <c r="N87" s="36">
        <v>245.45454545454547</v>
      </c>
    </row>
    <row r="88" spans="1:14" x14ac:dyDescent="0.2">
      <c r="A88" s="31" t="s">
        <v>186</v>
      </c>
      <c r="B88" s="31" t="s">
        <v>187</v>
      </c>
      <c r="C88" s="32" t="s">
        <v>183</v>
      </c>
      <c r="D88" s="32">
        <v>1</v>
      </c>
      <c r="E88" s="32" t="s">
        <v>103</v>
      </c>
      <c r="F88" s="134">
        <v>100</v>
      </c>
      <c r="G88" s="134">
        <v>88</v>
      </c>
      <c r="H88" s="36">
        <v>0.01</v>
      </c>
      <c r="I88" s="36">
        <v>0.12</v>
      </c>
      <c r="J88" s="36">
        <v>0.89205185932778608</v>
      </c>
      <c r="K88" s="36">
        <v>0.39297833983964864</v>
      </c>
      <c r="L88" s="36">
        <v>0.78595667967929728</v>
      </c>
      <c r="M88" s="138">
        <v>84.090909090909079</v>
      </c>
      <c r="N88" s="36">
        <v>27.272727272727273</v>
      </c>
    </row>
    <row r="89" spans="1:14" x14ac:dyDescent="0.2">
      <c r="A89" s="31" t="s">
        <v>188</v>
      </c>
      <c r="B89" s="31" t="s">
        <v>189</v>
      </c>
      <c r="C89" s="32" t="s">
        <v>183</v>
      </c>
      <c r="D89" s="32">
        <v>2</v>
      </c>
      <c r="E89" s="32" t="s">
        <v>58</v>
      </c>
      <c r="F89" s="134">
        <v>100</v>
      </c>
      <c r="G89" s="134">
        <v>33</v>
      </c>
      <c r="H89" s="36">
        <v>-0.04</v>
      </c>
      <c r="I89" s="36">
        <v>0.04</v>
      </c>
      <c r="J89" s="36">
        <v>0.56456990946141217</v>
      </c>
      <c r="K89" s="36">
        <v>0.13099277994654954</v>
      </c>
      <c r="L89" s="36">
        <v>0.26198555989309907</v>
      </c>
      <c r="M89" s="138">
        <v>72.72727272727272</v>
      </c>
      <c r="N89" s="36">
        <v>9.0909090909090899</v>
      </c>
    </row>
    <row r="90" spans="1:14" x14ac:dyDescent="0.2">
      <c r="A90" s="31" t="s">
        <v>190</v>
      </c>
      <c r="B90" s="31" t="s">
        <v>191</v>
      </c>
      <c r="C90" s="32" t="s">
        <v>183</v>
      </c>
      <c r="D90" s="32">
        <v>2</v>
      </c>
      <c r="E90" s="32" t="s">
        <v>109</v>
      </c>
      <c r="F90" s="134">
        <v>100</v>
      </c>
      <c r="G90" s="134">
        <v>100</v>
      </c>
      <c r="H90" s="36">
        <v>0.08</v>
      </c>
      <c r="I90" s="36">
        <v>0.1</v>
      </c>
      <c r="J90" s="36">
        <v>1.3505265891407097</v>
      </c>
      <c r="K90" s="36">
        <v>0.32748194986637386</v>
      </c>
      <c r="L90" s="36">
        <v>0.65496389973274771</v>
      </c>
      <c r="M90" s="138">
        <v>100</v>
      </c>
      <c r="N90" s="36">
        <v>22.727272727272727</v>
      </c>
    </row>
    <row r="91" spans="1:14" x14ac:dyDescent="0.2">
      <c r="A91" s="31" t="s">
        <v>192</v>
      </c>
      <c r="B91" s="31" t="s">
        <v>193</v>
      </c>
      <c r="C91" s="32" t="s">
        <v>183</v>
      </c>
      <c r="D91" s="32">
        <v>1</v>
      </c>
      <c r="E91" s="32" t="s">
        <v>109</v>
      </c>
      <c r="F91" s="134">
        <v>0</v>
      </c>
      <c r="G91" s="134">
        <v>0</v>
      </c>
      <c r="H91" s="36">
        <v>-0.36</v>
      </c>
      <c r="I91" s="36">
        <v>1.08</v>
      </c>
      <c r="J91" s="36">
        <v>-1.5313145696833803</v>
      </c>
      <c r="K91" s="36">
        <v>3.5368050585568378</v>
      </c>
      <c r="L91" s="36">
        <v>7.0736101171136756</v>
      </c>
      <c r="M91" s="138">
        <v>0</v>
      </c>
      <c r="N91" s="36">
        <v>245.45454545454547</v>
      </c>
    </row>
    <row r="92" spans="1:14" x14ac:dyDescent="0.2">
      <c r="A92" s="31" t="s">
        <v>194</v>
      </c>
      <c r="B92" s="31" t="s">
        <v>195</v>
      </c>
      <c r="C92" s="32" t="s">
        <v>183</v>
      </c>
      <c r="D92" s="32">
        <v>4</v>
      </c>
      <c r="E92" s="32" t="s">
        <v>70</v>
      </c>
      <c r="F92" s="134">
        <v>84</v>
      </c>
      <c r="G92" s="134">
        <v>58</v>
      </c>
      <c r="H92" s="36">
        <v>-0.04</v>
      </c>
      <c r="I92" s="36">
        <v>0.04</v>
      </c>
      <c r="J92" s="36">
        <v>0.56456990946141217</v>
      </c>
      <c r="K92" s="36">
        <v>0.13099277994654954</v>
      </c>
      <c r="L92" s="36">
        <v>0.26198555989309907</v>
      </c>
      <c r="M92" s="138">
        <v>72.72727272727272</v>
      </c>
      <c r="N92" s="36">
        <v>9.0909090909090899</v>
      </c>
    </row>
    <row r="93" spans="1:14" x14ac:dyDescent="0.2">
      <c r="A93" s="31" t="s">
        <v>196</v>
      </c>
      <c r="B93" s="31" t="s">
        <v>197</v>
      </c>
      <c r="C93" s="32" t="s">
        <v>183</v>
      </c>
      <c r="D93" s="32">
        <v>2</v>
      </c>
      <c r="E93" s="32" t="s">
        <v>83</v>
      </c>
      <c r="F93" s="134">
        <v>90</v>
      </c>
      <c r="G93" s="134">
        <v>10</v>
      </c>
      <c r="H93" s="36">
        <v>-0.06</v>
      </c>
      <c r="I93" s="36">
        <v>0.04</v>
      </c>
      <c r="J93" s="36">
        <v>0.43357712951486266</v>
      </c>
      <c r="K93" s="36">
        <v>0.13099277994654954</v>
      </c>
      <c r="L93" s="36">
        <v>0.26198555989309907</v>
      </c>
      <c r="M93" s="138">
        <v>68.181818181818173</v>
      </c>
      <c r="N93" s="36">
        <v>9.0909090909090899</v>
      </c>
    </row>
    <row r="94" spans="1:14" x14ac:dyDescent="0.2">
      <c r="A94" s="31" t="s">
        <v>198</v>
      </c>
      <c r="B94" s="31" t="s">
        <v>199</v>
      </c>
      <c r="C94" s="32" t="s">
        <v>200</v>
      </c>
      <c r="D94" s="32">
        <v>1</v>
      </c>
      <c r="E94" s="32" t="s">
        <v>109</v>
      </c>
      <c r="F94" s="134">
        <v>100</v>
      </c>
      <c r="G94" s="134">
        <v>0</v>
      </c>
      <c r="H94" s="36">
        <v>-0.06</v>
      </c>
      <c r="I94" s="36">
        <v>0.04</v>
      </c>
      <c r="J94" s="36">
        <v>0.43357712951486266</v>
      </c>
      <c r="K94" s="36">
        <v>0.13099277994654954</v>
      </c>
      <c r="L94" s="36">
        <v>0.26198555989309907</v>
      </c>
      <c r="M94" s="138">
        <v>68.181818181818173</v>
      </c>
      <c r="N94" s="36">
        <v>9.0909090909090899</v>
      </c>
    </row>
    <row r="95" spans="1:14" x14ac:dyDescent="0.2">
      <c r="A95" s="31" t="s">
        <v>201</v>
      </c>
      <c r="B95" s="31" t="s">
        <v>202</v>
      </c>
      <c r="C95" s="32" t="s">
        <v>200</v>
      </c>
      <c r="D95" s="32">
        <v>1</v>
      </c>
      <c r="E95" s="32" t="s">
        <v>109</v>
      </c>
      <c r="F95" s="134">
        <v>0</v>
      </c>
      <c r="G95" s="134">
        <v>0</v>
      </c>
      <c r="H95" s="36">
        <v>-0.36</v>
      </c>
      <c r="I95" s="36">
        <v>1.08</v>
      </c>
      <c r="J95" s="36">
        <v>-1.5313145696833803</v>
      </c>
      <c r="K95" s="36">
        <v>3.5368050585568378</v>
      </c>
      <c r="L95" s="36">
        <v>7.0736101171136756</v>
      </c>
      <c r="M95" s="138">
        <v>0</v>
      </c>
      <c r="N95" s="36">
        <v>245.45454545454547</v>
      </c>
    </row>
    <row r="96" spans="1:14" x14ac:dyDescent="0.2">
      <c r="A96" s="31" t="s">
        <v>203</v>
      </c>
      <c r="B96" s="31" t="s">
        <v>204</v>
      </c>
      <c r="C96" s="32" t="s">
        <v>200</v>
      </c>
      <c r="D96" s="32">
        <v>2</v>
      </c>
      <c r="E96" s="32" t="s">
        <v>109</v>
      </c>
      <c r="F96" s="134">
        <v>0</v>
      </c>
      <c r="G96" s="134">
        <v>0</v>
      </c>
      <c r="H96" s="36">
        <v>-0.36</v>
      </c>
      <c r="I96" s="36">
        <v>1.08</v>
      </c>
      <c r="J96" s="36">
        <v>-1.5313145696833803</v>
      </c>
      <c r="K96" s="36">
        <v>3.5368050585568378</v>
      </c>
      <c r="L96" s="36">
        <v>7.0736101171136756</v>
      </c>
      <c r="M96" s="138">
        <v>0</v>
      </c>
      <c r="N96" s="36">
        <v>245.45454545454547</v>
      </c>
    </row>
    <row r="97" spans="1:14" x14ac:dyDescent="0.2">
      <c r="A97" s="31" t="s">
        <v>205</v>
      </c>
      <c r="B97" s="31" t="s">
        <v>206</v>
      </c>
      <c r="C97" s="32" t="s">
        <v>200</v>
      </c>
      <c r="D97" s="32">
        <v>1</v>
      </c>
      <c r="E97" s="32" t="s">
        <v>109</v>
      </c>
      <c r="F97" s="134">
        <v>80</v>
      </c>
      <c r="G97" s="134">
        <v>80</v>
      </c>
      <c r="H97" s="36">
        <v>-0.03</v>
      </c>
      <c r="I97" s="36">
        <v>0.06</v>
      </c>
      <c r="J97" s="36">
        <v>0.63006629943468695</v>
      </c>
      <c r="K97" s="36">
        <v>0.19648916991982432</v>
      </c>
      <c r="L97" s="36">
        <v>0.39297833983964864</v>
      </c>
      <c r="M97" s="138">
        <v>74.999999999999986</v>
      </c>
      <c r="N97" s="36">
        <v>13.636363636363637</v>
      </c>
    </row>
    <row r="98" spans="1:14" x14ac:dyDescent="0.2">
      <c r="A98" s="31" t="s">
        <v>207</v>
      </c>
      <c r="B98" s="31" t="s">
        <v>208</v>
      </c>
      <c r="C98" s="32" t="s">
        <v>200</v>
      </c>
      <c r="D98" s="32">
        <v>1</v>
      </c>
      <c r="E98" s="32" t="s">
        <v>109</v>
      </c>
      <c r="F98" s="134">
        <v>83</v>
      </c>
      <c r="G98" s="134">
        <v>17</v>
      </c>
      <c r="H98" s="36">
        <v>-0.06</v>
      </c>
      <c r="I98" s="36">
        <v>0.04</v>
      </c>
      <c r="J98" s="36">
        <v>0.43357712951486266</v>
      </c>
      <c r="K98" s="36">
        <v>0.13099277994654954</v>
      </c>
      <c r="L98" s="36">
        <v>0.26198555989309907</v>
      </c>
      <c r="M98" s="138">
        <v>68.181818181818173</v>
      </c>
      <c r="N98" s="36">
        <v>9.0909090909090899</v>
      </c>
    </row>
    <row r="99" spans="1:14" x14ac:dyDescent="0.2">
      <c r="A99" s="31" t="s">
        <v>209</v>
      </c>
      <c r="B99" s="31" t="s">
        <v>210</v>
      </c>
      <c r="C99" s="32" t="s">
        <v>200</v>
      </c>
      <c r="D99" s="32">
        <v>1</v>
      </c>
      <c r="E99" s="32" t="s">
        <v>109</v>
      </c>
      <c r="F99" s="134">
        <v>0</v>
      </c>
      <c r="G99" s="134">
        <v>0</v>
      </c>
      <c r="H99" s="36">
        <v>-0.36</v>
      </c>
      <c r="I99" s="36">
        <v>1.08</v>
      </c>
      <c r="J99" s="36">
        <v>-1.5313145696833803</v>
      </c>
      <c r="K99" s="36">
        <v>3.5368050585568378</v>
      </c>
      <c r="L99" s="36">
        <v>7.0736101171136756</v>
      </c>
      <c r="M99" s="138">
        <v>0</v>
      </c>
      <c r="N99" s="36">
        <v>245.45454545454547</v>
      </c>
    </row>
    <row r="100" spans="1:14" x14ac:dyDescent="0.2">
      <c r="A100" s="31" t="s">
        <v>211</v>
      </c>
      <c r="B100" s="31" t="s">
        <v>212</v>
      </c>
      <c r="C100" s="32" t="s">
        <v>200</v>
      </c>
      <c r="D100" s="32">
        <v>4</v>
      </c>
      <c r="E100" s="32" t="s">
        <v>83</v>
      </c>
      <c r="F100" s="134">
        <v>73</v>
      </c>
      <c r="G100" s="134">
        <v>45</v>
      </c>
      <c r="H100" s="36">
        <v>-0.05</v>
      </c>
      <c r="I100" s="36">
        <v>0.04</v>
      </c>
      <c r="J100" s="36">
        <v>0.49907351948813744</v>
      </c>
      <c r="K100" s="36">
        <v>0.13099277994654954</v>
      </c>
      <c r="L100" s="36">
        <v>0.26198555989309907</v>
      </c>
      <c r="M100" s="138">
        <v>70.454545454545439</v>
      </c>
      <c r="N100" s="36">
        <v>9.0909090909090899</v>
      </c>
    </row>
    <row r="101" spans="1:14" x14ac:dyDescent="0.2">
      <c r="A101" s="31" t="s">
        <v>213</v>
      </c>
      <c r="B101" s="31" t="s">
        <v>214</v>
      </c>
      <c r="C101" s="32" t="s">
        <v>200</v>
      </c>
      <c r="D101" s="32">
        <v>2</v>
      </c>
      <c r="E101" s="32" t="s">
        <v>109</v>
      </c>
      <c r="F101" s="134">
        <v>25</v>
      </c>
      <c r="G101" s="134">
        <v>0</v>
      </c>
      <c r="H101" s="36">
        <v>-0.1</v>
      </c>
      <c r="I101" s="36">
        <v>0.06</v>
      </c>
      <c r="J101" s="36">
        <v>0.17159156962176353</v>
      </c>
      <c r="K101" s="36">
        <v>0.19648916991982432</v>
      </c>
      <c r="L101" s="36">
        <v>0.39297833983964864</v>
      </c>
      <c r="M101" s="138">
        <v>59.090909090909079</v>
      </c>
      <c r="N101" s="36">
        <v>13.636363636363637</v>
      </c>
    </row>
    <row r="102" spans="1:14" x14ac:dyDescent="0.2">
      <c r="A102" s="31" t="s">
        <v>215</v>
      </c>
      <c r="B102" s="31" t="s">
        <v>216</v>
      </c>
      <c r="C102" s="32" t="s">
        <v>200</v>
      </c>
      <c r="D102" s="32">
        <v>2</v>
      </c>
      <c r="E102" s="32" t="s">
        <v>83</v>
      </c>
      <c r="F102" s="135" t="s">
        <v>679</v>
      </c>
      <c r="G102" s="135" t="s">
        <v>679</v>
      </c>
      <c r="H102" s="36">
        <v>-0.36</v>
      </c>
      <c r="I102" s="36">
        <v>1.08</v>
      </c>
      <c r="J102" s="36">
        <v>-1.5313145696833803</v>
      </c>
      <c r="K102" s="36">
        <v>3.5368050585568378</v>
      </c>
      <c r="L102" s="36">
        <v>7.0736101171136756</v>
      </c>
      <c r="M102" s="138">
        <v>0</v>
      </c>
      <c r="N102" s="36">
        <v>245.45454545454547</v>
      </c>
    </row>
    <row r="103" spans="1:14" x14ac:dyDescent="0.2">
      <c r="A103" s="31" t="s">
        <v>217</v>
      </c>
      <c r="B103" s="31" t="s">
        <v>218</v>
      </c>
      <c r="C103" s="32" t="s">
        <v>200</v>
      </c>
      <c r="D103" s="32">
        <v>3</v>
      </c>
      <c r="E103" s="32" t="s">
        <v>83</v>
      </c>
      <c r="F103" s="134">
        <v>92</v>
      </c>
      <c r="G103" s="134">
        <v>58</v>
      </c>
      <c r="H103" s="36">
        <v>-0.04</v>
      </c>
      <c r="I103" s="36">
        <v>0.04</v>
      </c>
      <c r="J103" s="36">
        <v>0.56456990946141217</v>
      </c>
      <c r="K103" s="36">
        <v>0.13099277994654954</v>
      </c>
      <c r="L103" s="36">
        <v>0.26198555989309907</v>
      </c>
      <c r="M103" s="138">
        <v>72.72727272727272</v>
      </c>
      <c r="N103" s="36">
        <v>9.0909090909090899</v>
      </c>
    </row>
    <row r="104" spans="1:14" x14ac:dyDescent="0.2">
      <c r="A104" s="31" t="s">
        <v>219</v>
      </c>
      <c r="B104" s="31" t="s">
        <v>220</v>
      </c>
      <c r="C104" s="32" t="s">
        <v>200</v>
      </c>
      <c r="D104" s="32">
        <v>2</v>
      </c>
      <c r="E104" s="32" t="s">
        <v>164</v>
      </c>
      <c r="F104" s="134">
        <v>0</v>
      </c>
      <c r="G104" s="134">
        <v>100</v>
      </c>
      <c r="H104" s="36">
        <v>-0.06</v>
      </c>
      <c r="I104" s="36">
        <v>0.04</v>
      </c>
      <c r="J104" s="36">
        <v>0.43357712951486266</v>
      </c>
      <c r="K104" s="36">
        <v>0.13099277994654954</v>
      </c>
      <c r="L104" s="36">
        <v>0.26198555989309907</v>
      </c>
      <c r="M104" s="138">
        <v>68.181818181818173</v>
      </c>
      <c r="N104" s="36">
        <v>9.0909090909090899</v>
      </c>
    </row>
    <row r="105" spans="1:14" x14ac:dyDescent="0.2">
      <c r="A105" s="31" t="s">
        <v>221</v>
      </c>
      <c r="B105" s="31" t="s">
        <v>222</v>
      </c>
      <c r="C105" s="32" t="s">
        <v>200</v>
      </c>
      <c r="D105" s="32">
        <v>1</v>
      </c>
      <c r="E105" s="32" t="s">
        <v>223</v>
      </c>
      <c r="F105" s="134">
        <v>100</v>
      </c>
      <c r="G105" s="134">
        <v>100</v>
      </c>
      <c r="H105" s="36">
        <v>0.08</v>
      </c>
      <c r="I105" s="36">
        <v>0.1</v>
      </c>
      <c r="J105" s="36">
        <v>1.3505265891407097</v>
      </c>
      <c r="K105" s="36">
        <v>0.32748194986637386</v>
      </c>
      <c r="L105" s="36">
        <v>0.65496389973274771</v>
      </c>
      <c r="M105" s="138">
        <v>100</v>
      </c>
      <c r="N105" s="36">
        <v>22.727272727272727</v>
      </c>
    </row>
    <row r="106" spans="1:14" x14ac:dyDescent="0.2">
      <c r="A106" s="31" t="s">
        <v>224</v>
      </c>
      <c r="B106" s="31" t="s">
        <v>225</v>
      </c>
      <c r="C106" s="32" t="s">
        <v>226</v>
      </c>
      <c r="D106" s="32">
        <v>3</v>
      </c>
      <c r="E106" s="32" t="s">
        <v>83</v>
      </c>
      <c r="F106" s="134">
        <v>11</v>
      </c>
      <c r="G106" s="134">
        <v>11</v>
      </c>
      <c r="H106" s="36">
        <v>-0.1</v>
      </c>
      <c r="I106" s="36">
        <v>0.08</v>
      </c>
      <c r="J106" s="36">
        <v>0.17159156962176353</v>
      </c>
      <c r="K106" s="36">
        <v>0.26198555989309907</v>
      </c>
      <c r="L106" s="36">
        <v>0.52397111978619815</v>
      </c>
      <c r="M106" s="138">
        <v>59.090909090909079</v>
      </c>
      <c r="N106" s="36">
        <v>18.18181818181818</v>
      </c>
    </row>
    <row r="107" spans="1:14" x14ac:dyDescent="0.2">
      <c r="A107" s="31" t="s">
        <v>227</v>
      </c>
      <c r="B107" s="31" t="s">
        <v>228</v>
      </c>
      <c r="C107" s="32" t="s">
        <v>229</v>
      </c>
      <c r="D107" s="32">
        <v>1</v>
      </c>
      <c r="E107" s="32" t="s">
        <v>109</v>
      </c>
      <c r="F107" s="134">
        <v>25</v>
      </c>
      <c r="G107" s="134">
        <v>0</v>
      </c>
      <c r="H107" s="36">
        <v>-0.1</v>
      </c>
      <c r="I107" s="36">
        <v>0.06</v>
      </c>
      <c r="J107" s="36">
        <v>0.17159156962176353</v>
      </c>
      <c r="K107" s="36">
        <v>0.19648916991982432</v>
      </c>
      <c r="L107" s="36">
        <v>0.39297833983964864</v>
      </c>
      <c r="M107" s="138">
        <v>59.090909090909079</v>
      </c>
      <c r="N107" s="36">
        <v>13.636363636363637</v>
      </c>
    </row>
    <row r="108" spans="1:14" x14ac:dyDescent="0.2">
      <c r="A108" s="31" t="s">
        <v>230</v>
      </c>
      <c r="B108" s="31" t="s">
        <v>231</v>
      </c>
      <c r="C108" s="32" t="s">
        <v>229</v>
      </c>
      <c r="D108" s="32">
        <v>3</v>
      </c>
      <c r="E108" s="32" t="s">
        <v>83</v>
      </c>
      <c r="F108" s="134">
        <v>100</v>
      </c>
      <c r="G108" s="134">
        <v>9</v>
      </c>
      <c r="H108" s="36">
        <v>-0.06</v>
      </c>
      <c r="I108" s="36">
        <v>0.04</v>
      </c>
      <c r="J108" s="36">
        <v>0.43357712951486266</v>
      </c>
      <c r="K108" s="36">
        <v>0.13099277994654954</v>
      </c>
      <c r="L108" s="36">
        <v>0.26198555989309907</v>
      </c>
      <c r="M108" s="138">
        <v>68.181818181818173</v>
      </c>
      <c r="N108" s="36">
        <v>9.0909090909090899</v>
      </c>
    </row>
    <row r="109" spans="1:14" x14ac:dyDescent="0.2">
      <c r="A109" s="31" t="s">
        <v>232</v>
      </c>
      <c r="B109" s="31" t="s">
        <v>233</v>
      </c>
      <c r="C109" s="32" t="s">
        <v>229</v>
      </c>
      <c r="D109" s="32">
        <v>2</v>
      </c>
      <c r="E109" s="32" t="s">
        <v>109</v>
      </c>
      <c r="F109" s="134">
        <v>88</v>
      </c>
      <c r="G109" s="134">
        <v>50</v>
      </c>
      <c r="H109" s="36">
        <v>-0.04</v>
      </c>
      <c r="I109" s="36">
        <v>0.04</v>
      </c>
      <c r="J109" s="36">
        <v>0.56456990946141217</v>
      </c>
      <c r="K109" s="36">
        <v>0.13099277994654954</v>
      </c>
      <c r="L109" s="36">
        <v>0.26198555989309907</v>
      </c>
      <c r="M109" s="138">
        <v>72.72727272727272</v>
      </c>
      <c r="N109" s="36">
        <v>9.0909090909090899</v>
      </c>
    </row>
    <row r="110" spans="1:14" x14ac:dyDescent="0.2">
      <c r="A110" s="31" t="s">
        <v>234</v>
      </c>
      <c r="B110" s="31" t="s">
        <v>235</v>
      </c>
      <c r="C110" s="32" t="s">
        <v>229</v>
      </c>
      <c r="D110" s="32">
        <v>3</v>
      </c>
      <c r="E110" s="32" t="s">
        <v>83</v>
      </c>
      <c r="F110" s="134">
        <v>100</v>
      </c>
      <c r="G110" s="134">
        <v>43</v>
      </c>
      <c r="H110" s="36">
        <v>-0.04</v>
      </c>
      <c r="I110" s="36">
        <v>0.04</v>
      </c>
      <c r="J110" s="36">
        <v>0.56456990946141217</v>
      </c>
      <c r="K110" s="36">
        <v>0.13099277994654954</v>
      </c>
      <c r="L110" s="36">
        <v>0.26198555989309907</v>
      </c>
      <c r="M110" s="138">
        <v>72.72727272727272</v>
      </c>
      <c r="N110" s="36">
        <v>9.0909090909090899</v>
      </c>
    </row>
    <row r="111" spans="1:14" x14ac:dyDescent="0.2">
      <c r="A111" s="31" t="s">
        <v>236</v>
      </c>
      <c r="B111" s="31" t="s">
        <v>237</v>
      </c>
      <c r="C111" s="32" t="s">
        <v>229</v>
      </c>
      <c r="D111" s="32">
        <v>2</v>
      </c>
      <c r="E111" s="32" t="s">
        <v>109</v>
      </c>
      <c r="F111" s="134">
        <v>0</v>
      </c>
      <c r="G111" s="134">
        <v>0</v>
      </c>
      <c r="H111" s="36">
        <v>-0.36</v>
      </c>
      <c r="I111" s="36">
        <v>1.08</v>
      </c>
      <c r="J111" s="36">
        <v>-1.5313145696833803</v>
      </c>
      <c r="K111" s="36">
        <v>3.5368050585568378</v>
      </c>
      <c r="L111" s="36">
        <v>7.0736101171136756</v>
      </c>
      <c r="M111" s="138">
        <v>0</v>
      </c>
      <c r="N111" s="36">
        <v>245.45454545454547</v>
      </c>
    </row>
    <row r="112" spans="1:14" x14ac:dyDescent="0.2">
      <c r="A112" s="31" t="s">
        <v>238</v>
      </c>
      <c r="B112" s="31" t="s">
        <v>239</v>
      </c>
      <c r="C112" s="32" t="s">
        <v>240</v>
      </c>
      <c r="D112" s="32">
        <v>1</v>
      </c>
      <c r="E112" s="32" t="s">
        <v>58</v>
      </c>
      <c r="F112" s="134">
        <v>100</v>
      </c>
      <c r="G112" s="134">
        <v>0</v>
      </c>
      <c r="H112" s="36">
        <v>-0.06</v>
      </c>
      <c r="I112" s="36">
        <v>0.04</v>
      </c>
      <c r="J112" s="36">
        <v>0.43357712951486266</v>
      </c>
      <c r="K112" s="36">
        <v>0.13099277994654954</v>
      </c>
      <c r="L112" s="36">
        <v>0.26198555989309907</v>
      </c>
      <c r="M112" s="138">
        <v>68.181818181818173</v>
      </c>
      <c r="N112" s="36">
        <v>9.0909090909090899</v>
      </c>
    </row>
    <row r="113" spans="1:14" x14ac:dyDescent="0.2">
      <c r="A113" s="31" t="s">
        <v>241</v>
      </c>
      <c r="B113" s="31" t="s">
        <v>242</v>
      </c>
      <c r="C113" s="32" t="s">
        <v>240</v>
      </c>
      <c r="D113" s="32">
        <v>2</v>
      </c>
      <c r="E113" s="32" t="s">
        <v>33</v>
      </c>
      <c r="F113" s="134">
        <v>100</v>
      </c>
      <c r="G113" s="134">
        <v>67</v>
      </c>
      <c r="H113" s="36">
        <v>-0.02</v>
      </c>
      <c r="I113" s="36">
        <v>0.06</v>
      </c>
      <c r="J113" s="36">
        <v>0.69556268940796173</v>
      </c>
      <c r="K113" s="36">
        <v>0.19648916991982432</v>
      </c>
      <c r="L113" s="36">
        <v>0.39297833983964864</v>
      </c>
      <c r="M113" s="138">
        <v>77.272727272727266</v>
      </c>
      <c r="N113" s="36">
        <v>13.636363636363637</v>
      </c>
    </row>
    <row r="114" spans="1:14" x14ac:dyDescent="0.2">
      <c r="A114" s="31" t="s">
        <v>243</v>
      </c>
      <c r="B114" s="31" t="s">
        <v>244</v>
      </c>
      <c r="C114" s="32" t="s">
        <v>240</v>
      </c>
      <c r="D114" s="32">
        <v>2</v>
      </c>
      <c r="E114" s="32" t="s">
        <v>33</v>
      </c>
      <c r="F114" s="135" t="s">
        <v>679</v>
      </c>
      <c r="G114" s="135" t="s">
        <v>679</v>
      </c>
      <c r="H114" s="36">
        <v>-0.36</v>
      </c>
      <c r="I114" s="36">
        <v>1.08</v>
      </c>
      <c r="J114" s="36">
        <v>-1.5313145696833803</v>
      </c>
      <c r="K114" s="36">
        <v>3.5368050585568378</v>
      </c>
      <c r="L114" s="36">
        <v>7.0736101171136756</v>
      </c>
      <c r="M114" s="138">
        <v>0</v>
      </c>
      <c r="N114" s="36">
        <v>245.45454545454547</v>
      </c>
    </row>
    <row r="115" spans="1:14" x14ac:dyDescent="0.2">
      <c r="A115" s="31" t="s">
        <v>245</v>
      </c>
      <c r="B115" s="31" t="s">
        <v>246</v>
      </c>
      <c r="C115" s="32" t="s">
        <v>240</v>
      </c>
      <c r="D115" s="32">
        <v>3</v>
      </c>
      <c r="E115" s="32" t="s">
        <v>33</v>
      </c>
      <c r="F115" s="134">
        <v>100</v>
      </c>
      <c r="G115" s="134">
        <v>100</v>
      </c>
      <c r="H115" s="36">
        <v>0.08</v>
      </c>
      <c r="I115" s="36">
        <v>0.1</v>
      </c>
      <c r="J115" s="36">
        <v>1.3505265891407097</v>
      </c>
      <c r="K115" s="36">
        <v>0.32748194986637386</v>
      </c>
      <c r="L115" s="36">
        <v>0.65496389973274771</v>
      </c>
      <c r="M115" s="138">
        <v>100</v>
      </c>
      <c r="N115" s="36">
        <v>22.727272727272727</v>
      </c>
    </row>
    <row r="116" spans="1:14" x14ac:dyDescent="0.2">
      <c r="A116" s="31" t="s">
        <v>247</v>
      </c>
      <c r="B116" s="31" t="s">
        <v>248</v>
      </c>
      <c r="C116" s="32" t="s">
        <v>240</v>
      </c>
      <c r="D116" s="32">
        <v>1</v>
      </c>
      <c r="E116" s="32" t="s">
        <v>109</v>
      </c>
      <c r="F116" s="134">
        <v>67</v>
      </c>
      <c r="G116" s="134">
        <v>33</v>
      </c>
      <c r="H116" s="36">
        <v>-0.06</v>
      </c>
      <c r="I116" s="36">
        <v>0.04</v>
      </c>
      <c r="J116" s="36">
        <v>0.43357712951486266</v>
      </c>
      <c r="K116" s="36">
        <v>0.13099277994654954</v>
      </c>
      <c r="L116" s="36">
        <v>0.26198555989309907</v>
      </c>
      <c r="M116" s="138">
        <v>68.181818181818173</v>
      </c>
      <c r="N116" s="36">
        <v>9.0909090909090899</v>
      </c>
    </row>
    <row r="117" spans="1:14" x14ac:dyDescent="0.2">
      <c r="A117" s="31" t="s">
        <v>249</v>
      </c>
      <c r="B117" s="31" t="s">
        <v>250</v>
      </c>
      <c r="C117" s="32" t="s">
        <v>240</v>
      </c>
      <c r="D117" s="32">
        <v>1</v>
      </c>
      <c r="E117" s="32" t="s">
        <v>58</v>
      </c>
      <c r="F117" s="134">
        <v>33</v>
      </c>
      <c r="G117" s="134">
        <v>0</v>
      </c>
      <c r="H117" s="36">
        <v>-0.09</v>
      </c>
      <c r="I117" s="36">
        <v>0.06</v>
      </c>
      <c r="J117" s="36">
        <v>0.23708795959503837</v>
      </c>
      <c r="K117" s="36">
        <v>0.19648916991982432</v>
      </c>
      <c r="L117" s="36">
        <v>0.39297833983964864</v>
      </c>
      <c r="M117" s="138">
        <v>61.36363636363636</v>
      </c>
      <c r="N117" s="36">
        <v>13.636363636363637</v>
      </c>
    </row>
    <row r="118" spans="1:14" x14ac:dyDescent="0.2">
      <c r="A118" s="31" t="s">
        <v>251</v>
      </c>
      <c r="B118" s="31" t="s">
        <v>252</v>
      </c>
      <c r="C118" s="32" t="s">
        <v>240</v>
      </c>
      <c r="D118" s="32">
        <v>2</v>
      </c>
      <c r="E118" s="32" t="s">
        <v>58</v>
      </c>
      <c r="F118" s="134">
        <v>100</v>
      </c>
      <c r="G118" s="134">
        <v>100</v>
      </c>
      <c r="H118" s="36">
        <v>0.08</v>
      </c>
      <c r="I118" s="36">
        <v>0.1</v>
      </c>
      <c r="J118" s="36">
        <v>1.3505265891407097</v>
      </c>
      <c r="K118" s="36">
        <v>0.32748194986637386</v>
      </c>
      <c r="L118" s="36">
        <v>0.65496389973274771</v>
      </c>
      <c r="M118" s="138">
        <v>100</v>
      </c>
      <c r="N118" s="36">
        <v>22.727272727272727</v>
      </c>
    </row>
    <row r="119" spans="1:14" x14ac:dyDescent="0.2">
      <c r="A119" s="31" t="s">
        <v>253</v>
      </c>
      <c r="B119" s="31" t="s">
        <v>254</v>
      </c>
      <c r="C119" s="32" t="s">
        <v>240</v>
      </c>
      <c r="D119" s="32">
        <v>3</v>
      </c>
      <c r="E119" s="32" t="s">
        <v>33</v>
      </c>
      <c r="F119" s="134" t="s">
        <v>916</v>
      </c>
      <c r="G119" s="134" t="s">
        <v>916</v>
      </c>
      <c r="H119" s="36">
        <v>-0.36</v>
      </c>
      <c r="I119" s="36">
        <v>1.08</v>
      </c>
      <c r="J119" s="36">
        <v>-1.5313145696833803</v>
      </c>
      <c r="K119" s="36">
        <v>3.5368050585568378</v>
      </c>
      <c r="L119" s="36">
        <v>7.0736101171136756</v>
      </c>
      <c r="M119" s="138">
        <v>0</v>
      </c>
      <c r="N119" s="36">
        <v>245.45454545454547</v>
      </c>
    </row>
    <row r="120" spans="1:14" x14ac:dyDescent="0.2">
      <c r="A120" s="31" t="s">
        <v>255</v>
      </c>
      <c r="B120" s="31" t="s">
        <v>256</v>
      </c>
      <c r="C120" s="32" t="s">
        <v>240</v>
      </c>
      <c r="D120" s="32">
        <v>2</v>
      </c>
      <c r="E120" s="32" t="s">
        <v>33</v>
      </c>
      <c r="F120" s="134">
        <v>0</v>
      </c>
      <c r="G120" s="134">
        <v>0</v>
      </c>
      <c r="H120" s="36">
        <v>-0.36</v>
      </c>
      <c r="I120" s="36">
        <v>1.08</v>
      </c>
      <c r="J120" s="36">
        <v>-1.5313145696833803</v>
      </c>
      <c r="K120" s="36">
        <v>3.5368050585568378</v>
      </c>
      <c r="L120" s="36">
        <v>7.0736101171136756</v>
      </c>
      <c r="M120" s="138">
        <v>0</v>
      </c>
      <c r="N120" s="36">
        <v>245.45454545454547</v>
      </c>
    </row>
    <row r="121" spans="1:14" x14ac:dyDescent="0.2">
      <c r="A121" s="31" t="s">
        <v>257</v>
      </c>
      <c r="B121" s="31" t="s">
        <v>258</v>
      </c>
      <c r="C121" s="32" t="s">
        <v>240</v>
      </c>
      <c r="D121" s="32">
        <v>2</v>
      </c>
      <c r="E121" s="32" t="s">
        <v>33</v>
      </c>
      <c r="F121" s="134">
        <v>100</v>
      </c>
      <c r="G121" s="134">
        <v>100</v>
      </c>
      <c r="H121" s="36">
        <v>0.08</v>
      </c>
      <c r="I121" s="36">
        <v>0.1</v>
      </c>
      <c r="J121" s="36">
        <v>1.3505265891407097</v>
      </c>
      <c r="K121" s="36">
        <v>0.32748194986637386</v>
      </c>
      <c r="L121" s="36">
        <v>0.65496389973274771</v>
      </c>
      <c r="M121" s="138">
        <v>100</v>
      </c>
      <c r="N121" s="36">
        <v>22.727272727272727</v>
      </c>
    </row>
    <row r="122" spans="1:14" x14ac:dyDescent="0.2">
      <c r="A122" s="31" t="s">
        <v>259</v>
      </c>
      <c r="B122" s="31" t="s">
        <v>260</v>
      </c>
      <c r="C122" s="32" t="s">
        <v>240</v>
      </c>
      <c r="D122" s="32">
        <v>2</v>
      </c>
      <c r="E122" s="32" t="s">
        <v>33</v>
      </c>
      <c r="F122" s="134">
        <v>100</v>
      </c>
      <c r="G122" s="134">
        <v>0</v>
      </c>
      <c r="H122" s="36">
        <v>-0.06</v>
      </c>
      <c r="I122" s="36">
        <v>0.04</v>
      </c>
      <c r="J122" s="36">
        <v>0.43357712951486266</v>
      </c>
      <c r="K122" s="36">
        <v>0.13099277994654954</v>
      </c>
      <c r="L122" s="36">
        <v>0.26198555989309907</v>
      </c>
      <c r="M122" s="138">
        <v>68.181818181818173</v>
      </c>
      <c r="N122" s="36">
        <v>9.0909090909090899</v>
      </c>
    </row>
    <row r="123" spans="1:14" x14ac:dyDescent="0.2">
      <c r="A123" s="31" t="s">
        <v>261</v>
      </c>
      <c r="B123" s="31" t="s">
        <v>262</v>
      </c>
      <c r="C123" s="32" t="s">
        <v>240</v>
      </c>
      <c r="D123" s="32">
        <v>2</v>
      </c>
      <c r="E123" s="32" t="s">
        <v>58</v>
      </c>
      <c r="F123" s="134">
        <v>86</v>
      </c>
      <c r="G123" s="134">
        <v>0</v>
      </c>
      <c r="H123" s="36">
        <v>-0.06</v>
      </c>
      <c r="I123" s="36">
        <v>0.04</v>
      </c>
      <c r="J123" s="36">
        <v>0.43357712951486266</v>
      </c>
      <c r="K123" s="36">
        <v>0.13099277994654954</v>
      </c>
      <c r="L123" s="36">
        <v>0.26198555989309907</v>
      </c>
      <c r="M123" s="138">
        <v>68.181818181818173</v>
      </c>
      <c r="N123" s="36">
        <v>9.0909090909090899</v>
      </c>
    </row>
    <row r="124" spans="1:14" x14ac:dyDescent="0.2">
      <c r="A124" s="31" t="s">
        <v>263</v>
      </c>
      <c r="B124" s="31" t="s">
        <v>264</v>
      </c>
      <c r="C124" s="32" t="s">
        <v>240</v>
      </c>
      <c r="D124" s="32">
        <v>2</v>
      </c>
      <c r="E124" s="32" t="s">
        <v>58</v>
      </c>
      <c r="F124" s="135" t="s">
        <v>679</v>
      </c>
      <c r="G124" s="135" t="s">
        <v>679</v>
      </c>
      <c r="H124" s="36">
        <v>-0.36</v>
      </c>
      <c r="I124" s="36">
        <v>1.08</v>
      </c>
      <c r="J124" s="36">
        <v>-1.5313145696833803</v>
      </c>
      <c r="K124" s="36">
        <v>3.5368050585568378</v>
      </c>
      <c r="L124" s="36">
        <v>7.0736101171136756</v>
      </c>
      <c r="M124" s="138">
        <v>0</v>
      </c>
      <c r="N124" s="36">
        <v>245.45454545454547</v>
      </c>
    </row>
    <row r="125" spans="1:14" x14ac:dyDescent="0.2">
      <c r="A125" s="31" t="s">
        <v>265</v>
      </c>
      <c r="B125" s="31" t="s">
        <v>266</v>
      </c>
      <c r="C125" s="32" t="s">
        <v>240</v>
      </c>
      <c r="D125" s="32">
        <v>2</v>
      </c>
      <c r="E125" s="32" t="s">
        <v>58</v>
      </c>
      <c r="F125" s="134">
        <v>0</v>
      </c>
      <c r="G125" s="134">
        <v>0</v>
      </c>
      <c r="H125" s="36">
        <v>-0.36</v>
      </c>
      <c r="I125" s="36">
        <v>1.08</v>
      </c>
      <c r="J125" s="36">
        <v>-1.5313145696833803</v>
      </c>
      <c r="K125" s="36">
        <v>3.5368050585568378</v>
      </c>
      <c r="L125" s="36">
        <v>7.0736101171136756</v>
      </c>
      <c r="M125" s="138">
        <v>0</v>
      </c>
      <c r="N125" s="36">
        <v>245.45454545454547</v>
      </c>
    </row>
    <row r="126" spans="1:14" x14ac:dyDescent="0.2">
      <c r="A126" s="31" t="s">
        <v>267</v>
      </c>
      <c r="B126" s="31" t="s">
        <v>268</v>
      </c>
      <c r="C126" s="32" t="s">
        <v>240</v>
      </c>
      <c r="D126" s="32">
        <v>1</v>
      </c>
      <c r="E126" s="32" t="s">
        <v>109</v>
      </c>
      <c r="F126" s="134">
        <v>67</v>
      </c>
      <c r="G126" s="134">
        <v>33</v>
      </c>
      <c r="H126" s="36">
        <v>-0.06</v>
      </c>
      <c r="I126" s="36">
        <v>0.04</v>
      </c>
      <c r="J126" s="36">
        <v>0.43357712951486266</v>
      </c>
      <c r="K126" s="36">
        <v>0.13099277994654954</v>
      </c>
      <c r="L126" s="36">
        <v>0.26198555989309907</v>
      </c>
      <c r="M126" s="138">
        <v>68.181818181818173</v>
      </c>
      <c r="N126" s="36">
        <v>9.0909090909090899</v>
      </c>
    </row>
    <row r="127" spans="1:14" x14ac:dyDescent="0.2">
      <c r="A127" s="31" t="s">
        <v>269</v>
      </c>
      <c r="B127" s="31" t="s">
        <v>270</v>
      </c>
      <c r="C127" s="32" t="s">
        <v>240</v>
      </c>
      <c r="D127" s="32">
        <v>1</v>
      </c>
      <c r="E127" s="32" t="s">
        <v>109</v>
      </c>
      <c r="F127" s="134">
        <v>100</v>
      </c>
      <c r="G127" s="134">
        <v>100</v>
      </c>
      <c r="H127" s="36">
        <v>0.08</v>
      </c>
      <c r="I127" s="36">
        <v>0.1</v>
      </c>
      <c r="J127" s="36">
        <v>1.3505265891407097</v>
      </c>
      <c r="K127" s="36">
        <v>0.32748194986637386</v>
      </c>
      <c r="L127" s="36">
        <v>0.65496389973274771</v>
      </c>
      <c r="M127" s="138">
        <v>100</v>
      </c>
      <c r="N127" s="36">
        <v>22.727272727272727</v>
      </c>
    </row>
    <row r="128" spans="1:14" x14ac:dyDescent="0.2">
      <c r="A128" s="31" t="s">
        <v>271</v>
      </c>
      <c r="B128" s="31" t="s">
        <v>272</v>
      </c>
      <c r="C128" s="32" t="s">
        <v>240</v>
      </c>
      <c r="D128" s="32">
        <v>1</v>
      </c>
      <c r="E128" s="32" t="s">
        <v>109</v>
      </c>
      <c r="F128" s="134">
        <v>0</v>
      </c>
      <c r="G128" s="134">
        <v>100</v>
      </c>
      <c r="H128" s="36">
        <v>-0.06</v>
      </c>
      <c r="I128" s="36">
        <v>0.04</v>
      </c>
      <c r="J128" s="36">
        <v>0.43357712951486266</v>
      </c>
      <c r="K128" s="36">
        <v>0.13099277994654954</v>
      </c>
      <c r="L128" s="36">
        <v>0.26198555989309907</v>
      </c>
      <c r="M128" s="138">
        <v>68.181818181818173</v>
      </c>
      <c r="N128" s="36">
        <v>9.0909090909090899</v>
      </c>
    </row>
    <row r="129" spans="1:14" x14ac:dyDescent="0.2">
      <c r="A129" s="31" t="s">
        <v>273</v>
      </c>
      <c r="B129" s="31" t="s">
        <v>274</v>
      </c>
      <c r="C129" s="32" t="s">
        <v>240</v>
      </c>
      <c r="D129" s="32">
        <v>1</v>
      </c>
      <c r="E129" s="32" t="s">
        <v>58</v>
      </c>
      <c r="F129" s="134">
        <v>100</v>
      </c>
      <c r="G129" s="134">
        <v>100</v>
      </c>
      <c r="H129" s="36">
        <v>0.08</v>
      </c>
      <c r="I129" s="36">
        <v>0.1</v>
      </c>
      <c r="J129" s="36">
        <v>1.3505265891407097</v>
      </c>
      <c r="K129" s="36">
        <v>0.32748194986637386</v>
      </c>
      <c r="L129" s="36">
        <v>0.65496389973274771</v>
      </c>
      <c r="M129" s="138">
        <v>100</v>
      </c>
      <c r="N129" s="36">
        <v>22.727272727272727</v>
      </c>
    </row>
    <row r="130" spans="1:14" x14ac:dyDescent="0.2">
      <c r="A130" s="31" t="s">
        <v>275</v>
      </c>
      <c r="B130" s="31" t="s">
        <v>276</v>
      </c>
      <c r="C130" s="32" t="s">
        <v>240</v>
      </c>
      <c r="D130" s="32">
        <v>2</v>
      </c>
      <c r="E130" s="32" t="s">
        <v>58</v>
      </c>
      <c r="F130" s="135" t="s">
        <v>679</v>
      </c>
      <c r="G130" s="135" t="s">
        <v>679</v>
      </c>
      <c r="H130" s="36">
        <v>-0.36</v>
      </c>
      <c r="I130" s="36">
        <v>1.08</v>
      </c>
      <c r="J130" s="36">
        <v>-1.5313145696833803</v>
      </c>
      <c r="K130" s="36">
        <v>3.5368050585568378</v>
      </c>
      <c r="L130" s="36">
        <v>7.0736101171136756</v>
      </c>
      <c r="M130" s="138">
        <v>0</v>
      </c>
      <c r="N130" s="36">
        <v>245.45454545454547</v>
      </c>
    </row>
    <row r="131" spans="1:14" x14ac:dyDescent="0.2">
      <c r="A131" s="31" t="s">
        <v>277</v>
      </c>
      <c r="B131" s="31" t="s">
        <v>278</v>
      </c>
      <c r="C131" s="32" t="s">
        <v>240</v>
      </c>
      <c r="D131" s="32">
        <v>2</v>
      </c>
      <c r="E131" s="32" t="s">
        <v>58</v>
      </c>
      <c r="F131" s="134">
        <v>100</v>
      </c>
      <c r="G131" s="134">
        <v>100</v>
      </c>
      <c r="H131" s="36">
        <v>0.08</v>
      </c>
      <c r="I131" s="36">
        <v>0.1</v>
      </c>
      <c r="J131" s="36">
        <v>1.3505265891407097</v>
      </c>
      <c r="K131" s="36">
        <v>0.32748194986637386</v>
      </c>
      <c r="L131" s="36">
        <v>0.65496389973274771</v>
      </c>
      <c r="M131" s="138">
        <v>100</v>
      </c>
      <c r="N131" s="36">
        <v>22.727272727272727</v>
      </c>
    </row>
    <row r="132" spans="1:14" x14ac:dyDescent="0.2">
      <c r="A132" s="31" t="s">
        <v>279</v>
      </c>
      <c r="B132" s="31" t="s">
        <v>280</v>
      </c>
      <c r="C132" s="32" t="s">
        <v>240</v>
      </c>
      <c r="D132" s="32">
        <v>2</v>
      </c>
      <c r="E132" s="32" t="s">
        <v>223</v>
      </c>
      <c r="F132" s="134">
        <v>14</v>
      </c>
      <c r="G132" s="134">
        <v>0</v>
      </c>
      <c r="H132" s="36">
        <v>-0.12</v>
      </c>
      <c r="I132" s="36">
        <v>0.1</v>
      </c>
      <c r="J132" s="36">
        <v>4.0598789675214068E-2</v>
      </c>
      <c r="K132" s="36">
        <v>0.32748194986637386</v>
      </c>
      <c r="L132" s="36">
        <v>0.65496389973274771</v>
      </c>
      <c r="M132" s="138">
        <v>54.54545454545454</v>
      </c>
      <c r="N132" s="36">
        <v>22.727272727272727</v>
      </c>
    </row>
    <row r="133" spans="1:14" x14ac:dyDescent="0.2">
      <c r="A133" s="31">
        <v>1280</v>
      </c>
      <c r="B133" s="31" t="s">
        <v>281</v>
      </c>
      <c r="C133" s="32" t="s">
        <v>240</v>
      </c>
      <c r="D133" s="32">
        <v>5</v>
      </c>
      <c r="E133" s="32" t="s">
        <v>67</v>
      </c>
      <c r="F133" s="134">
        <v>100</v>
      </c>
      <c r="G133" s="134">
        <v>100</v>
      </c>
      <c r="H133" s="36">
        <v>0.08</v>
      </c>
      <c r="I133" s="36">
        <v>0.1</v>
      </c>
      <c r="J133" s="36">
        <v>1.3505265891407097</v>
      </c>
      <c r="K133" s="36">
        <v>0.32748194986637386</v>
      </c>
      <c r="L133" s="36">
        <v>0.65496389973274771</v>
      </c>
      <c r="M133" s="138">
        <v>100</v>
      </c>
      <c r="N133" s="36">
        <v>22.727272727272727</v>
      </c>
    </row>
    <row r="134" spans="1:14" x14ac:dyDescent="0.2">
      <c r="A134" s="31" t="s">
        <v>282</v>
      </c>
      <c r="B134" s="31" t="s">
        <v>283</v>
      </c>
      <c r="C134" s="32" t="s">
        <v>240</v>
      </c>
      <c r="D134" s="32">
        <v>4</v>
      </c>
      <c r="E134" s="32" t="s">
        <v>70</v>
      </c>
      <c r="F134" s="134">
        <v>69</v>
      </c>
      <c r="G134" s="134">
        <v>23</v>
      </c>
      <c r="H134" s="36">
        <v>-0.06</v>
      </c>
      <c r="I134" s="36">
        <v>0.04</v>
      </c>
      <c r="J134" s="36">
        <v>0.43357712951486266</v>
      </c>
      <c r="K134" s="36">
        <v>0.13099277994654954</v>
      </c>
      <c r="L134" s="36">
        <v>0.26198555989309907</v>
      </c>
      <c r="M134" s="138">
        <v>68.181818181818173</v>
      </c>
      <c r="N134" s="36">
        <v>9.0909090909090899</v>
      </c>
    </row>
    <row r="135" spans="1:14" x14ac:dyDescent="0.2">
      <c r="A135" s="31" t="s">
        <v>284</v>
      </c>
      <c r="B135" s="31" t="s">
        <v>285</v>
      </c>
      <c r="C135" s="32" t="s">
        <v>240</v>
      </c>
      <c r="D135" s="32">
        <v>3</v>
      </c>
      <c r="E135" s="32" t="s">
        <v>58</v>
      </c>
      <c r="F135" s="134">
        <v>13</v>
      </c>
      <c r="G135" s="134">
        <v>88</v>
      </c>
      <c r="H135" s="36">
        <v>-0.06</v>
      </c>
      <c r="I135" s="36">
        <v>0.04</v>
      </c>
      <c r="J135" s="36">
        <v>0.43357712951486266</v>
      </c>
      <c r="K135" s="36">
        <v>0.13099277994654954</v>
      </c>
      <c r="L135" s="36">
        <v>0.26198555989309907</v>
      </c>
      <c r="M135" s="138">
        <v>68.181818181818173</v>
      </c>
      <c r="N135" s="36">
        <v>9.0909090909090899</v>
      </c>
    </row>
    <row r="136" spans="1:14" x14ac:dyDescent="0.2">
      <c r="A136" s="31" t="s">
        <v>286</v>
      </c>
      <c r="B136" s="31" t="s">
        <v>287</v>
      </c>
      <c r="C136" s="32" t="s">
        <v>240</v>
      </c>
      <c r="D136" s="32">
        <v>4</v>
      </c>
      <c r="E136" s="32" t="s">
        <v>70</v>
      </c>
      <c r="F136" s="134">
        <v>100</v>
      </c>
      <c r="G136" s="134">
        <v>27</v>
      </c>
      <c r="H136" s="36">
        <v>-0.05</v>
      </c>
      <c r="I136" s="36">
        <v>0.04</v>
      </c>
      <c r="J136" s="36">
        <v>0.49907351948813744</v>
      </c>
      <c r="K136" s="36">
        <v>0.13099277994654954</v>
      </c>
      <c r="L136" s="36">
        <v>0.26198555989309907</v>
      </c>
      <c r="M136" s="138">
        <v>70.454545454545439</v>
      </c>
      <c r="N136" s="36">
        <v>9.0909090909090899</v>
      </c>
    </row>
    <row r="137" spans="1:14" x14ac:dyDescent="0.2">
      <c r="A137" s="31" t="s">
        <v>288</v>
      </c>
      <c r="B137" s="31" t="s">
        <v>289</v>
      </c>
      <c r="C137" s="32" t="s">
        <v>240</v>
      </c>
      <c r="D137" s="32">
        <v>2</v>
      </c>
      <c r="E137" s="32" t="s">
        <v>58</v>
      </c>
      <c r="F137" s="134">
        <v>100</v>
      </c>
      <c r="G137" s="134">
        <v>25</v>
      </c>
      <c r="H137" s="36">
        <v>-0.05</v>
      </c>
      <c r="I137" s="36">
        <v>0.04</v>
      </c>
      <c r="J137" s="36">
        <v>0.49907351948813744</v>
      </c>
      <c r="K137" s="36">
        <v>0.13099277994654954</v>
      </c>
      <c r="L137" s="36">
        <v>0.26198555989309907</v>
      </c>
      <c r="M137" s="138">
        <v>70.454545454545439</v>
      </c>
      <c r="N137" s="36">
        <v>9.0909090909090899</v>
      </c>
    </row>
    <row r="138" spans="1:14" x14ac:dyDescent="0.2">
      <c r="A138" s="31" t="s">
        <v>290</v>
      </c>
      <c r="B138" s="31" t="s">
        <v>291</v>
      </c>
      <c r="C138" s="32" t="s">
        <v>240</v>
      </c>
      <c r="D138" s="32">
        <v>3</v>
      </c>
      <c r="E138" s="32" t="s">
        <v>58</v>
      </c>
      <c r="F138" s="134">
        <v>100</v>
      </c>
      <c r="G138" s="134">
        <v>0</v>
      </c>
      <c r="H138" s="36">
        <v>-0.06</v>
      </c>
      <c r="I138" s="36">
        <v>0.04</v>
      </c>
      <c r="J138" s="36">
        <v>0.43357712951486266</v>
      </c>
      <c r="K138" s="36">
        <v>0.13099277994654954</v>
      </c>
      <c r="L138" s="36">
        <v>0.26198555989309907</v>
      </c>
      <c r="M138" s="138">
        <v>68.181818181818173</v>
      </c>
      <c r="N138" s="36">
        <v>9.0909090909090899</v>
      </c>
    </row>
    <row r="139" spans="1:14" x14ac:dyDescent="0.2">
      <c r="A139" s="31" t="s">
        <v>292</v>
      </c>
      <c r="B139" s="31" t="s">
        <v>293</v>
      </c>
      <c r="C139" s="32" t="s">
        <v>240</v>
      </c>
      <c r="D139" s="32">
        <v>3</v>
      </c>
      <c r="E139" s="32" t="s">
        <v>83</v>
      </c>
      <c r="F139" s="134">
        <v>100</v>
      </c>
      <c r="G139" s="134">
        <v>13</v>
      </c>
      <c r="H139" s="36">
        <v>-0.05</v>
      </c>
      <c r="I139" s="36">
        <v>0.04</v>
      </c>
      <c r="J139" s="36">
        <v>0.49907351948813744</v>
      </c>
      <c r="K139" s="36">
        <v>0.13099277994654954</v>
      </c>
      <c r="L139" s="36">
        <v>0.26198555989309907</v>
      </c>
      <c r="M139" s="138">
        <v>70.454545454545439</v>
      </c>
      <c r="N139" s="36">
        <v>9.0909090909090899</v>
      </c>
    </row>
    <row r="140" spans="1:14" x14ac:dyDescent="0.2">
      <c r="A140" s="31" t="s">
        <v>294</v>
      </c>
      <c r="B140" s="31" t="s">
        <v>295</v>
      </c>
      <c r="C140" s="32" t="s">
        <v>240</v>
      </c>
      <c r="D140" s="32">
        <v>3</v>
      </c>
      <c r="E140" s="32" t="s">
        <v>33</v>
      </c>
      <c r="F140" s="134">
        <v>100</v>
      </c>
      <c r="G140" s="134">
        <v>75</v>
      </c>
      <c r="H140" s="36">
        <v>-0.01</v>
      </c>
      <c r="I140" s="36">
        <v>0.08</v>
      </c>
      <c r="J140" s="36">
        <v>0.76105907938123651</v>
      </c>
      <c r="K140" s="36">
        <v>0.26198555989309907</v>
      </c>
      <c r="L140" s="36">
        <v>0.52397111978619815</v>
      </c>
      <c r="M140" s="138">
        <v>79.545454545454533</v>
      </c>
      <c r="N140" s="36">
        <v>18.18181818181818</v>
      </c>
    </row>
    <row r="141" spans="1:14" x14ac:dyDescent="0.2">
      <c r="A141" s="31" t="s">
        <v>296</v>
      </c>
      <c r="B141" s="31" t="s">
        <v>297</v>
      </c>
      <c r="C141" s="32" t="s">
        <v>240</v>
      </c>
      <c r="D141" s="32">
        <v>4</v>
      </c>
      <c r="E141" s="32" t="s">
        <v>83</v>
      </c>
      <c r="F141" s="134">
        <v>94</v>
      </c>
      <c r="G141" s="134">
        <v>78</v>
      </c>
      <c r="H141" s="36">
        <v>-0.02</v>
      </c>
      <c r="I141" s="36">
        <v>0.06</v>
      </c>
      <c r="J141" s="36">
        <v>0.69556268940796173</v>
      </c>
      <c r="K141" s="36">
        <v>0.19648916991982432</v>
      </c>
      <c r="L141" s="36">
        <v>0.39297833983964864</v>
      </c>
      <c r="M141" s="138">
        <v>77.272727272727266</v>
      </c>
      <c r="N141" s="36">
        <v>13.636363636363637</v>
      </c>
    </row>
    <row r="142" spans="1:14" x14ac:dyDescent="0.2">
      <c r="A142" s="31" t="s">
        <v>298</v>
      </c>
      <c r="B142" s="31" t="s">
        <v>299</v>
      </c>
      <c r="C142" s="32" t="s">
        <v>240</v>
      </c>
      <c r="D142" s="32">
        <v>2</v>
      </c>
      <c r="E142" s="32" t="s">
        <v>109</v>
      </c>
      <c r="F142" s="134">
        <v>100</v>
      </c>
      <c r="G142" s="134">
        <v>100</v>
      </c>
      <c r="H142" s="36">
        <v>0.08</v>
      </c>
      <c r="I142" s="36">
        <v>0.1</v>
      </c>
      <c r="J142" s="36">
        <v>1.3505265891407097</v>
      </c>
      <c r="K142" s="36">
        <v>0.32748194986637386</v>
      </c>
      <c r="L142" s="36">
        <v>0.65496389973274771</v>
      </c>
      <c r="M142" s="138">
        <v>100</v>
      </c>
      <c r="N142" s="36">
        <v>22.727272727272727</v>
      </c>
    </row>
    <row r="143" spans="1:14" x14ac:dyDescent="0.2">
      <c r="A143" s="31" t="s">
        <v>300</v>
      </c>
      <c r="B143" s="31" t="s">
        <v>301</v>
      </c>
      <c r="C143" s="32" t="s">
        <v>240</v>
      </c>
      <c r="D143" s="32">
        <v>3</v>
      </c>
      <c r="E143" s="32" t="s">
        <v>58</v>
      </c>
      <c r="F143" s="134">
        <v>75</v>
      </c>
      <c r="G143" s="134">
        <v>50</v>
      </c>
      <c r="H143" s="36">
        <v>-0.05</v>
      </c>
      <c r="I143" s="36">
        <v>0.04</v>
      </c>
      <c r="J143" s="36">
        <v>0.49907351948813744</v>
      </c>
      <c r="K143" s="36">
        <v>0.13099277994654954</v>
      </c>
      <c r="L143" s="36">
        <v>0.26198555989309907</v>
      </c>
      <c r="M143" s="138">
        <v>70.454545454545439</v>
      </c>
      <c r="N143" s="36">
        <v>9.0909090909090899</v>
      </c>
    </row>
    <row r="144" spans="1:14" x14ac:dyDescent="0.2">
      <c r="A144" s="31" t="s">
        <v>302</v>
      </c>
      <c r="B144" s="31" t="s">
        <v>303</v>
      </c>
      <c r="C144" s="32" t="s">
        <v>240</v>
      </c>
      <c r="D144" s="32">
        <v>3</v>
      </c>
      <c r="E144" s="32" t="s">
        <v>83</v>
      </c>
      <c r="F144" s="134">
        <v>100</v>
      </c>
      <c r="G144" s="134">
        <v>91</v>
      </c>
      <c r="H144" s="36">
        <v>0.02</v>
      </c>
      <c r="I144" s="36">
        <v>0.14000000000000001</v>
      </c>
      <c r="J144" s="36">
        <v>0.95754824930106075</v>
      </c>
      <c r="K144" s="36">
        <v>0.45847472981292342</v>
      </c>
      <c r="L144" s="36">
        <v>0.91694945962584684</v>
      </c>
      <c r="M144" s="138">
        <v>86.36363636363636</v>
      </c>
      <c r="N144" s="36">
        <v>31.81818181818182</v>
      </c>
    </row>
    <row r="145" spans="1:14" x14ac:dyDescent="0.2">
      <c r="A145" s="31" t="s">
        <v>304</v>
      </c>
      <c r="B145" s="31" t="s">
        <v>305</v>
      </c>
      <c r="C145" s="32" t="s">
        <v>306</v>
      </c>
      <c r="D145" s="32">
        <v>1</v>
      </c>
      <c r="E145" s="32" t="s">
        <v>103</v>
      </c>
      <c r="F145" s="134">
        <v>100</v>
      </c>
      <c r="G145" s="134">
        <v>0</v>
      </c>
      <c r="H145" s="36">
        <v>-0.06</v>
      </c>
      <c r="I145" s="36">
        <v>0.04</v>
      </c>
      <c r="J145" s="36">
        <v>0.43357712951486266</v>
      </c>
      <c r="K145" s="36">
        <v>0.13099277994654954</v>
      </c>
      <c r="L145" s="36">
        <v>0.26198555989309907</v>
      </c>
      <c r="M145" s="138">
        <v>68.181818181818173</v>
      </c>
      <c r="N145" s="36">
        <v>9.0909090909090899</v>
      </c>
    </row>
    <row r="146" spans="1:14" x14ac:dyDescent="0.2">
      <c r="A146" s="31" t="s">
        <v>307</v>
      </c>
      <c r="B146" s="31" t="s">
        <v>308</v>
      </c>
      <c r="C146" s="32" t="s">
        <v>306</v>
      </c>
      <c r="D146" s="32">
        <v>4</v>
      </c>
      <c r="E146" s="32" t="s">
        <v>70</v>
      </c>
      <c r="F146" s="134">
        <v>100</v>
      </c>
      <c r="G146" s="134">
        <v>95</v>
      </c>
      <c r="H146" s="36">
        <v>0.05</v>
      </c>
      <c r="I146" s="36">
        <v>0.18</v>
      </c>
      <c r="J146" s="36">
        <v>1.1540374192208851</v>
      </c>
      <c r="K146" s="36">
        <v>0.58946750975947293</v>
      </c>
      <c r="L146" s="36">
        <v>1.1789350195189459</v>
      </c>
      <c r="M146" s="138">
        <v>93.181818181818173</v>
      </c>
      <c r="N146" s="36">
        <v>40.909090909090907</v>
      </c>
    </row>
    <row r="147" spans="1:14" x14ac:dyDescent="0.2">
      <c r="A147" s="31" t="s">
        <v>309</v>
      </c>
      <c r="B147" s="31" t="s">
        <v>310</v>
      </c>
      <c r="C147" s="32" t="s">
        <v>306</v>
      </c>
      <c r="D147" s="32">
        <v>2</v>
      </c>
      <c r="E147" s="32" t="s">
        <v>58</v>
      </c>
      <c r="F147" s="135" t="s">
        <v>679</v>
      </c>
      <c r="G147" s="135" t="s">
        <v>679</v>
      </c>
      <c r="H147" s="36">
        <v>-0.36</v>
      </c>
      <c r="I147" s="36">
        <v>1.08</v>
      </c>
      <c r="J147" s="36">
        <v>-1.5313145696833803</v>
      </c>
      <c r="K147" s="36">
        <v>3.5368050585568378</v>
      </c>
      <c r="L147" s="36">
        <v>7.0736101171136756</v>
      </c>
      <c r="M147" s="138">
        <v>0</v>
      </c>
      <c r="N147" s="36">
        <v>245.45454545454547</v>
      </c>
    </row>
    <row r="148" spans="1:14" x14ac:dyDescent="0.2">
      <c r="A148" s="31" t="s">
        <v>311</v>
      </c>
      <c r="B148" s="31" t="s">
        <v>312</v>
      </c>
      <c r="C148" s="32" t="s">
        <v>306</v>
      </c>
      <c r="D148" s="32">
        <v>3</v>
      </c>
      <c r="E148" s="32" t="s">
        <v>83</v>
      </c>
      <c r="F148" s="134">
        <v>67</v>
      </c>
      <c r="G148" s="134">
        <v>33</v>
      </c>
      <c r="H148" s="36">
        <v>-0.06</v>
      </c>
      <c r="I148" s="36">
        <v>0.04</v>
      </c>
      <c r="J148" s="36">
        <v>0.43357712951486266</v>
      </c>
      <c r="K148" s="36">
        <v>0.13099277994654954</v>
      </c>
      <c r="L148" s="36">
        <v>0.26198555989309907</v>
      </c>
      <c r="M148" s="138">
        <v>68.181818181818173</v>
      </c>
      <c r="N148" s="36">
        <v>9.0909090909090899</v>
      </c>
    </row>
    <row r="149" spans="1:14" x14ac:dyDescent="0.2">
      <c r="A149" s="31" t="s">
        <v>313</v>
      </c>
      <c r="B149" s="31" t="s">
        <v>314</v>
      </c>
      <c r="C149" s="32" t="s">
        <v>306</v>
      </c>
      <c r="D149" s="32">
        <v>3</v>
      </c>
      <c r="E149" s="32" t="s">
        <v>83</v>
      </c>
      <c r="F149" s="134">
        <v>100</v>
      </c>
      <c r="G149" s="134">
        <v>25</v>
      </c>
      <c r="H149" s="36">
        <v>-0.05</v>
      </c>
      <c r="I149" s="36">
        <v>0.04</v>
      </c>
      <c r="J149" s="36">
        <v>0.49907351948813744</v>
      </c>
      <c r="K149" s="36">
        <v>0.13099277994654954</v>
      </c>
      <c r="L149" s="36">
        <v>0.26198555989309907</v>
      </c>
      <c r="M149" s="138">
        <v>70.454545454545439</v>
      </c>
      <c r="N149" s="36">
        <v>9.0909090909090899</v>
      </c>
    </row>
    <row r="150" spans="1:14" x14ac:dyDescent="0.2">
      <c r="A150" s="31" t="s">
        <v>315</v>
      </c>
      <c r="B150" s="31" t="s">
        <v>316</v>
      </c>
      <c r="C150" s="32" t="s">
        <v>306</v>
      </c>
      <c r="D150" s="32">
        <v>4</v>
      </c>
      <c r="E150" s="32" t="s">
        <v>33</v>
      </c>
      <c r="F150" s="134">
        <v>60</v>
      </c>
      <c r="G150" s="134">
        <v>50</v>
      </c>
      <c r="H150" s="36">
        <v>-0.05</v>
      </c>
      <c r="I150" s="36">
        <v>0.04</v>
      </c>
      <c r="J150" s="36">
        <v>0.49907351948813744</v>
      </c>
      <c r="K150" s="36">
        <v>0.13099277994654954</v>
      </c>
      <c r="L150" s="36">
        <v>0.26198555989309907</v>
      </c>
      <c r="M150" s="138">
        <v>70.454545454545439</v>
      </c>
      <c r="N150" s="36">
        <v>9.0909090909090899</v>
      </c>
    </row>
    <row r="151" spans="1:14" x14ac:dyDescent="0.2">
      <c r="A151" s="31" t="s">
        <v>317</v>
      </c>
      <c r="B151" s="31" t="s">
        <v>318</v>
      </c>
      <c r="C151" s="32" t="s">
        <v>319</v>
      </c>
      <c r="D151" s="32">
        <v>3</v>
      </c>
      <c r="E151" s="32" t="s">
        <v>33</v>
      </c>
      <c r="F151" s="134">
        <v>100</v>
      </c>
      <c r="G151" s="134">
        <v>100</v>
      </c>
      <c r="H151" s="36">
        <v>0.08</v>
      </c>
      <c r="I151" s="36">
        <v>0.1</v>
      </c>
      <c r="J151" s="36">
        <v>1.3505265891407097</v>
      </c>
      <c r="K151" s="36">
        <v>0.32748194986637386</v>
      </c>
      <c r="L151" s="36">
        <v>0.65496389973274771</v>
      </c>
      <c r="M151" s="138">
        <v>100</v>
      </c>
      <c r="N151" s="36">
        <v>22.727272727272727</v>
      </c>
    </row>
    <row r="152" spans="1:14" x14ac:dyDescent="0.2">
      <c r="A152" s="31" t="s">
        <v>320</v>
      </c>
      <c r="B152" s="31" t="s">
        <v>321</v>
      </c>
      <c r="C152" s="32" t="s">
        <v>319</v>
      </c>
      <c r="D152" s="32">
        <v>3</v>
      </c>
      <c r="E152" s="32" t="s">
        <v>33</v>
      </c>
      <c r="F152" s="134">
        <v>80</v>
      </c>
      <c r="G152" s="134">
        <v>80</v>
      </c>
      <c r="H152" s="36">
        <v>-0.03</v>
      </c>
      <c r="I152" s="36">
        <v>0.06</v>
      </c>
      <c r="J152" s="36">
        <v>0.63006629943468695</v>
      </c>
      <c r="K152" s="36">
        <v>0.19648916991982432</v>
      </c>
      <c r="L152" s="36">
        <v>0.39297833983964864</v>
      </c>
      <c r="M152" s="138">
        <v>74.999999999999986</v>
      </c>
      <c r="N152" s="36">
        <v>13.636363636363637</v>
      </c>
    </row>
    <row r="153" spans="1:14" x14ac:dyDescent="0.2">
      <c r="A153" s="31" t="s">
        <v>322</v>
      </c>
      <c r="B153" s="31" t="s">
        <v>323</v>
      </c>
      <c r="C153" s="32" t="s">
        <v>319</v>
      </c>
      <c r="D153" s="32">
        <v>1</v>
      </c>
      <c r="E153" s="32" t="s">
        <v>33</v>
      </c>
      <c r="F153" s="134">
        <v>0</v>
      </c>
      <c r="G153" s="134">
        <v>0</v>
      </c>
      <c r="H153" s="36">
        <v>-0.36</v>
      </c>
      <c r="I153" s="36">
        <v>1.08</v>
      </c>
      <c r="J153" s="36">
        <v>-1.5313145696833803</v>
      </c>
      <c r="K153" s="36">
        <v>3.5368050585568378</v>
      </c>
      <c r="L153" s="36">
        <v>7.0736101171136756</v>
      </c>
      <c r="M153" s="138">
        <v>0</v>
      </c>
      <c r="N153" s="36">
        <v>245.45454545454547</v>
      </c>
    </row>
    <row r="154" spans="1:14" x14ac:dyDescent="0.2">
      <c r="A154" s="31" t="s">
        <v>324</v>
      </c>
      <c r="B154" s="31" t="s">
        <v>325</v>
      </c>
      <c r="C154" s="32" t="s">
        <v>319</v>
      </c>
      <c r="D154" s="32">
        <v>2</v>
      </c>
      <c r="E154" s="32" t="s">
        <v>33</v>
      </c>
      <c r="F154" s="134">
        <v>100</v>
      </c>
      <c r="G154" s="134">
        <v>100</v>
      </c>
      <c r="H154" s="36">
        <v>0.08</v>
      </c>
      <c r="I154" s="36">
        <v>0.1</v>
      </c>
      <c r="J154" s="36">
        <v>1.3505265891407097</v>
      </c>
      <c r="K154" s="36">
        <v>0.32748194986637386</v>
      </c>
      <c r="L154" s="36">
        <v>0.65496389973274771</v>
      </c>
      <c r="M154" s="138">
        <v>100</v>
      </c>
      <c r="N154" s="36">
        <v>22.727272727272727</v>
      </c>
    </row>
    <row r="155" spans="1:14" x14ac:dyDescent="0.2">
      <c r="A155" s="31" t="s">
        <v>326</v>
      </c>
      <c r="B155" s="31" t="s">
        <v>327</v>
      </c>
      <c r="C155" s="32" t="s">
        <v>319</v>
      </c>
      <c r="D155" s="32">
        <v>2</v>
      </c>
      <c r="E155" s="32" t="s">
        <v>109</v>
      </c>
      <c r="F155" s="134">
        <v>100</v>
      </c>
      <c r="G155" s="134">
        <v>100</v>
      </c>
      <c r="H155" s="36">
        <v>0.08</v>
      </c>
      <c r="I155" s="36">
        <v>0.1</v>
      </c>
      <c r="J155" s="36">
        <v>1.3505265891407097</v>
      </c>
      <c r="K155" s="36">
        <v>0.32748194986637386</v>
      </c>
      <c r="L155" s="36">
        <v>0.65496389973274771</v>
      </c>
      <c r="M155" s="138">
        <v>100</v>
      </c>
      <c r="N155" s="36">
        <v>22.727272727272727</v>
      </c>
    </row>
    <row r="156" spans="1:14" x14ac:dyDescent="0.2">
      <c r="A156" s="31" t="s">
        <v>328</v>
      </c>
      <c r="B156" s="31" t="s">
        <v>329</v>
      </c>
      <c r="C156" s="32" t="s">
        <v>319</v>
      </c>
      <c r="D156" s="32">
        <v>2</v>
      </c>
      <c r="E156" s="32" t="s">
        <v>109</v>
      </c>
      <c r="F156" s="134">
        <v>0</v>
      </c>
      <c r="G156" s="134">
        <v>0</v>
      </c>
      <c r="H156" s="36">
        <v>-0.36</v>
      </c>
      <c r="I156" s="36">
        <v>1.08</v>
      </c>
      <c r="J156" s="36">
        <v>-1.5313145696833803</v>
      </c>
      <c r="K156" s="36">
        <v>3.5368050585568378</v>
      </c>
      <c r="L156" s="36">
        <v>7.0736101171136756</v>
      </c>
      <c r="M156" s="138">
        <v>0</v>
      </c>
      <c r="N156" s="36">
        <v>245.45454545454547</v>
      </c>
    </row>
    <row r="157" spans="1:14" x14ac:dyDescent="0.2">
      <c r="A157" s="31" t="s">
        <v>330</v>
      </c>
      <c r="B157" s="31" t="s">
        <v>331</v>
      </c>
      <c r="C157" s="32" t="s">
        <v>319</v>
      </c>
      <c r="D157" s="32">
        <v>1</v>
      </c>
      <c r="E157" s="32" t="s">
        <v>223</v>
      </c>
      <c r="F157" s="134">
        <v>75</v>
      </c>
      <c r="G157" s="134">
        <v>0</v>
      </c>
      <c r="H157" s="36">
        <v>-7.0000000000000007E-2</v>
      </c>
      <c r="I157" s="36">
        <v>0.04</v>
      </c>
      <c r="J157" s="36">
        <v>0.36808073954158788</v>
      </c>
      <c r="K157" s="36">
        <v>0.13099277994654954</v>
      </c>
      <c r="L157" s="36">
        <v>0.26198555989309907</v>
      </c>
      <c r="M157" s="138">
        <v>65.909090909090907</v>
      </c>
      <c r="N157" s="36">
        <v>9.0909090909090899</v>
      </c>
    </row>
    <row r="158" spans="1:14" x14ac:dyDescent="0.2">
      <c r="A158" s="31" t="s">
        <v>332</v>
      </c>
      <c r="B158" s="31" t="s">
        <v>333</v>
      </c>
      <c r="C158" s="32" t="s">
        <v>319</v>
      </c>
      <c r="D158" s="32">
        <v>1</v>
      </c>
      <c r="E158" s="32" t="s">
        <v>109</v>
      </c>
      <c r="F158" s="134">
        <v>100</v>
      </c>
      <c r="G158" s="134">
        <v>0</v>
      </c>
      <c r="H158" s="36">
        <v>-0.06</v>
      </c>
      <c r="I158" s="36">
        <v>0.04</v>
      </c>
      <c r="J158" s="36">
        <v>0.43357712951486266</v>
      </c>
      <c r="K158" s="36">
        <v>0.13099277994654954</v>
      </c>
      <c r="L158" s="36">
        <v>0.26198555989309907</v>
      </c>
      <c r="M158" s="138">
        <v>68.181818181818173</v>
      </c>
      <c r="N158" s="36">
        <v>9.0909090909090899</v>
      </c>
    </row>
    <row r="159" spans="1:14" x14ac:dyDescent="0.2">
      <c r="A159" s="31" t="s">
        <v>334</v>
      </c>
      <c r="B159" s="31" t="s">
        <v>335</v>
      </c>
      <c r="C159" s="32" t="s">
        <v>319</v>
      </c>
      <c r="D159" s="32">
        <v>1</v>
      </c>
      <c r="E159" s="32" t="s">
        <v>223</v>
      </c>
      <c r="F159" s="134">
        <v>100</v>
      </c>
      <c r="G159" s="134">
        <v>50</v>
      </c>
      <c r="H159" s="36">
        <v>-0.04</v>
      </c>
      <c r="I159" s="36">
        <v>0.04</v>
      </c>
      <c r="J159" s="36">
        <v>0.56456990946141217</v>
      </c>
      <c r="K159" s="36">
        <v>0.13099277994654954</v>
      </c>
      <c r="L159" s="36">
        <v>0.26198555989309907</v>
      </c>
      <c r="M159" s="138">
        <v>72.72727272727272</v>
      </c>
      <c r="N159" s="36">
        <v>9.0909090909090899</v>
      </c>
    </row>
    <row r="160" spans="1:14" x14ac:dyDescent="0.2">
      <c r="A160" s="31" t="s">
        <v>336</v>
      </c>
      <c r="B160" s="31" t="s">
        <v>337</v>
      </c>
      <c r="C160" s="32" t="s">
        <v>319</v>
      </c>
      <c r="D160" s="32">
        <v>1</v>
      </c>
      <c r="E160" s="32" t="s">
        <v>164</v>
      </c>
      <c r="F160" s="134">
        <v>100</v>
      </c>
      <c r="G160" s="134">
        <v>100</v>
      </c>
      <c r="H160" s="36">
        <v>0.08</v>
      </c>
      <c r="I160" s="36">
        <v>0.1</v>
      </c>
      <c r="J160" s="36">
        <v>1.3505265891407097</v>
      </c>
      <c r="K160" s="36">
        <v>0.32748194986637386</v>
      </c>
      <c r="L160" s="36">
        <v>0.65496389973274771</v>
      </c>
      <c r="M160" s="138">
        <v>100</v>
      </c>
      <c r="N160" s="36">
        <v>22.727272727272727</v>
      </c>
    </row>
    <row r="161" spans="1:14" x14ac:dyDescent="0.2">
      <c r="A161" s="31" t="s">
        <v>338</v>
      </c>
      <c r="B161" s="31" t="s">
        <v>339</v>
      </c>
      <c r="C161" s="32" t="s">
        <v>319</v>
      </c>
      <c r="D161" s="32">
        <v>1</v>
      </c>
      <c r="E161" s="32" t="s">
        <v>58</v>
      </c>
      <c r="F161" s="134">
        <v>100</v>
      </c>
      <c r="G161" s="134">
        <v>0</v>
      </c>
      <c r="H161" s="36">
        <v>-0.06</v>
      </c>
      <c r="I161" s="36">
        <v>0.04</v>
      </c>
      <c r="J161" s="36">
        <v>0.43357712951486266</v>
      </c>
      <c r="K161" s="36">
        <v>0.13099277994654954</v>
      </c>
      <c r="L161" s="36">
        <v>0.26198555989309907</v>
      </c>
      <c r="M161" s="138">
        <v>68.181818181818173</v>
      </c>
      <c r="N161" s="36">
        <v>9.0909090909090899</v>
      </c>
    </row>
    <row r="162" spans="1:14" x14ac:dyDescent="0.2">
      <c r="A162" s="31" t="s">
        <v>340</v>
      </c>
      <c r="B162" s="31" t="s">
        <v>341</v>
      </c>
      <c r="C162" s="32" t="s">
        <v>319</v>
      </c>
      <c r="D162" s="32">
        <v>3</v>
      </c>
      <c r="E162" s="32" t="s">
        <v>33</v>
      </c>
      <c r="F162" s="134">
        <v>100</v>
      </c>
      <c r="G162" s="134">
        <v>0</v>
      </c>
      <c r="H162" s="36">
        <v>-0.06</v>
      </c>
      <c r="I162" s="36">
        <v>0.04</v>
      </c>
      <c r="J162" s="36">
        <v>0.43357712951486266</v>
      </c>
      <c r="K162" s="36">
        <v>0.13099277994654954</v>
      </c>
      <c r="L162" s="36">
        <v>0.26198555989309907</v>
      </c>
      <c r="M162" s="138">
        <v>68.181818181818173</v>
      </c>
      <c r="N162" s="36">
        <v>9.0909090909090899</v>
      </c>
    </row>
    <row r="163" spans="1:14" x14ac:dyDescent="0.2">
      <c r="A163" s="31" t="s">
        <v>342</v>
      </c>
      <c r="B163" s="31" t="s">
        <v>343</v>
      </c>
      <c r="C163" s="32" t="s">
        <v>319</v>
      </c>
      <c r="D163" s="32">
        <v>3</v>
      </c>
      <c r="E163" s="32" t="s">
        <v>33</v>
      </c>
      <c r="F163" s="134">
        <v>100</v>
      </c>
      <c r="G163" s="134">
        <v>20</v>
      </c>
      <c r="H163" s="36">
        <v>-0.05</v>
      </c>
      <c r="I163" s="36">
        <v>0.04</v>
      </c>
      <c r="J163" s="36">
        <v>0.49907351948813744</v>
      </c>
      <c r="K163" s="36">
        <v>0.13099277994654954</v>
      </c>
      <c r="L163" s="36">
        <v>0.26198555989309907</v>
      </c>
      <c r="M163" s="138">
        <v>70.454545454545439</v>
      </c>
      <c r="N163" s="36">
        <v>9.0909090909090899</v>
      </c>
    </row>
    <row r="164" spans="1:14" x14ac:dyDescent="0.2">
      <c r="A164" s="31" t="s">
        <v>344</v>
      </c>
      <c r="B164" s="31" t="s">
        <v>345</v>
      </c>
      <c r="C164" s="32" t="s">
        <v>319</v>
      </c>
      <c r="D164" s="32">
        <v>1</v>
      </c>
      <c r="E164" s="32" t="s">
        <v>109</v>
      </c>
      <c r="F164" s="135" t="s">
        <v>679</v>
      </c>
      <c r="G164" s="135" t="s">
        <v>679</v>
      </c>
      <c r="H164" s="36">
        <v>-0.36</v>
      </c>
      <c r="I164" s="36">
        <v>1.08</v>
      </c>
      <c r="J164" s="36">
        <v>-1.5313145696833803</v>
      </c>
      <c r="K164" s="36">
        <v>3.5368050585568378</v>
      </c>
      <c r="L164" s="36">
        <v>7.0736101171136756</v>
      </c>
      <c r="M164" s="138">
        <v>0</v>
      </c>
      <c r="N164" s="36">
        <v>245.45454545454547</v>
      </c>
    </row>
    <row r="165" spans="1:14" x14ac:dyDescent="0.2">
      <c r="A165" s="31" t="s">
        <v>346</v>
      </c>
      <c r="B165" s="31" t="s">
        <v>347</v>
      </c>
      <c r="C165" s="32" t="s">
        <v>319</v>
      </c>
      <c r="D165" s="32">
        <v>1</v>
      </c>
      <c r="E165" s="32" t="s">
        <v>33</v>
      </c>
      <c r="F165" s="134">
        <v>0</v>
      </c>
      <c r="G165" s="134">
        <v>0</v>
      </c>
      <c r="H165" s="36">
        <v>-0.36</v>
      </c>
      <c r="I165" s="36">
        <v>1.08</v>
      </c>
      <c r="J165" s="36">
        <v>-1.5313145696833803</v>
      </c>
      <c r="K165" s="36">
        <v>3.5368050585568378</v>
      </c>
      <c r="L165" s="36">
        <v>7.0736101171136756</v>
      </c>
      <c r="M165" s="138">
        <v>0</v>
      </c>
      <c r="N165" s="36">
        <v>245.45454545454547</v>
      </c>
    </row>
    <row r="166" spans="1:14" x14ac:dyDescent="0.2">
      <c r="A166" s="31" t="s">
        <v>348</v>
      </c>
      <c r="B166" s="31" t="s">
        <v>349</v>
      </c>
      <c r="C166" s="32" t="s">
        <v>319</v>
      </c>
      <c r="D166" s="32">
        <v>1</v>
      </c>
      <c r="E166" s="32" t="s">
        <v>58</v>
      </c>
      <c r="F166" s="134">
        <v>100</v>
      </c>
      <c r="G166" s="134">
        <v>100</v>
      </c>
      <c r="H166" s="36">
        <v>0.08</v>
      </c>
      <c r="I166" s="36">
        <v>0.1</v>
      </c>
      <c r="J166" s="36">
        <v>1.3505265891407097</v>
      </c>
      <c r="K166" s="36">
        <v>0.32748194986637386</v>
      </c>
      <c r="L166" s="36">
        <v>0.65496389973274771</v>
      </c>
      <c r="M166" s="138">
        <v>100</v>
      </c>
      <c r="N166" s="36">
        <v>22.727272727272727</v>
      </c>
    </row>
    <row r="167" spans="1:14" x14ac:dyDescent="0.2">
      <c r="A167" s="31" t="s">
        <v>350</v>
      </c>
      <c r="B167" s="31" t="s">
        <v>351</v>
      </c>
      <c r="C167" s="32" t="s">
        <v>319</v>
      </c>
      <c r="D167" s="32">
        <v>1</v>
      </c>
      <c r="E167" s="32" t="s">
        <v>109</v>
      </c>
      <c r="F167" s="134">
        <v>0</v>
      </c>
      <c r="G167" s="134">
        <v>0</v>
      </c>
      <c r="H167" s="36">
        <v>-0.36</v>
      </c>
      <c r="I167" s="36">
        <v>1.08</v>
      </c>
      <c r="J167" s="36">
        <v>-1.5313145696833803</v>
      </c>
      <c r="K167" s="36">
        <v>3.5368050585568378</v>
      </c>
      <c r="L167" s="36">
        <v>7.0736101171136756</v>
      </c>
      <c r="M167" s="138">
        <v>0</v>
      </c>
      <c r="N167" s="36">
        <v>245.45454545454547</v>
      </c>
    </row>
    <row r="168" spans="1:14" x14ac:dyDescent="0.2">
      <c r="A168" s="31" t="s">
        <v>352</v>
      </c>
      <c r="B168" s="31" t="s">
        <v>353</v>
      </c>
      <c r="C168" s="32" t="s">
        <v>319</v>
      </c>
      <c r="D168" s="32">
        <v>1</v>
      </c>
      <c r="E168" s="32" t="s">
        <v>109</v>
      </c>
      <c r="F168" s="134">
        <v>100</v>
      </c>
      <c r="G168" s="134">
        <v>100</v>
      </c>
      <c r="H168" s="36">
        <v>0.08</v>
      </c>
      <c r="I168" s="36">
        <v>0.1</v>
      </c>
      <c r="J168" s="36">
        <v>1.3505265891407097</v>
      </c>
      <c r="K168" s="36">
        <v>0.32748194986637386</v>
      </c>
      <c r="L168" s="36">
        <v>0.65496389973274771</v>
      </c>
      <c r="M168" s="138">
        <v>100</v>
      </c>
      <c r="N168" s="36">
        <v>22.727272727272727</v>
      </c>
    </row>
    <row r="169" spans="1:14" x14ac:dyDescent="0.2">
      <c r="A169" s="31" t="s">
        <v>354</v>
      </c>
      <c r="B169" s="31" t="s">
        <v>355</v>
      </c>
      <c r="C169" s="32" t="s">
        <v>319</v>
      </c>
      <c r="D169" s="32">
        <v>1</v>
      </c>
      <c r="E169" s="32" t="s">
        <v>109</v>
      </c>
      <c r="F169" s="134">
        <v>0</v>
      </c>
      <c r="G169" s="134">
        <v>50</v>
      </c>
      <c r="H169" s="36">
        <v>-0.08</v>
      </c>
      <c r="I169" s="36">
        <v>0.04</v>
      </c>
      <c r="J169" s="36">
        <v>0.30258434956831309</v>
      </c>
      <c r="K169" s="36">
        <v>0.13099277994654954</v>
      </c>
      <c r="L169" s="36">
        <v>0.26198555989309907</v>
      </c>
      <c r="M169" s="138">
        <v>63.636363636363626</v>
      </c>
      <c r="N169" s="36">
        <v>9.0909090909090899</v>
      </c>
    </row>
    <row r="170" spans="1:14" x14ac:dyDescent="0.2">
      <c r="A170" s="31" t="s">
        <v>356</v>
      </c>
      <c r="B170" s="31" t="s">
        <v>357</v>
      </c>
      <c r="C170" s="32" t="s">
        <v>319</v>
      </c>
      <c r="D170" s="32">
        <v>1</v>
      </c>
      <c r="E170" s="32" t="s">
        <v>103</v>
      </c>
      <c r="F170" s="134">
        <v>100</v>
      </c>
      <c r="G170" s="134">
        <v>0</v>
      </c>
      <c r="H170" s="36">
        <v>-0.06</v>
      </c>
      <c r="I170" s="36">
        <v>0.04</v>
      </c>
      <c r="J170" s="36">
        <v>0.43357712951486266</v>
      </c>
      <c r="K170" s="36">
        <v>0.13099277994654954</v>
      </c>
      <c r="L170" s="36">
        <v>0.26198555989309907</v>
      </c>
      <c r="M170" s="138">
        <v>68.181818181818173</v>
      </c>
      <c r="N170" s="36">
        <v>9.0909090909090899</v>
      </c>
    </row>
    <row r="171" spans="1:14" x14ac:dyDescent="0.2">
      <c r="A171" s="31" t="s">
        <v>358</v>
      </c>
      <c r="B171" s="31" t="s">
        <v>359</v>
      </c>
      <c r="C171" s="32" t="s">
        <v>319</v>
      </c>
      <c r="D171" s="32">
        <v>1</v>
      </c>
      <c r="E171" s="32" t="s">
        <v>164</v>
      </c>
      <c r="F171" s="134">
        <v>0</v>
      </c>
      <c r="G171" s="134">
        <v>0</v>
      </c>
      <c r="H171" s="36">
        <v>-0.36</v>
      </c>
      <c r="I171" s="36">
        <v>1.08</v>
      </c>
      <c r="J171" s="36">
        <v>-1.5313145696833803</v>
      </c>
      <c r="K171" s="36">
        <v>3.5368050585568378</v>
      </c>
      <c r="L171" s="36">
        <v>7.0736101171136756</v>
      </c>
      <c r="M171" s="138">
        <v>0</v>
      </c>
      <c r="N171" s="36">
        <v>245.45454545454547</v>
      </c>
    </row>
    <row r="172" spans="1:14" x14ac:dyDescent="0.2">
      <c r="A172" s="31" t="s">
        <v>360</v>
      </c>
      <c r="B172" s="31" t="s">
        <v>361</v>
      </c>
      <c r="C172" s="32" t="s">
        <v>319</v>
      </c>
      <c r="D172" s="32">
        <v>1</v>
      </c>
      <c r="E172" s="32" t="s">
        <v>109</v>
      </c>
      <c r="F172" s="134">
        <v>100</v>
      </c>
      <c r="G172" s="134">
        <v>100</v>
      </c>
      <c r="H172" s="36">
        <v>0.08</v>
      </c>
      <c r="I172" s="36">
        <v>0.1</v>
      </c>
      <c r="J172" s="36">
        <v>1.3505265891407097</v>
      </c>
      <c r="K172" s="36">
        <v>0.32748194986637386</v>
      </c>
      <c r="L172" s="36">
        <v>0.65496389973274771</v>
      </c>
      <c r="M172" s="138">
        <v>100</v>
      </c>
      <c r="N172" s="36">
        <v>22.727272727272727</v>
      </c>
    </row>
    <row r="173" spans="1:14" x14ac:dyDescent="0.2">
      <c r="A173" s="31" t="s">
        <v>362</v>
      </c>
      <c r="B173" s="31" t="s">
        <v>363</v>
      </c>
      <c r="C173" s="32" t="s">
        <v>319</v>
      </c>
      <c r="D173" s="32">
        <v>1</v>
      </c>
      <c r="E173" s="32" t="s">
        <v>33</v>
      </c>
      <c r="F173" s="134">
        <v>100</v>
      </c>
      <c r="G173" s="134">
        <v>0</v>
      </c>
      <c r="H173" s="36">
        <v>-0.06</v>
      </c>
      <c r="I173" s="36">
        <v>0.04</v>
      </c>
      <c r="J173" s="36">
        <v>0.43357712951486266</v>
      </c>
      <c r="K173" s="36">
        <v>0.13099277994654954</v>
      </c>
      <c r="L173" s="36">
        <v>0.26198555989309907</v>
      </c>
      <c r="M173" s="138">
        <v>68.181818181818173</v>
      </c>
      <c r="N173" s="36">
        <v>9.0909090909090899</v>
      </c>
    </row>
    <row r="174" spans="1:14" x14ac:dyDescent="0.2">
      <c r="A174" s="31" t="s">
        <v>364</v>
      </c>
      <c r="B174" s="31" t="s">
        <v>365</v>
      </c>
      <c r="C174" s="32" t="s">
        <v>319</v>
      </c>
      <c r="D174" s="32">
        <v>3</v>
      </c>
      <c r="E174" s="32" t="s">
        <v>58</v>
      </c>
      <c r="F174" s="134">
        <v>11</v>
      </c>
      <c r="G174" s="134">
        <v>11</v>
      </c>
      <c r="H174" s="36">
        <v>-0.1</v>
      </c>
      <c r="I174" s="36">
        <v>0.08</v>
      </c>
      <c r="J174" s="36">
        <v>0.17159156962176353</v>
      </c>
      <c r="K174" s="36">
        <v>0.26198555989309907</v>
      </c>
      <c r="L174" s="36">
        <v>0.52397111978619815</v>
      </c>
      <c r="M174" s="138">
        <v>59.090909090909079</v>
      </c>
      <c r="N174" s="36">
        <v>18.18181818181818</v>
      </c>
    </row>
    <row r="175" spans="1:14" x14ac:dyDescent="0.2">
      <c r="A175" s="31" t="s">
        <v>366</v>
      </c>
      <c r="B175" s="31" t="s">
        <v>367</v>
      </c>
      <c r="C175" s="32" t="s">
        <v>319</v>
      </c>
      <c r="D175" s="32">
        <v>1</v>
      </c>
      <c r="E175" s="32" t="s">
        <v>58</v>
      </c>
      <c r="F175" s="134">
        <v>0</v>
      </c>
      <c r="G175" s="134">
        <v>0</v>
      </c>
      <c r="H175" s="36">
        <v>-0.36</v>
      </c>
      <c r="I175" s="36">
        <v>1.08</v>
      </c>
      <c r="J175" s="36">
        <v>-1.5313145696833803</v>
      </c>
      <c r="K175" s="36">
        <v>3.5368050585568378</v>
      </c>
      <c r="L175" s="36">
        <v>7.0736101171136756</v>
      </c>
      <c r="M175" s="138">
        <v>0</v>
      </c>
      <c r="N175" s="36">
        <v>245.45454545454547</v>
      </c>
    </row>
    <row r="176" spans="1:14" x14ac:dyDescent="0.2">
      <c r="A176" s="31" t="s">
        <v>368</v>
      </c>
      <c r="B176" s="31" t="s">
        <v>369</v>
      </c>
      <c r="C176" s="32" t="s">
        <v>319</v>
      </c>
      <c r="D176" s="32">
        <v>1</v>
      </c>
      <c r="E176" s="32" t="s">
        <v>103</v>
      </c>
      <c r="F176" s="134">
        <v>0</v>
      </c>
      <c r="G176" s="134">
        <v>0</v>
      </c>
      <c r="H176" s="36">
        <v>-0.36</v>
      </c>
      <c r="I176" s="36">
        <v>1.08</v>
      </c>
      <c r="J176" s="36">
        <v>-1.5313145696833803</v>
      </c>
      <c r="K176" s="36">
        <v>3.5368050585568378</v>
      </c>
      <c r="L176" s="36">
        <v>7.0736101171136756</v>
      </c>
      <c r="M176" s="138">
        <v>0</v>
      </c>
      <c r="N176" s="36">
        <v>245.45454545454547</v>
      </c>
    </row>
    <row r="177" spans="1:14" x14ac:dyDescent="0.2">
      <c r="A177" s="31" t="s">
        <v>370</v>
      </c>
      <c r="B177" s="31" t="s">
        <v>371</v>
      </c>
      <c r="C177" s="32" t="s">
        <v>319</v>
      </c>
      <c r="D177" s="32">
        <v>2</v>
      </c>
      <c r="E177" s="32" t="s">
        <v>109</v>
      </c>
      <c r="F177" s="134">
        <v>100</v>
      </c>
      <c r="G177" s="134">
        <v>100</v>
      </c>
      <c r="H177" s="36">
        <v>0.08</v>
      </c>
      <c r="I177" s="36">
        <v>0.1</v>
      </c>
      <c r="J177" s="36">
        <v>1.3505265891407097</v>
      </c>
      <c r="K177" s="36">
        <v>0.32748194986637386</v>
      </c>
      <c r="L177" s="36">
        <v>0.65496389973274771</v>
      </c>
      <c r="M177" s="138">
        <v>100</v>
      </c>
      <c r="N177" s="36">
        <v>22.727272727272727</v>
      </c>
    </row>
    <row r="178" spans="1:14" x14ac:dyDescent="0.2">
      <c r="A178" s="31" t="s">
        <v>372</v>
      </c>
      <c r="B178" s="31" t="s">
        <v>373</v>
      </c>
      <c r="C178" s="32" t="s">
        <v>319</v>
      </c>
      <c r="D178" s="32">
        <v>1</v>
      </c>
      <c r="E178" s="32" t="s">
        <v>109</v>
      </c>
      <c r="F178" s="134">
        <v>60</v>
      </c>
      <c r="G178" s="134">
        <v>20</v>
      </c>
      <c r="H178" s="36">
        <v>-7.0000000000000007E-2</v>
      </c>
      <c r="I178" s="36">
        <v>0.04</v>
      </c>
      <c r="J178" s="36">
        <v>0.36808073954158788</v>
      </c>
      <c r="K178" s="36">
        <v>0.13099277994654954</v>
      </c>
      <c r="L178" s="36">
        <v>0.26198555989309907</v>
      </c>
      <c r="M178" s="138">
        <v>65.909090909090907</v>
      </c>
      <c r="N178" s="36">
        <v>9.0909090909090899</v>
      </c>
    </row>
    <row r="179" spans="1:14" x14ac:dyDescent="0.2">
      <c r="A179" s="31" t="s">
        <v>374</v>
      </c>
      <c r="B179" s="31" t="s">
        <v>375</v>
      </c>
      <c r="C179" s="32" t="s">
        <v>319</v>
      </c>
      <c r="D179" s="32">
        <v>1</v>
      </c>
      <c r="E179" s="32" t="s">
        <v>109</v>
      </c>
      <c r="F179" s="134">
        <v>100</v>
      </c>
      <c r="G179" s="134">
        <v>0</v>
      </c>
      <c r="H179" s="36">
        <v>-0.06</v>
      </c>
      <c r="I179" s="36">
        <v>0.04</v>
      </c>
      <c r="J179" s="36">
        <v>0.43357712951486266</v>
      </c>
      <c r="K179" s="36">
        <v>0.13099277994654954</v>
      </c>
      <c r="L179" s="36">
        <v>0.26198555989309907</v>
      </c>
      <c r="M179" s="138">
        <v>68.181818181818173</v>
      </c>
      <c r="N179" s="36">
        <v>9.0909090909090899</v>
      </c>
    </row>
    <row r="180" spans="1:14" x14ac:dyDescent="0.2">
      <c r="A180" s="31" t="s">
        <v>376</v>
      </c>
      <c r="B180" s="31" t="s">
        <v>377</v>
      </c>
      <c r="C180" s="32" t="s">
        <v>319</v>
      </c>
      <c r="D180" s="32">
        <v>1</v>
      </c>
      <c r="E180" s="32" t="s">
        <v>109</v>
      </c>
      <c r="F180" s="134">
        <v>100</v>
      </c>
      <c r="G180" s="134">
        <v>0</v>
      </c>
      <c r="H180" s="36">
        <v>-0.06</v>
      </c>
      <c r="I180" s="36">
        <v>0.04</v>
      </c>
      <c r="J180" s="36">
        <v>0.43357712951486266</v>
      </c>
      <c r="K180" s="36">
        <v>0.13099277994654954</v>
      </c>
      <c r="L180" s="36">
        <v>0.26198555989309907</v>
      </c>
      <c r="M180" s="138">
        <v>68.181818181818173</v>
      </c>
      <c r="N180" s="36">
        <v>9.0909090909090899</v>
      </c>
    </row>
    <row r="181" spans="1:14" x14ac:dyDescent="0.2">
      <c r="A181" s="31">
        <v>1480</v>
      </c>
      <c r="B181" s="31" t="s">
        <v>378</v>
      </c>
      <c r="C181" s="32">
        <v>14</v>
      </c>
      <c r="D181" s="32">
        <v>5</v>
      </c>
      <c r="E181" s="32" t="s">
        <v>67</v>
      </c>
      <c r="F181" s="134">
        <v>63</v>
      </c>
      <c r="G181" s="134">
        <v>79</v>
      </c>
      <c r="H181" s="36">
        <v>-0.04</v>
      </c>
      <c r="I181" s="36">
        <v>0.04</v>
      </c>
      <c r="J181" s="36">
        <v>0.56456990946141217</v>
      </c>
      <c r="K181" s="36">
        <v>0.13099277994654954</v>
      </c>
      <c r="L181" s="36">
        <v>0.26198555989309907</v>
      </c>
      <c r="M181" s="138">
        <v>72.72727272727272</v>
      </c>
      <c r="N181" s="36">
        <v>9.0909090909090899</v>
      </c>
    </row>
    <row r="182" spans="1:14" x14ac:dyDescent="0.2">
      <c r="A182" s="31" t="s">
        <v>379</v>
      </c>
      <c r="B182" s="31" t="s">
        <v>380</v>
      </c>
      <c r="C182" s="32" t="s">
        <v>319</v>
      </c>
      <c r="D182" s="32">
        <v>3</v>
      </c>
      <c r="E182" s="32" t="s">
        <v>33</v>
      </c>
      <c r="F182" s="134">
        <v>75</v>
      </c>
      <c r="G182" s="134">
        <v>50</v>
      </c>
      <c r="H182" s="36">
        <v>-0.05</v>
      </c>
      <c r="I182" s="36">
        <v>0.04</v>
      </c>
      <c r="J182" s="36">
        <v>0.49907351948813744</v>
      </c>
      <c r="K182" s="36">
        <v>0.13099277994654954</v>
      </c>
      <c r="L182" s="36">
        <v>0.26198555989309907</v>
      </c>
      <c r="M182" s="138">
        <v>70.454545454545439</v>
      </c>
      <c r="N182" s="36">
        <v>9.0909090909090899</v>
      </c>
    </row>
    <row r="183" spans="1:14" x14ac:dyDescent="0.2">
      <c r="A183" s="31" t="s">
        <v>381</v>
      </c>
      <c r="B183" s="31" t="s">
        <v>382</v>
      </c>
      <c r="C183" s="32" t="s">
        <v>319</v>
      </c>
      <c r="D183" s="32">
        <v>3</v>
      </c>
      <c r="E183" s="32" t="s">
        <v>33</v>
      </c>
      <c r="F183" s="134">
        <v>33</v>
      </c>
      <c r="G183" s="134">
        <v>100</v>
      </c>
      <c r="H183" s="36">
        <v>-0.04</v>
      </c>
      <c r="I183" s="36">
        <v>0.04</v>
      </c>
      <c r="J183" s="36">
        <v>0.56456990946141217</v>
      </c>
      <c r="K183" s="36">
        <v>0.13099277994654954</v>
      </c>
      <c r="L183" s="36">
        <v>0.26198555989309907</v>
      </c>
      <c r="M183" s="138">
        <v>72.72727272727272</v>
      </c>
      <c r="N183" s="36">
        <v>9.0909090909090899</v>
      </c>
    </row>
    <row r="184" spans="1:14" x14ac:dyDescent="0.2">
      <c r="A184" s="31" t="s">
        <v>383</v>
      </c>
      <c r="B184" s="31" t="s">
        <v>384</v>
      </c>
      <c r="C184" s="32" t="s">
        <v>319</v>
      </c>
      <c r="D184" s="32">
        <v>1</v>
      </c>
      <c r="E184" s="32" t="s">
        <v>103</v>
      </c>
      <c r="F184" s="134">
        <v>0</v>
      </c>
      <c r="G184" s="134">
        <v>0</v>
      </c>
      <c r="H184" s="36">
        <v>-0.36</v>
      </c>
      <c r="I184" s="36">
        <v>1.08</v>
      </c>
      <c r="J184" s="36">
        <v>-1.5313145696833803</v>
      </c>
      <c r="K184" s="36">
        <v>3.5368050585568378</v>
      </c>
      <c r="L184" s="36">
        <v>7.0736101171136756</v>
      </c>
      <c r="M184" s="138">
        <v>0</v>
      </c>
      <c r="N184" s="36">
        <v>245.45454545454547</v>
      </c>
    </row>
    <row r="185" spans="1:14" x14ac:dyDescent="0.2">
      <c r="A185" s="31" t="s">
        <v>385</v>
      </c>
      <c r="B185" s="31" t="s">
        <v>386</v>
      </c>
      <c r="C185" s="32" t="s">
        <v>319</v>
      </c>
      <c r="D185" s="32">
        <v>3</v>
      </c>
      <c r="E185" s="32" t="s">
        <v>103</v>
      </c>
      <c r="F185" s="134">
        <v>40</v>
      </c>
      <c r="G185" s="134">
        <v>40</v>
      </c>
      <c r="H185" s="36">
        <v>-7.0000000000000007E-2</v>
      </c>
      <c r="I185" s="36">
        <v>0.04</v>
      </c>
      <c r="J185" s="36">
        <v>0.36808073954158788</v>
      </c>
      <c r="K185" s="36">
        <v>0.13099277994654954</v>
      </c>
      <c r="L185" s="36">
        <v>0.26198555989309907</v>
      </c>
      <c r="M185" s="138">
        <v>65.909090909090907</v>
      </c>
      <c r="N185" s="36">
        <v>9.0909090909090899</v>
      </c>
    </row>
    <row r="186" spans="1:14" x14ac:dyDescent="0.2">
      <c r="A186" s="31" t="s">
        <v>387</v>
      </c>
      <c r="B186" s="31" t="s">
        <v>388</v>
      </c>
      <c r="C186" s="32" t="s">
        <v>319</v>
      </c>
      <c r="D186" s="32">
        <v>1</v>
      </c>
      <c r="E186" s="32" t="s">
        <v>223</v>
      </c>
      <c r="F186" s="135" t="s">
        <v>679</v>
      </c>
      <c r="G186" s="135" t="s">
        <v>679</v>
      </c>
      <c r="H186" s="36">
        <v>-0.36</v>
      </c>
      <c r="I186" s="36">
        <v>1.08</v>
      </c>
      <c r="J186" s="36">
        <v>-1.5313145696833803</v>
      </c>
      <c r="K186" s="36">
        <v>3.5368050585568378</v>
      </c>
      <c r="L186" s="36">
        <v>7.0736101171136756</v>
      </c>
      <c r="M186" s="138">
        <v>0</v>
      </c>
      <c r="N186" s="36">
        <v>245.45454545454547</v>
      </c>
    </row>
    <row r="187" spans="1:14" x14ac:dyDescent="0.2">
      <c r="A187" s="31" t="s">
        <v>389</v>
      </c>
      <c r="B187" s="31" t="s">
        <v>390</v>
      </c>
      <c r="C187" s="32" t="s">
        <v>319</v>
      </c>
      <c r="D187" s="32">
        <v>3</v>
      </c>
      <c r="E187" s="32" t="s">
        <v>58</v>
      </c>
      <c r="F187" s="134">
        <v>100</v>
      </c>
      <c r="G187" s="134">
        <v>20</v>
      </c>
      <c r="H187" s="36">
        <v>-0.05</v>
      </c>
      <c r="I187" s="36">
        <v>0.04</v>
      </c>
      <c r="J187" s="36">
        <v>0.49907351948813744</v>
      </c>
      <c r="K187" s="36">
        <v>0.13099277994654954</v>
      </c>
      <c r="L187" s="36">
        <v>0.26198555989309907</v>
      </c>
      <c r="M187" s="138">
        <v>70.454545454545439</v>
      </c>
      <c r="N187" s="36">
        <v>9.0909090909090899</v>
      </c>
    </row>
    <row r="188" spans="1:14" x14ac:dyDescent="0.2">
      <c r="A188" s="31" t="s">
        <v>391</v>
      </c>
      <c r="B188" s="31" t="s">
        <v>392</v>
      </c>
      <c r="C188" s="32" t="s">
        <v>319</v>
      </c>
      <c r="D188" s="32">
        <v>3</v>
      </c>
      <c r="E188" s="32" t="s">
        <v>70</v>
      </c>
      <c r="F188" s="134">
        <v>100</v>
      </c>
      <c r="G188" s="134">
        <v>87</v>
      </c>
      <c r="H188" s="36">
        <v>0.01</v>
      </c>
      <c r="I188" s="36">
        <v>0.1</v>
      </c>
      <c r="J188" s="36">
        <v>0.89205185932778608</v>
      </c>
      <c r="K188" s="36">
        <v>0.32748194986637386</v>
      </c>
      <c r="L188" s="36">
        <v>0.65496389973274771</v>
      </c>
      <c r="M188" s="138">
        <v>84.090909090909079</v>
      </c>
      <c r="N188" s="36">
        <v>22.727272727272727</v>
      </c>
    </row>
    <row r="189" spans="1:14" x14ac:dyDescent="0.2">
      <c r="A189" s="31" t="s">
        <v>393</v>
      </c>
      <c r="B189" s="31" t="s">
        <v>394</v>
      </c>
      <c r="C189" s="32" t="s">
        <v>319</v>
      </c>
      <c r="D189" s="32">
        <v>3</v>
      </c>
      <c r="E189" s="32" t="s">
        <v>33</v>
      </c>
      <c r="F189" s="134">
        <v>92</v>
      </c>
      <c r="G189" s="134">
        <v>92</v>
      </c>
      <c r="H189" s="36">
        <v>0</v>
      </c>
      <c r="I189" s="36">
        <v>0.1</v>
      </c>
      <c r="J189" s="36">
        <v>0.8265554693545113</v>
      </c>
      <c r="K189" s="36">
        <v>0.32748194986637386</v>
      </c>
      <c r="L189" s="36">
        <v>0.65496389973274771</v>
      </c>
      <c r="M189" s="138">
        <v>81.818181818181813</v>
      </c>
      <c r="N189" s="36">
        <v>22.727272727272727</v>
      </c>
    </row>
    <row r="190" spans="1:14" x14ac:dyDescent="0.2">
      <c r="A190" s="31" t="s">
        <v>395</v>
      </c>
      <c r="B190" s="31" t="s">
        <v>396</v>
      </c>
      <c r="C190" s="32" t="s">
        <v>319</v>
      </c>
      <c r="D190" s="32">
        <v>4</v>
      </c>
      <c r="E190" s="32" t="s">
        <v>70</v>
      </c>
      <c r="F190" s="134">
        <v>100</v>
      </c>
      <c r="G190" s="134">
        <v>77</v>
      </c>
      <c r="H190" s="36">
        <v>-0.01</v>
      </c>
      <c r="I190" s="36">
        <v>0.08</v>
      </c>
      <c r="J190" s="36">
        <v>0.76105907938123651</v>
      </c>
      <c r="K190" s="36">
        <v>0.26198555989309907</v>
      </c>
      <c r="L190" s="36">
        <v>0.52397111978619815</v>
      </c>
      <c r="M190" s="138">
        <v>79.545454545454533</v>
      </c>
      <c r="N190" s="36">
        <v>18.18181818181818</v>
      </c>
    </row>
    <row r="191" spans="1:14" x14ac:dyDescent="0.2">
      <c r="A191" s="31" t="s">
        <v>397</v>
      </c>
      <c r="B191" s="31" t="s">
        <v>398</v>
      </c>
      <c r="C191" s="32" t="s">
        <v>319</v>
      </c>
      <c r="D191" s="32">
        <v>2</v>
      </c>
      <c r="E191" s="32" t="s">
        <v>103</v>
      </c>
      <c r="F191" s="134">
        <v>100</v>
      </c>
      <c r="G191" s="134">
        <v>17</v>
      </c>
      <c r="H191" s="36">
        <v>-0.05</v>
      </c>
      <c r="I191" s="36">
        <v>0.04</v>
      </c>
      <c r="J191" s="36">
        <v>0.49907351948813744</v>
      </c>
      <c r="K191" s="36">
        <v>0.13099277994654954</v>
      </c>
      <c r="L191" s="36">
        <v>0.26198555989309907</v>
      </c>
      <c r="M191" s="138">
        <v>70.454545454545439</v>
      </c>
      <c r="N191" s="36">
        <v>9.0909090909090899</v>
      </c>
    </row>
    <row r="192" spans="1:14" x14ac:dyDescent="0.2">
      <c r="A192" s="31" t="s">
        <v>399</v>
      </c>
      <c r="B192" s="31" t="s">
        <v>400</v>
      </c>
      <c r="C192" s="32" t="s">
        <v>319</v>
      </c>
      <c r="D192" s="32">
        <v>1</v>
      </c>
      <c r="E192" s="32" t="s">
        <v>164</v>
      </c>
      <c r="F192" s="134">
        <v>20</v>
      </c>
      <c r="G192" s="134">
        <v>40</v>
      </c>
      <c r="H192" s="36">
        <v>-0.08</v>
      </c>
      <c r="I192" s="36">
        <v>0.04</v>
      </c>
      <c r="J192" s="36">
        <v>0.30258434956831309</v>
      </c>
      <c r="K192" s="36">
        <v>0.13099277994654954</v>
      </c>
      <c r="L192" s="36">
        <v>0.26198555989309907</v>
      </c>
      <c r="M192" s="138">
        <v>63.636363636363626</v>
      </c>
      <c r="N192" s="36">
        <v>9.0909090909090899</v>
      </c>
    </row>
    <row r="193" spans="1:14" x14ac:dyDescent="0.2">
      <c r="A193" s="31" t="s">
        <v>401</v>
      </c>
      <c r="B193" s="31" t="s">
        <v>402</v>
      </c>
      <c r="C193" s="32" t="s">
        <v>319</v>
      </c>
      <c r="D193" s="32">
        <v>2</v>
      </c>
      <c r="E193" s="32" t="s">
        <v>83</v>
      </c>
      <c r="F193" s="134">
        <v>71</v>
      </c>
      <c r="G193" s="134">
        <v>57</v>
      </c>
      <c r="H193" s="36">
        <v>-0.05</v>
      </c>
      <c r="I193" s="36">
        <v>0.04</v>
      </c>
      <c r="J193" s="36">
        <v>0.49907351948813744</v>
      </c>
      <c r="K193" s="36">
        <v>0.13099277994654954</v>
      </c>
      <c r="L193" s="36">
        <v>0.26198555989309907</v>
      </c>
      <c r="M193" s="138">
        <v>70.454545454545439</v>
      </c>
      <c r="N193" s="36">
        <v>9.0909090909090899</v>
      </c>
    </row>
    <row r="194" spans="1:14" x14ac:dyDescent="0.2">
      <c r="A194" s="31" t="s">
        <v>403</v>
      </c>
      <c r="B194" s="31" t="s">
        <v>404</v>
      </c>
      <c r="C194" s="32" t="s">
        <v>319</v>
      </c>
      <c r="D194" s="32">
        <v>3</v>
      </c>
      <c r="E194" s="32" t="s">
        <v>83</v>
      </c>
      <c r="F194" s="134">
        <v>0</v>
      </c>
      <c r="G194" s="134">
        <v>91</v>
      </c>
      <c r="H194" s="36">
        <v>-0.06</v>
      </c>
      <c r="I194" s="36">
        <v>0.04</v>
      </c>
      <c r="J194" s="36">
        <v>0.43357712951486266</v>
      </c>
      <c r="K194" s="36">
        <v>0.13099277994654954</v>
      </c>
      <c r="L194" s="36">
        <v>0.26198555989309907</v>
      </c>
      <c r="M194" s="138">
        <v>68.181818181818173</v>
      </c>
      <c r="N194" s="36">
        <v>9.0909090909090899</v>
      </c>
    </row>
    <row r="195" spans="1:14" x14ac:dyDescent="0.2">
      <c r="A195" s="31" t="s">
        <v>405</v>
      </c>
      <c r="B195" s="31" t="s">
        <v>406</v>
      </c>
      <c r="C195" s="32" t="s">
        <v>319</v>
      </c>
      <c r="D195" s="32">
        <v>2</v>
      </c>
      <c r="E195" s="32" t="s">
        <v>109</v>
      </c>
      <c r="F195" s="134">
        <v>0</v>
      </c>
      <c r="G195" s="134">
        <v>100</v>
      </c>
      <c r="H195" s="36">
        <v>-0.06</v>
      </c>
      <c r="I195" s="36">
        <v>0.04</v>
      </c>
      <c r="J195" s="36">
        <v>0.43357712951486266</v>
      </c>
      <c r="K195" s="36">
        <v>0.13099277994654954</v>
      </c>
      <c r="L195" s="36">
        <v>0.26198555989309907</v>
      </c>
      <c r="M195" s="138">
        <v>68.181818181818173</v>
      </c>
      <c r="N195" s="36">
        <v>9.0909090909090899</v>
      </c>
    </row>
    <row r="196" spans="1:14" x14ac:dyDescent="0.2">
      <c r="A196" s="31" t="s">
        <v>407</v>
      </c>
      <c r="B196" s="31" t="s">
        <v>408</v>
      </c>
      <c r="C196" s="32" t="s">
        <v>319</v>
      </c>
      <c r="D196" s="32">
        <v>3</v>
      </c>
      <c r="E196" s="32" t="s">
        <v>83</v>
      </c>
      <c r="F196" s="134">
        <v>36</v>
      </c>
      <c r="G196" s="134">
        <v>18</v>
      </c>
      <c r="H196" s="36">
        <v>-0.08</v>
      </c>
      <c r="I196" s="36">
        <v>0.04</v>
      </c>
      <c r="J196" s="36">
        <v>0.30258434956831309</v>
      </c>
      <c r="K196" s="36">
        <v>0.13099277994654954</v>
      </c>
      <c r="L196" s="36">
        <v>0.26198555989309907</v>
      </c>
      <c r="M196" s="138">
        <v>63.636363636363626</v>
      </c>
      <c r="N196" s="36">
        <v>9.0909090909090899</v>
      </c>
    </row>
    <row r="197" spans="1:14" x14ac:dyDescent="0.2">
      <c r="A197" s="31" t="s">
        <v>409</v>
      </c>
      <c r="B197" s="31" t="s">
        <v>410</v>
      </c>
      <c r="C197" s="32" t="s">
        <v>319</v>
      </c>
      <c r="D197" s="32">
        <v>1</v>
      </c>
      <c r="E197" s="32" t="s">
        <v>109</v>
      </c>
      <c r="F197" s="134">
        <v>100</v>
      </c>
      <c r="G197" s="134">
        <v>0</v>
      </c>
      <c r="H197" s="36">
        <v>-0.06</v>
      </c>
      <c r="I197" s="36">
        <v>0.04</v>
      </c>
      <c r="J197" s="36">
        <v>0.43357712951486266</v>
      </c>
      <c r="K197" s="36">
        <v>0.13099277994654954</v>
      </c>
      <c r="L197" s="36">
        <v>0.26198555989309907</v>
      </c>
      <c r="M197" s="138">
        <v>68.181818181818173</v>
      </c>
      <c r="N197" s="36">
        <v>9.0909090909090899</v>
      </c>
    </row>
    <row r="198" spans="1:14" x14ac:dyDescent="0.2">
      <c r="A198" s="31" t="s">
        <v>411</v>
      </c>
      <c r="B198" s="31" t="s">
        <v>412</v>
      </c>
      <c r="C198" s="32" t="s">
        <v>319</v>
      </c>
      <c r="D198" s="32">
        <v>1</v>
      </c>
      <c r="E198" s="32" t="s">
        <v>109</v>
      </c>
      <c r="F198" s="134">
        <v>0</v>
      </c>
      <c r="G198" s="134">
        <v>0</v>
      </c>
      <c r="H198" s="36">
        <v>-0.36</v>
      </c>
      <c r="I198" s="36">
        <v>1.08</v>
      </c>
      <c r="J198" s="36">
        <v>-1.5313145696833803</v>
      </c>
      <c r="K198" s="36">
        <v>3.5368050585568378</v>
      </c>
      <c r="L198" s="36">
        <v>7.0736101171136756</v>
      </c>
      <c r="M198" s="138">
        <v>0</v>
      </c>
      <c r="N198" s="36">
        <v>245.45454545454547</v>
      </c>
    </row>
    <row r="199" spans="1:14" x14ac:dyDescent="0.2">
      <c r="A199" s="31" t="s">
        <v>413</v>
      </c>
      <c r="B199" s="31" t="s">
        <v>414</v>
      </c>
      <c r="C199" s="32" t="s">
        <v>319</v>
      </c>
      <c r="D199" s="32">
        <v>3</v>
      </c>
      <c r="E199" s="32" t="s">
        <v>83</v>
      </c>
      <c r="F199" s="134" t="s">
        <v>916</v>
      </c>
      <c r="G199" s="134">
        <v>0</v>
      </c>
      <c r="H199" s="36">
        <v>-0.36</v>
      </c>
      <c r="I199" s="36">
        <v>1.08</v>
      </c>
      <c r="J199" s="36">
        <v>-1.5313145696833803</v>
      </c>
      <c r="K199" s="36">
        <v>3.5368050585568378</v>
      </c>
      <c r="L199" s="36">
        <v>7.0736101171136756</v>
      </c>
      <c r="M199" s="138">
        <v>0</v>
      </c>
      <c r="N199" s="36">
        <v>245.45454545454547</v>
      </c>
    </row>
    <row r="200" spans="1:14" x14ac:dyDescent="0.2">
      <c r="A200" s="31" t="s">
        <v>415</v>
      </c>
      <c r="B200" s="31" t="s">
        <v>416</v>
      </c>
      <c r="C200" s="32" t="s">
        <v>417</v>
      </c>
      <c r="D200" s="32">
        <v>1</v>
      </c>
      <c r="E200" s="32" t="s">
        <v>58</v>
      </c>
      <c r="F200" s="135" t="s">
        <v>679</v>
      </c>
      <c r="G200" s="135" t="s">
        <v>679</v>
      </c>
      <c r="H200" s="36">
        <v>-0.36</v>
      </c>
      <c r="I200" s="36">
        <v>1.08</v>
      </c>
      <c r="J200" s="36">
        <v>-1.5313145696833803</v>
      </c>
      <c r="K200" s="36">
        <v>3.5368050585568378</v>
      </c>
      <c r="L200" s="36">
        <v>7.0736101171136756</v>
      </c>
      <c r="M200" s="138">
        <v>0</v>
      </c>
      <c r="N200" s="36">
        <v>245.45454545454547</v>
      </c>
    </row>
    <row r="201" spans="1:14" x14ac:dyDescent="0.2">
      <c r="A201" s="31" t="s">
        <v>418</v>
      </c>
      <c r="B201" s="31" t="s">
        <v>419</v>
      </c>
      <c r="C201" s="32" t="s">
        <v>417</v>
      </c>
      <c r="D201" s="32">
        <v>1</v>
      </c>
      <c r="E201" s="32" t="s">
        <v>223</v>
      </c>
      <c r="F201" s="134">
        <v>0</v>
      </c>
      <c r="G201" s="134">
        <v>0</v>
      </c>
      <c r="H201" s="36">
        <v>-0.36</v>
      </c>
      <c r="I201" s="36">
        <v>1.08</v>
      </c>
      <c r="J201" s="36">
        <v>-1.5313145696833803</v>
      </c>
      <c r="K201" s="36">
        <v>3.5368050585568378</v>
      </c>
      <c r="L201" s="36">
        <v>7.0736101171136756</v>
      </c>
      <c r="M201" s="138">
        <v>0</v>
      </c>
      <c r="N201" s="36">
        <v>245.45454545454547</v>
      </c>
    </row>
    <row r="202" spans="1:14" x14ac:dyDescent="0.2">
      <c r="A202" s="31" t="s">
        <v>420</v>
      </c>
      <c r="B202" s="31" t="s">
        <v>421</v>
      </c>
      <c r="C202" s="32" t="s">
        <v>417</v>
      </c>
      <c r="D202" s="32">
        <v>1</v>
      </c>
      <c r="E202" s="32" t="s">
        <v>164</v>
      </c>
      <c r="F202" s="134">
        <v>0</v>
      </c>
      <c r="G202" s="134">
        <v>0</v>
      </c>
      <c r="H202" s="36">
        <v>-0.36</v>
      </c>
      <c r="I202" s="36">
        <v>1.08</v>
      </c>
      <c r="J202" s="36">
        <v>-1.5313145696833803</v>
      </c>
      <c r="K202" s="36">
        <v>3.5368050585568378</v>
      </c>
      <c r="L202" s="36">
        <v>7.0736101171136756</v>
      </c>
      <c r="M202" s="138">
        <v>0</v>
      </c>
      <c r="N202" s="36">
        <v>245.45454545454547</v>
      </c>
    </row>
    <row r="203" spans="1:14" x14ac:dyDescent="0.2">
      <c r="A203" s="31" t="s">
        <v>422</v>
      </c>
      <c r="B203" s="31" t="s">
        <v>423</v>
      </c>
      <c r="C203" s="32" t="s">
        <v>417</v>
      </c>
      <c r="D203" s="32">
        <v>1</v>
      </c>
      <c r="E203" s="32" t="s">
        <v>109</v>
      </c>
      <c r="F203" s="135" t="s">
        <v>679</v>
      </c>
      <c r="G203" s="135" t="s">
        <v>679</v>
      </c>
      <c r="H203" s="36">
        <v>-0.36</v>
      </c>
      <c r="I203" s="36">
        <v>1.08</v>
      </c>
      <c r="J203" s="36">
        <v>-1.5313145696833803</v>
      </c>
      <c r="K203" s="36">
        <v>3.5368050585568378</v>
      </c>
      <c r="L203" s="36">
        <v>7.0736101171136756</v>
      </c>
      <c r="M203" s="138">
        <v>0</v>
      </c>
      <c r="N203" s="36">
        <v>245.45454545454547</v>
      </c>
    </row>
    <row r="204" spans="1:14" x14ac:dyDescent="0.2">
      <c r="A204" s="31" t="s">
        <v>424</v>
      </c>
      <c r="B204" s="31" t="s">
        <v>425</v>
      </c>
      <c r="C204" s="32" t="s">
        <v>417</v>
      </c>
      <c r="D204" s="32">
        <v>2</v>
      </c>
      <c r="E204" s="32" t="s">
        <v>58</v>
      </c>
      <c r="F204" s="134">
        <v>100</v>
      </c>
      <c r="G204" s="134">
        <v>0</v>
      </c>
      <c r="H204" s="36">
        <v>-0.06</v>
      </c>
      <c r="I204" s="36">
        <v>0.04</v>
      </c>
      <c r="J204" s="36">
        <v>0.43357712951486266</v>
      </c>
      <c r="K204" s="36">
        <v>0.13099277994654954</v>
      </c>
      <c r="L204" s="36">
        <v>0.26198555989309907</v>
      </c>
      <c r="M204" s="138">
        <v>68.181818181818173</v>
      </c>
      <c r="N204" s="36">
        <v>9.0909090909090899</v>
      </c>
    </row>
    <row r="205" spans="1:14" x14ac:dyDescent="0.2">
      <c r="A205" s="31" t="s">
        <v>426</v>
      </c>
      <c r="B205" s="31" t="s">
        <v>427</v>
      </c>
      <c r="C205" s="32" t="s">
        <v>417</v>
      </c>
      <c r="D205" s="32">
        <v>1</v>
      </c>
      <c r="E205" s="32" t="s">
        <v>103</v>
      </c>
      <c r="F205" s="134">
        <v>0</v>
      </c>
      <c r="G205" s="134">
        <v>0</v>
      </c>
      <c r="H205" s="36">
        <v>-0.36</v>
      </c>
      <c r="I205" s="36">
        <v>1.08</v>
      </c>
      <c r="J205" s="36">
        <v>-1.5313145696833803</v>
      </c>
      <c r="K205" s="36">
        <v>3.5368050585568378</v>
      </c>
      <c r="L205" s="36">
        <v>7.0736101171136756</v>
      </c>
      <c r="M205" s="138">
        <v>0</v>
      </c>
      <c r="N205" s="36">
        <v>245.45454545454547</v>
      </c>
    </row>
    <row r="206" spans="1:14" x14ac:dyDescent="0.2">
      <c r="A206" s="31" t="s">
        <v>428</v>
      </c>
      <c r="B206" s="31" t="s">
        <v>429</v>
      </c>
      <c r="C206" s="32" t="s">
        <v>417</v>
      </c>
      <c r="D206" s="32">
        <v>1</v>
      </c>
      <c r="E206" s="32" t="s">
        <v>58</v>
      </c>
      <c r="F206" s="134">
        <v>0</v>
      </c>
      <c r="G206" s="134">
        <v>100</v>
      </c>
      <c r="H206" s="36">
        <v>-0.06</v>
      </c>
      <c r="I206" s="36">
        <v>0.04</v>
      </c>
      <c r="J206" s="36">
        <v>0.43357712951486266</v>
      </c>
      <c r="K206" s="36">
        <v>0.13099277994654954</v>
      </c>
      <c r="L206" s="36">
        <v>0.26198555989309907</v>
      </c>
      <c r="M206" s="138">
        <v>68.181818181818173</v>
      </c>
      <c r="N206" s="36">
        <v>9.0909090909090899</v>
      </c>
    </row>
    <row r="207" spans="1:14" x14ac:dyDescent="0.2">
      <c r="A207" s="31" t="s">
        <v>430</v>
      </c>
      <c r="B207" s="31" t="s">
        <v>431</v>
      </c>
      <c r="C207" s="32" t="s">
        <v>417</v>
      </c>
      <c r="D207" s="32">
        <v>1</v>
      </c>
      <c r="E207" s="32" t="s">
        <v>58</v>
      </c>
      <c r="F207" s="134">
        <v>0</v>
      </c>
      <c r="G207" s="134">
        <v>0</v>
      </c>
      <c r="H207" s="36">
        <v>-0.36</v>
      </c>
      <c r="I207" s="36">
        <v>1.08</v>
      </c>
      <c r="J207" s="36">
        <v>-1.5313145696833803</v>
      </c>
      <c r="K207" s="36">
        <v>3.5368050585568378</v>
      </c>
      <c r="L207" s="36">
        <v>7.0736101171136756</v>
      </c>
      <c r="M207" s="138">
        <v>0</v>
      </c>
      <c r="N207" s="36">
        <v>245.45454545454547</v>
      </c>
    </row>
    <row r="208" spans="1:14" x14ac:dyDescent="0.2">
      <c r="A208" s="31" t="s">
        <v>432</v>
      </c>
      <c r="B208" s="31" t="s">
        <v>433</v>
      </c>
      <c r="C208" s="32" t="s">
        <v>417</v>
      </c>
      <c r="D208" s="32">
        <v>1</v>
      </c>
      <c r="E208" s="32" t="s">
        <v>164</v>
      </c>
      <c r="F208" s="134">
        <v>0</v>
      </c>
      <c r="G208" s="134">
        <v>100</v>
      </c>
      <c r="H208" s="36">
        <v>-0.06</v>
      </c>
      <c r="I208" s="36">
        <v>0.04</v>
      </c>
      <c r="J208" s="36">
        <v>0.43357712951486266</v>
      </c>
      <c r="K208" s="36">
        <v>0.13099277994654954</v>
      </c>
      <c r="L208" s="36">
        <v>0.26198555989309907</v>
      </c>
      <c r="M208" s="138">
        <v>68.181818181818173</v>
      </c>
      <c r="N208" s="36">
        <v>9.0909090909090899</v>
      </c>
    </row>
    <row r="209" spans="1:14" x14ac:dyDescent="0.2">
      <c r="A209" s="31" t="s">
        <v>434</v>
      </c>
      <c r="B209" s="31" t="s">
        <v>435</v>
      </c>
      <c r="C209" s="32" t="s">
        <v>417</v>
      </c>
      <c r="D209" s="32">
        <v>1</v>
      </c>
      <c r="E209" s="32" t="s">
        <v>164</v>
      </c>
      <c r="F209" s="134">
        <v>0</v>
      </c>
      <c r="G209" s="134">
        <v>0</v>
      </c>
      <c r="H209" s="36">
        <v>-0.36</v>
      </c>
      <c r="I209" s="36">
        <v>1.08</v>
      </c>
      <c r="J209" s="36">
        <v>-1.5313145696833803</v>
      </c>
      <c r="K209" s="36">
        <v>3.5368050585568378</v>
      </c>
      <c r="L209" s="36">
        <v>7.0736101171136756</v>
      </c>
      <c r="M209" s="138">
        <v>0</v>
      </c>
      <c r="N209" s="36">
        <v>245.45454545454547</v>
      </c>
    </row>
    <row r="210" spans="1:14" x14ac:dyDescent="0.2">
      <c r="A210" s="31" t="s">
        <v>436</v>
      </c>
      <c r="B210" s="31" t="s">
        <v>437</v>
      </c>
      <c r="C210" s="32" t="s">
        <v>417</v>
      </c>
      <c r="D210" s="32">
        <v>4</v>
      </c>
      <c r="E210" s="32" t="s">
        <v>70</v>
      </c>
      <c r="F210" s="134">
        <v>100</v>
      </c>
      <c r="G210" s="134">
        <v>100</v>
      </c>
      <c r="H210" s="36">
        <v>0.08</v>
      </c>
      <c r="I210" s="36">
        <v>0.1</v>
      </c>
      <c r="J210" s="36">
        <v>1.3505265891407097</v>
      </c>
      <c r="K210" s="36">
        <v>0.32748194986637386</v>
      </c>
      <c r="L210" s="36">
        <v>0.65496389973274771</v>
      </c>
      <c r="M210" s="138">
        <v>100</v>
      </c>
      <c r="N210" s="36">
        <v>22.727272727272727</v>
      </c>
    </row>
    <row r="211" spans="1:14" x14ac:dyDescent="0.2">
      <c r="A211" s="31" t="s">
        <v>438</v>
      </c>
      <c r="B211" s="31" t="s">
        <v>439</v>
      </c>
      <c r="C211" s="32" t="s">
        <v>417</v>
      </c>
      <c r="D211" s="32">
        <v>2</v>
      </c>
      <c r="E211" s="32" t="s">
        <v>103</v>
      </c>
      <c r="F211" s="134">
        <v>0</v>
      </c>
      <c r="G211" s="134">
        <v>0</v>
      </c>
      <c r="H211" s="36">
        <v>-0.36</v>
      </c>
      <c r="I211" s="36">
        <v>1.08</v>
      </c>
      <c r="J211" s="36">
        <v>-1.5313145696833803</v>
      </c>
      <c r="K211" s="36">
        <v>3.5368050585568378</v>
      </c>
      <c r="L211" s="36">
        <v>7.0736101171136756</v>
      </c>
      <c r="M211" s="138">
        <v>0</v>
      </c>
      <c r="N211" s="36">
        <v>245.45454545454547</v>
      </c>
    </row>
    <row r="212" spans="1:14" x14ac:dyDescent="0.2">
      <c r="A212" s="31" t="s">
        <v>440</v>
      </c>
      <c r="B212" s="31" t="s">
        <v>441</v>
      </c>
      <c r="C212" s="32" t="s">
        <v>417</v>
      </c>
      <c r="D212" s="32">
        <v>1</v>
      </c>
      <c r="E212" s="32" t="s">
        <v>164</v>
      </c>
      <c r="F212" s="134">
        <v>0</v>
      </c>
      <c r="G212" s="134">
        <v>0</v>
      </c>
      <c r="H212" s="36">
        <v>-0.36</v>
      </c>
      <c r="I212" s="36">
        <v>1.08</v>
      </c>
      <c r="J212" s="36">
        <v>-1.5313145696833803</v>
      </c>
      <c r="K212" s="36">
        <v>3.5368050585568378</v>
      </c>
      <c r="L212" s="36">
        <v>7.0736101171136756</v>
      </c>
      <c r="M212" s="138">
        <v>0</v>
      </c>
      <c r="N212" s="36">
        <v>245.45454545454547</v>
      </c>
    </row>
    <row r="213" spans="1:14" x14ac:dyDescent="0.2">
      <c r="A213" s="31" t="s">
        <v>442</v>
      </c>
      <c r="B213" s="31" t="s">
        <v>443</v>
      </c>
      <c r="C213" s="32" t="s">
        <v>417</v>
      </c>
      <c r="D213" s="32">
        <v>1</v>
      </c>
      <c r="E213" s="32" t="s">
        <v>164</v>
      </c>
      <c r="F213" s="134">
        <v>100</v>
      </c>
      <c r="G213" s="134">
        <v>100</v>
      </c>
      <c r="H213" s="36">
        <v>0.08</v>
      </c>
      <c r="I213" s="36">
        <v>0.1</v>
      </c>
      <c r="J213" s="36">
        <v>1.3505265891407097</v>
      </c>
      <c r="K213" s="36">
        <v>0.32748194986637386</v>
      </c>
      <c r="L213" s="36">
        <v>0.65496389973274771</v>
      </c>
      <c r="M213" s="138">
        <v>100</v>
      </c>
      <c r="N213" s="36">
        <v>22.727272727272727</v>
      </c>
    </row>
    <row r="214" spans="1:14" x14ac:dyDescent="0.2">
      <c r="A214" s="31" t="s">
        <v>444</v>
      </c>
      <c r="B214" s="31" t="s">
        <v>445</v>
      </c>
      <c r="C214" s="32" t="s">
        <v>417</v>
      </c>
      <c r="D214" s="32">
        <v>2</v>
      </c>
      <c r="E214" s="32" t="s">
        <v>164</v>
      </c>
      <c r="F214" s="134">
        <v>0</v>
      </c>
      <c r="G214" s="134">
        <v>0</v>
      </c>
      <c r="H214" s="36">
        <v>-0.36</v>
      </c>
      <c r="I214" s="36">
        <v>1.08</v>
      </c>
      <c r="J214" s="36">
        <v>-1.5313145696833803</v>
      </c>
      <c r="K214" s="36">
        <v>3.5368050585568378</v>
      </c>
      <c r="L214" s="36">
        <v>7.0736101171136756</v>
      </c>
      <c r="M214" s="138">
        <v>0</v>
      </c>
      <c r="N214" s="36">
        <v>245.45454545454547</v>
      </c>
    </row>
    <row r="215" spans="1:14" x14ac:dyDescent="0.2">
      <c r="A215" s="31" t="s">
        <v>446</v>
      </c>
      <c r="B215" s="31" t="s">
        <v>447</v>
      </c>
      <c r="C215" s="32" t="s">
        <v>417</v>
      </c>
      <c r="D215" s="32">
        <v>2</v>
      </c>
      <c r="E215" s="32" t="s">
        <v>103</v>
      </c>
      <c r="F215" s="134">
        <v>100</v>
      </c>
      <c r="G215" s="134">
        <v>38</v>
      </c>
      <c r="H215" s="36">
        <v>-0.04</v>
      </c>
      <c r="I215" s="36">
        <v>0.04</v>
      </c>
      <c r="J215" s="36">
        <v>0.56456990946141217</v>
      </c>
      <c r="K215" s="36">
        <v>0.13099277994654954</v>
      </c>
      <c r="L215" s="36">
        <v>0.26198555989309907</v>
      </c>
      <c r="M215" s="138">
        <v>72.72727272727272</v>
      </c>
      <c r="N215" s="36">
        <v>9.0909090909090899</v>
      </c>
    </row>
    <row r="216" spans="1:14" x14ac:dyDescent="0.2">
      <c r="A216" s="31" t="s">
        <v>448</v>
      </c>
      <c r="B216" s="31" t="s">
        <v>449</v>
      </c>
      <c r="C216" s="32" t="s">
        <v>450</v>
      </c>
      <c r="D216" s="32">
        <v>1</v>
      </c>
      <c r="E216" s="32" t="s">
        <v>58</v>
      </c>
      <c r="F216" s="134">
        <v>100</v>
      </c>
      <c r="G216" s="134">
        <v>0</v>
      </c>
      <c r="H216" s="36">
        <v>-0.06</v>
      </c>
      <c r="I216" s="36">
        <v>0.04</v>
      </c>
      <c r="J216" s="36">
        <v>0.43357712951486266</v>
      </c>
      <c r="K216" s="36">
        <v>0.13099277994654954</v>
      </c>
      <c r="L216" s="36">
        <v>0.26198555989309907</v>
      </c>
      <c r="M216" s="138">
        <v>68.181818181818173</v>
      </c>
      <c r="N216" s="36">
        <v>9.0909090909090899</v>
      </c>
    </row>
    <row r="217" spans="1:14" x14ac:dyDescent="0.2">
      <c r="A217" s="31" t="s">
        <v>451</v>
      </c>
      <c r="B217" s="31" t="s">
        <v>452</v>
      </c>
      <c r="C217" s="32" t="s">
        <v>450</v>
      </c>
      <c r="D217" s="32">
        <v>1</v>
      </c>
      <c r="E217" s="32" t="s">
        <v>103</v>
      </c>
      <c r="F217" s="134">
        <v>100</v>
      </c>
      <c r="G217" s="134">
        <v>100</v>
      </c>
      <c r="H217" s="36">
        <v>0.08</v>
      </c>
      <c r="I217" s="36">
        <v>0.1</v>
      </c>
      <c r="J217" s="36">
        <v>1.3505265891407097</v>
      </c>
      <c r="K217" s="36">
        <v>0.32748194986637386</v>
      </c>
      <c r="L217" s="36">
        <v>0.65496389973274771</v>
      </c>
      <c r="M217" s="138">
        <v>100</v>
      </c>
      <c r="N217" s="36">
        <v>22.727272727272727</v>
      </c>
    </row>
    <row r="218" spans="1:14" x14ac:dyDescent="0.2">
      <c r="A218" s="31" t="s">
        <v>453</v>
      </c>
      <c r="B218" s="31" t="s">
        <v>454</v>
      </c>
      <c r="C218" s="32" t="s">
        <v>450</v>
      </c>
      <c r="D218" s="32">
        <v>2</v>
      </c>
      <c r="E218" s="32" t="s">
        <v>58</v>
      </c>
      <c r="F218" s="134">
        <v>100</v>
      </c>
      <c r="G218" s="134">
        <v>100</v>
      </c>
      <c r="H218" s="36">
        <v>0.08</v>
      </c>
      <c r="I218" s="36">
        <v>0.1</v>
      </c>
      <c r="J218" s="36">
        <v>1.3505265891407097</v>
      </c>
      <c r="K218" s="36">
        <v>0.32748194986637386</v>
      </c>
      <c r="L218" s="36">
        <v>0.65496389973274771</v>
      </c>
      <c r="M218" s="138">
        <v>100</v>
      </c>
      <c r="N218" s="36">
        <v>22.727272727272727</v>
      </c>
    </row>
    <row r="219" spans="1:14" x14ac:dyDescent="0.2">
      <c r="A219" s="31" t="s">
        <v>455</v>
      </c>
      <c r="B219" s="31" t="s">
        <v>456</v>
      </c>
      <c r="C219" s="32" t="s">
        <v>450</v>
      </c>
      <c r="D219" s="32">
        <v>1</v>
      </c>
      <c r="E219" s="32" t="s">
        <v>109</v>
      </c>
      <c r="F219" s="135" t="s">
        <v>679</v>
      </c>
      <c r="G219" s="135" t="s">
        <v>679</v>
      </c>
      <c r="H219" s="36">
        <v>-0.36</v>
      </c>
      <c r="I219" s="36">
        <v>1.08</v>
      </c>
      <c r="J219" s="36">
        <v>-1.5313145696833803</v>
      </c>
      <c r="K219" s="36">
        <v>3.5368050585568378</v>
      </c>
      <c r="L219" s="36">
        <v>7.0736101171136756</v>
      </c>
      <c r="M219" s="138">
        <v>0</v>
      </c>
      <c r="N219" s="36">
        <v>245.45454545454547</v>
      </c>
    </row>
    <row r="220" spans="1:14" x14ac:dyDescent="0.2">
      <c r="A220" s="31" t="s">
        <v>457</v>
      </c>
      <c r="B220" s="31" t="s">
        <v>458</v>
      </c>
      <c r="C220" s="32" t="s">
        <v>450</v>
      </c>
      <c r="D220" s="32">
        <v>1</v>
      </c>
      <c r="E220" s="32" t="s">
        <v>164</v>
      </c>
      <c r="F220" s="134">
        <v>100</v>
      </c>
      <c r="G220" s="134">
        <v>0</v>
      </c>
      <c r="H220" s="36">
        <v>-0.06</v>
      </c>
      <c r="I220" s="36">
        <v>0.04</v>
      </c>
      <c r="J220" s="36">
        <v>0.43357712951486266</v>
      </c>
      <c r="K220" s="36">
        <v>0.13099277994654954</v>
      </c>
      <c r="L220" s="36">
        <v>0.26198555989309907</v>
      </c>
      <c r="M220" s="138">
        <v>68.181818181818173</v>
      </c>
      <c r="N220" s="36">
        <v>9.0909090909090899</v>
      </c>
    </row>
    <row r="221" spans="1:14" x14ac:dyDescent="0.2">
      <c r="A221" s="31" t="s">
        <v>459</v>
      </c>
      <c r="B221" s="31" t="s">
        <v>460</v>
      </c>
      <c r="C221" s="32" t="s">
        <v>450</v>
      </c>
      <c r="D221" s="32">
        <v>1</v>
      </c>
      <c r="E221" s="32" t="s">
        <v>109</v>
      </c>
      <c r="F221" s="134">
        <v>0</v>
      </c>
      <c r="G221" s="134">
        <v>0</v>
      </c>
      <c r="H221" s="36">
        <v>-0.36</v>
      </c>
      <c r="I221" s="36">
        <v>1.08</v>
      </c>
      <c r="J221" s="36">
        <v>-1.5313145696833803</v>
      </c>
      <c r="K221" s="36">
        <v>3.5368050585568378</v>
      </c>
      <c r="L221" s="36">
        <v>7.0736101171136756</v>
      </c>
      <c r="M221" s="138">
        <v>0</v>
      </c>
      <c r="N221" s="36">
        <v>245.45454545454547</v>
      </c>
    </row>
    <row r="222" spans="1:14" x14ac:dyDescent="0.2">
      <c r="A222" s="31" t="s">
        <v>461</v>
      </c>
      <c r="B222" s="31" t="s">
        <v>462</v>
      </c>
      <c r="C222" s="32" t="s">
        <v>450</v>
      </c>
      <c r="D222" s="32">
        <v>4</v>
      </c>
      <c r="E222" s="32" t="s">
        <v>70</v>
      </c>
      <c r="F222" s="134">
        <v>58</v>
      </c>
      <c r="G222" s="134">
        <v>35</v>
      </c>
      <c r="H222" s="36">
        <v>-0.06</v>
      </c>
      <c r="I222" s="36">
        <v>0.04</v>
      </c>
      <c r="J222" s="36">
        <v>0.43357712951486266</v>
      </c>
      <c r="K222" s="36">
        <v>0.13099277994654954</v>
      </c>
      <c r="L222" s="36">
        <v>0.26198555989309907</v>
      </c>
      <c r="M222" s="138">
        <v>68.181818181818173</v>
      </c>
      <c r="N222" s="36">
        <v>9.0909090909090899</v>
      </c>
    </row>
    <row r="223" spans="1:14" x14ac:dyDescent="0.2">
      <c r="A223" s="31" t="s">
        <v>463</v>
      </c>
      <c r="B223" s="31" t="s">
        <v>464</v>
      </c>
      <c r="C223" s="32" t="s">
        <v>450</v>
      </c>
      <c r="D223" s="32">
        <v>2</v>
      </c>
      <c r="E223" s="32" t="s">
        <v>58</v>
      </c>
      <c r="F223" s="134">
        <v>100</v>
      </c>
      <c r="G223" s="134">
        <v>0</v>
      </c>
      <c r="H223" s="36">
        <v>-0.06</v>
      </c>
      <c r="I223" s="36">
        <v>0.04</v>
      </c>
      <c r="J223" s="36">
        <v>0.43357712951486266</v>
      </c>
      <c r="K223" s="36">
        <v>0.13099277994654954</v>
      </c>
      <c r="L223" s="36">
        <v>0.26198555989309907</v>
      </c>
      <c r="M223" s="138">
        <v>68.181818181818173</v>
      </c>
      <c r="N223" s="36">
        <v>9.0909090909090899</v>
      </c>
    </row>
    <row r="224" spans="1:14" x14ac:dyDescent="0.2">
      <c r="A224" s="31" t="s">
        <v>465</v>
      </c>
      <c r="B224" s="31" t="s">
        <v>466</v>
      </c>
      <c r="C224" s="32" t="s">
        <v>450</v>
      </c>
      <c r="D224" s="32">
        <v>1</v>
      </c>
      <c r="E224" s="32" t="s">
        <v>103</v>
      </c>
      <c r="F224" s="134">
        <v>67</v>
      </c>
      <c r="G224" s="134">
        <v>0</v>
      </c>
      <c r="H224" s="36">
        <v>-7.0000000000000007E-2</v>
      </c>
      <c r="I224" s="36">
        <v>0.04</v>
      </c>
      <c r="J224" s="36">
        <v>0.36808073954158788</v>
      </c>
      <c r="K224" s="36">
        <v>0.13099277994654954</v>
      </c>
      <c r="L224" s="36">
        <v>0.26198555989309907</v>
      </c>
      <c r="M224" s="138">
        <v>65.909090909090907</v>
      </c>
      <c r="N224" s="36">
        <v>9.0909090909090899</v>
      </c>
    </row>
    <row r="225" spans="1:14" x14ac:dyDescent="0.2">
      <c r="A225" s="31" t="s">
        <v>467</v>
      </c>
      <c r="B225" s="31" t="s">
        <v>468</v>
      </c>
      <c r="C225" s="32" t="s">
        <v>450</v>
      </c>
      <c r="D225" s="32">
        <v>3</v>
      </c>
      <c r="E225" s="32" t="s">
        <v>83</v>
      </c>
      <c r="F225" s="134">
        <v>100</v>
      </c>
      <c r="G225" s="134">
        <v>0</v>
      </c>
      <c r="H225" s="36">
        <v>-0.06</v>
      </c>
      <c r="I225" s="36">
        <v>0.04</v>
      </c>
      <c r="J225" s="36">
        <v>0.43357712951486266</v>
      </c>
      <c r="K225" s="36">
        <v>0.13099277994654954</v>
      </c>
      <c r="L225" s="36">
        <v>0.26198555989309907</v>
      </c>
      <c r="M225" s="138">
        <v>68.181818181818173</v>
      </c>
      <c r="N225" s="36">
        <v>9.0909090909090899</v>
      </c>
    </row>
    <row r="226" spans="1:14" x14ac:dyDescent="0.2">
      <c r="A226" s="31" t="s">
        <v>469</v>
      </c>
      <c r="B226" s="31" t="s">
        <v>470</v>
      </c>
      <c r="C226" s="32" t="s">
        <v>450</v>
      </c>
      <c r="D226" s="32">
        <v>1</v>
      </c>
      <c r="E226" s="32" t="s">
        <v>58</v>
      </c>
      <c r="F226" s="134">
        <v>100</v>
      </c>
      <c r="G226" s="134">
        <v>100</v>
      </c>
      <c r="H226" s="36">
        <v>0.08</v>
      </c>
      <c r="I226" s="36">
        <v>0.1</v>
      </c>
      <c r="J226" s="36">
        <v>1.3505265891407097</v>
      </c>
      <c r="K226" s="36">
        <v>0.32748194986637386</v>
      </c>
      <c r="L226" s="36">
        <v>0.65496389973274771</v>
      </c>
      <c r="M226" s="138">
        <v>100</v>
      </c>
      <c r="N226" s="36">
        <v>22.727272727272727</v>
      </c>
    </row>
    <row r="227" spans="1:14" x14ac:dyDescent="0.2">
      <c r="A227" s="31" t="s">
        <v>471</v>
      </c>
      <c r="B227" s="31" t="s">
        <v>472</v>
      </c>
      <c r="C227" s="32" t="s">
        <v>450</v>
      </c>
      <c r="D227" s="32">
        <v>2</v>
      </c>
      <c r="E227" s="32" t="s">
        <v>103</v>
      </c>
      <c r="F227" s="134">
        <v>0</v>
      </c>
      <c r="G227" s="134">
        <v>0</v>
      </c>
      <c r="H227" s="36">
        <v>-0.36</v>
      </c>
      <c r="I227" s="36">
        <v>1.08</v>
      </c>
      <c r="J227" s="36">
        <v>-1.5313145696833803</v>
      </c>
      <c r="K227" s="36">
        <v>3.5368050585568378</v>
      </c>
      <c r="L227" s="36">
        <v>7.0736101171136756</v>
      </c>
      <c r="M227" s="138">
        <v>0</v>
      </c>
      <c r="N227" s="36">
        <v>245.45454545454547</v>
      </c>
    </row>
    <row r="228" spans="1:14" x14ac:dyDescent="0.2">
      <c r="A228" s="31" t="s">
        <v>473</v>
      </c>
      <c r="B228" s="31" t="s">
        <v>474</v>
      </c>
      <c r="C228" s="32" t="s">
        <v>475</v>
      </c>
      <c r="D228" s="32">
        <v>1</v>
      </c>
      <c r="E228" s="32" t="s">
        <v>109</v>
      </c>
      <c r="F228" s="134">
        <v>0</v>
      </c>
      <c r="G228" s="134">
        <v>0</v>
      </c>
      <c r="H228" s="36">
        <v>-0.36</v>
      </c>
      <c r="I228" s="36">
        <v>1.08</v>
      </c>
      <c r="J228" s="36">
        <v>-1.5313145696833803</v>
      </c>
      <c r="K228" s="36">
        <v>3.5368050585568378</v>
      </c>
      <c r="L228" s="36">
        <v>7.0736101171136756</v>
      </c>
      <c r="M228" s="138">
        <v>0</v>
      </c>
      <c r="N228" s="36">
        <v>245.45454545454547</v>
      </c>
    </row>
    <row r="229" spans="1:14" x14ac:dyDescent="0.2">
      <c r="A229" s="31" t="s">
        <v>476</v>
      </c>
      <c r="B229" s="31" t="s">
        <v>477</v>
      </c>
      <c r="C229" s="32" t="s">
        <v>475</v>
      </c>
      <c r="D229" s="32">
        <v>1</v>
      </c>
      <c r="E229" s="32" t="s">
        <v>58</v>
      </c>
      <c r="F229" s="134">
        <v>0</v>
      </c>
      <c r="G229" s="134">
        <v>100</v>
      </c>
      <c r="H229" s="36">
        <v>-0.06</v>
      </c>
      <c r="I229" s="36">
        <v>0.04</v>
      </c>
      <c r="J229" s="36">
        <v>0.43357712951486266</v>
      </c>
      <c r="K229" s="36">
        <v>0.13099277994654954</v>
      </c>
      <c r="L229" s="36">
        <v>0.26198555989309907</v>
      </c>
      <c r="M229" s="138">
        <v>68.181818181818173</v>
      </c>
      <c r="N229" s="36">
        <v>9.0909090909090899</v>
      </c>
    </row>
    <row r="230" spans="1:14" x14ac:dyDescent="0.2">
      <c r="A230" s="31" t="s">
        <v>478</v>
      </c>
      <c r="B230" s="31" t="s">
        <v>479</v>
      </c>
      <c r="C230" s="32" t="s">
        <v>475</v>
      </c>
      <c r="D230" s="32">
        <v>1</v>
      </c>
      <c r="E230" s="32" t="s">
        <v>109</v>
      </c>
      <c r="F230" s="135" t="s">
        <v>679</v>
      </c>
      <c r="G230" s="135" t="s">
        <v>679</v>
      </c>
      <c r="H230" s="36">
        <v>-0.36</v>
      </c>
      <c r="I230" s="36">
        <v>1.08</v>
      </c>
      <c r="J230" s="36">
        <v>-1.5313145696833803</v>
      </c>
      <c r="K230" s="36">
        <v>3.5368050585568378</v>
      </c>
      <c r="L230" s="36">
        <v>7.0736101171136756</v>
      </c>
      <c r="M230" s="138">
        <v>0</v>
      </c>
      <c r="N230" s="36">
        <v>245.45454545454547</v>
      </c>
    </row>
    <row r="231" spans="1:14" x14ac:dyDescent="0.2">
      <c r="A231" s="31" t="s">
        <v>480</v>
      </c>
      <c r="B231" s="31" t="s">
        <v>481</v>
      </c>
      <c r="C231" s="32" t="s">
        <v>475</v>
      </c>
      <c r="D231" s="32">
        <v>2</v>
      </c>
      <c r="E231" s="32" t="s">
        <v>58</v>
      </c>
      <c r="F231" s="134">
        <v>100</v>
      </c>
      <c r="G231" s="134">
        <v>0</v>
      </c>
      <c r="H231" s="36">
        <v>-0.06</v>
      </c>
      <c r="I231" s="36">
        <v>0.04</v>
      </c>
      <c r="J231" s="36">
        <v>0.43357712951486266</v>
      </c>
      <c r="K231" s="36">
        <v>0.13099277994654954</v>
      </c>
      <c r="L231" s="36">
        <v>0.26198555989309907</v>
      </c>
      <c r="M231" s="138">
        <v>68.181818181818173</v>
      </c>
      <c r="N231" s="36">
        <v>9.0909090909090899</v>
      </c>
    </row>
    <row r="232" spans="1:14" x14ac:dyDescent="0.2">
      <c r="A232" s="31" t="s">
        <v>482</v>
      </c>
      <c r="B232" s="31" t="s">
        <v>483</v>
      </c>
      <c r="C232" s="32" t="s">
        <v>475</v>
      </c>
      <c r="D232" s="32">
        <v>1</v>
      </c>
      <c r="E232" s="32" t="s">
        <v>109</v>
      </c>
      <c r="F232" s="134">
        <v>100</v>
      </c>
      <c r="G232" s="134">
        <v>0</v>
      </c>
      <c r="H232" s="36">
        <v>-0.06</v>
      </c>
      <c r="I232" s="36">
        <v>0.04</v>
      </c>
      <c r="J232" s="36">
        <v>0.43357712951486266</v>
      </c>
      <c r="K232" s="36">
        <v>0.13099277994654954</v>
      </c>
      <c r="L232" s="36">
        <v>0.26198555989309907</v>
      </c>
      <c r="M232" s="138">
        <v>68.181818181818173</v>
      </c>
      <c r="N232" s="36">
        <v>9.0909090909090899</v>
      </c>
    </row>
    <row r="233" spans="1:14" x14ac:dyDescent="0.2">
      <c r="A233" s="31" t="s">
        <v>484</v>
      </c>
      <c r="B233" s="31" t="s">
        <v>485</v>
      </c>
      <c r="C233" s="32" t="s">
        <v>475</v>
      </c>
      <c r="D233" s="32">
        <v>4</v>
      </c>
      <c r="E233" s="32" t="s">
        <v>70</v>
      </c>
      <c r="F233" s="134">
        <v>88</v>
      </c>
      <c r="G233" s="134">
        <v>94</v>
      </c>
      <c r="H233" s="36">
        <v>0</v>
      </c>
      <c r="I233" s="36">
        <v>0.08</v>
      </c>
      <c r="J233" s="36">
        <v>0.8265554693545113</v>
      </c>
      <c r="K233" s="36">
        <v>0.26198555989309907</v>
      </c>
      <c r="L233" s="36">
        <v>0.52397111978619815</v>
      </c>
      <c r="M233" s="138">
        <v>81.818181818181813</v>
      </c>
      <c r="N233" s="36">
        <v>18.18181818181818</v>
      </c>
    </row>
    <row r="234" spans="1:14" x14ac:dyDescent="0.2">
      <c r="A234" s="31" t="s">
        <v>486</v>
      </c>
      <c r="B234" s="31" t="s">
        <v>487</v>
      </c>
      <c r="C234" s="32" t="s">
        <v>475</v>
      </c>
      <c r="D234" s="32">
        <v>2</v>
      </c>
      <c r="E234" s="32" t="s">
        <v>103</v>
      </c>
      <c r="F234" s="134">
        <v>11</v>
      </c>
      <c r="G234" s="134">
        <v>100</v>
      </c>
      <c r="H234" s="36">
        <v>-0.05</v>
      </c>
      <c r="I234" s="36">
        <v>0.04</v>
      </c>
      <c r="J234" s="36">
        <v>0.49907351948813744</v>
      </c>
      <c r="K234" s="36">
        <v>0.13099277994654954</v>
      </c>
      <c r="L234" s="36">
        <v>0.26198555989309907</v>
      </c>
      <c r="M234" s="138">
        <v>70.454545454545439</v>
      </c>
      <c r="N234" s="36">
        <v>9.0909090909090899</v>
      </c>
    </row>
    <row r="235" spans="1:14" x14ac:dyDescent="0.2">
      <c r="A235" s="31" t="s">
        <v>488</v>
      </c>
      <c r="B235" s="31" t="s">
        <v>489</v>
      </c>
      <c r="C235" s="32" t="s">
        <v>475</v>
      </c>
      <c r="D235" s="32">
        <v>1</v>
      </c>
      <c r="E235" s="32" t="s">
        <v>109</v>
      </c>
      <c r="F235" s="135" t="s">
        <v>679</v>
      </c>
      <c r="G235" s="135" t="s">
        <v>679</v>
      </c>
      <c r="H235" s="36">
        <v>-0.36</v>
      </c>
      <c r="I235" s="36">
        <v>1.08</v>
      </c>
      <c r="J235" s="36">
        <v>-1.5313145696833803</v>
      </c>
      <c r="K235" s="36">
        <v>3.5368050585568378</v>
      </c>
      <c r="L235" s="36">
        <v>7.0736101171136756</v>
      </c>
      <c r="M235" s="138">
        <v>0</v>
      </c>
      <c r="N235" s="36">
        <v>245.45454545454547</v>
      </c>
    </row>
    <row r="236" spans="1:14" x14ac:dyDescent="0.2">
      <c r="A236" s="31" t="s">
        <v>490</v>
      </c>
      <c r="B236" s="31" t="s">
        <v>491</v>
      </c>
      <c r="C236" s="32" t="s">
        <v>475</v>
      </c>
      <c r="D236" s="32">
        <v>2</v>
      </c>
      <c r="E236" s="32" t="s">
        <v>103</v>
      </c>
      <c r="F236" s="134">
        <v>50</v>
      </c>
      <c r="G236" s="134">
        <v>100</v>
      </c>
      <c r="H236" s="36">
        <v>-0.04</v>
      </c>
      <c r="I236" s="36">
        <v>0.04</v>
      </c>
      <c r="J236" s="36">
        <v>0.56456990946141217</v>
      </c>
      <c r="K236" s="36">
        <v>0.13099277994654954</v>
      </c>
      <c r="L236" s="36">
        <v>0.26198555989309907</v>
      </c>
      <c r="M236" s="138">
        <v>72.72727272727272</v>
      </c>
      <c r="N236" s="36">
        <v>9.0909090909090899</v>
      </c>
    </row>
    <row r="237" spans="1:14" x14ac:dyDescent="0.2">
      <c r="A237" s="31" t="s">
        <v>492</v>
      </c>
      <c r="B237" s="31" t="s">
        <v>493</v>
      </c>
      <c r="C237" s="32" t="s">
        <v>475</v>
      </c>
      <c r="D237" s="32">
        <v>1</v>
      </c>
      <c r="E237" s="32" t="s">
        <v>109</v>
      </c>
      <c r="F237" s="134">
        <v>0</v>
      </c>
      <c r="G237" s="134">
        <v>0</v>
      </c>
      <c r="H237" s="36">
        <v>-0.36</v>
      </c>
      <c r="I237" s="36">
        <v>1.08</v>
      </c>
      <c r="J237" s="36">
        <v>-1.5313145696833803</v>
      </c>
      <c r="K237" s="36">
        <v>3.5368050585568378</v>
      </c>
      <c r="L237" s="36">
        <v>7.0736101171136756</v>
      </c>
      <c r="M237" s="138">
        <v>0</v>
      </c>
      <c r="N237" s="36">
        <v>245.45454545454547</v>
      </c>
    </row>
    <row r="238" spans="1:14" x14ac:dyDescent="0.2">
      <c r="A238" s="31" t="s">
        <v>494</v>
      </c>
      <c r="B238" s="31" t="s">
        <v>495</v>
      </c>
      <c r="C238" s="32" t="s">
        <v>496</v>
      </c>
      <c r="D238" s="32">
        <v>1</v>
      </c>
      <c r="E238" s="32" t="s">
        <v>164</v>
      </c>
      <c r="F238" s="134">
        <v>0</v>
      </c>
      <c r="G238" s="134">
        <v>33</v>
      </c>
      <c r="H238" s="36">
        <v>-0.09</v>
      </c>
      <c r="I238" s="36">
        <v>0.06</v>
      </c>
      <c r="J238" s="36">
        <v>0.23708795959503837</v>
      </c>
      <c r="K238" s="36">
        <v>0.19648916991982432</v>
      </c>
      <c r="L238" s="36">
        <v>0.39297833983964864</v>
      </c>
      <c r="M238" s="138">
        <v>61.36363636363636</v>
      </c>
      <c r="N238" s="36">
        <v>13.636363636363637</v>
      </c>
    </row>
    <row r="239" spans="1:14" x14ac:dyDescent="0.2">
      <c r="A239" s="31" t="s">
        <v>497</v>
      </c>
      <c r="B239" s="31" t="s">
        <v>498</v>
      </c>
      <c r="C239" s="32" t="s">
        <v>496</v>
      </c>
      <c r="D239" s="32">
        <v>1</v>
      </c>
      <c r="E239" s="32" t="s">
        <v>223</v>
      </c>
      <c r="F239" s="134">
        <v>0</v>
      </c>
      <c r="G239" s="134">
        <v>0</v>
      </c>
      <c r="H239" s="36">
        <v>-0.36</v>
      </c>
      <c r="I239" s="36">
        <v>1.08</v>
      </c>
      <c r="J239" s="36">
        <v>-1.5313145696833803</v>
      </c>
      <c r="K239" s="36">
        <v>3.5368050585568378</v>
      </c>
      <c r="L239" s="36">
        <v>7.0736101171136756</v>
      </c>
      <c r="M239" s="138">
        <v>0</v>
      </c>
      <c r="N239" s="36">
        <v>245.45454545454547</v>
      </c>
    </row>
    <row r="240" spans="1:14" x14ac:dyDescent="0.2">
      <c r="A240" s="31" t="s">
        <v>499</v>
      </c>
      <c r="B240" s="31" t="s">
        <v>500</v>
      </c>
      <c r="C240" s="32" t="s">
        <v>496</v>
      </c>
      <c r="D240" s="32">
        <v>1</v>
      </c>
      <c r="E240" s="32" t="s">
        <v>58</v>
      </c>
      <c r="F240" s="134">
        <v>0</v>
      </c>
      <c r="G240" s="134">
        <v>0</v>
      </c>
      <c r="H240" s="36">
        <v>-0.36</v>
      </c>
      <c r="I240" s="36">
        <v>1.08</v>
      </c>
      <c r="J240" s="36">
        <v>-1.5313145696833803</v>
      </c>
      <c r="K240" s="36">
        <v>3.5368050585568378</v>
      </c>
      <c r="L240" s="36">
        <v>7.0736101171136756</v>
      </c>
      <c r="M240" s="138">
        <v>0</v>
      </c>
      <c r="N240" s="36">
        <v>245.45454545454547</v>
      </c>
    </row>
    <row r="241" spans="1:14" x14ac:dyDescent="0.2">
      <c r="A241" s="31" t="s">
        <v>501</v>
      </c>
      <c r="B241" s="31" t="s">
        <v>502</v>
      </c>
      <c r="C241" s="32" t="s">
        <v>496</v>
      </c>
      <c r="D241" s="32">
        <v>2</v>
      </c>
      <c r="E241" s="32" t="s">
        <v>223</v>
      </c>
      <c r="F241" s="134">
        <v>100</v>
      </c>
      <c r="G241" s="134">
        <v>0</v>
      </c>
      <c r="H241" s="36">
        <v>-0.06</v>
      </c>
      <c r="I241" s="36">
        <v>0.04</v>
      </c>
      <c r="J241" s="36">
        <v>0.43357712951486266</v>
      </c>
      <c r="K241" s="36">
        <v>0.13099277994654954</v>
      </c>
      <c r="L241" s="36">
        <v>0.26198555989309907</v>
      </c>
      <c r="M241" s="138">
        <v>68.181818181818173</v>
      </c>
      <c r="N241" s="36">
        <v>9.0909090909090899</v>
      </c>
    </row>
    <row r="242" spans="1:14" x14ac:dyDescent="0.2">
      <c r="A242" s="31" t="s">
        <v>503</v>
      </c>
      <c r="B242" s="31" t="s">
        <v>504</v>
      </c>
      <c r="C242" s="32" t="s">
        <v>496</v>
      </c>
      <c r="D242" s="32">
        <v>1</v>
      </c>
      <c r="E242" s="32" t="s">
        <v>223</v>
      </c>
      <c r="F242" s="134">
        <v>0</v>
      </c>
      <c r="G242" s="134">
        <v>0</v>
      </c>
      <c r="H242" s="36">
        <v>-0.36</v>
      </c>
      <c r="I242" s="36">
        <v>1.08</v>
      </c>
      <c r="J242" s="36">
        <v>-1.5313145696833803</v>
      </c>
      <c r="K242" s="36">
        <v>3.5368050585568378</v>
      </c>
      <c r="L242" s="36">
        <v>7.0736101171136756</v>
      </c>
      <c r="M242" s="138">
        <v>0</v>
      </c>
      <c r="N242" s="36">
        <v>245.45454545454547</v>
      </c>
    </row>
    <row r="243" spans="1:14" x14ac:dyDescent="0.2">
      <c r="A243" s="31" t="s">
        <v>505</v>
      </c>
      <c r="B243" s="31" t="s">
        <v>506</v>
      </c>
      <c r="C243" s="32" t="s">
        <v>496</v>
      </c>
      <c r="D243" s="32">
        <v>1</v>
      </c>
      <c r="E243" s="32" t="s">
        <v>223</v>
      </c>
      <c r="F243" s="134">
        <v>0</v>
      </c>
      <c r="G243" s="134">
        <v>100</v>
      </c>
      <c r="H243" s="36">
        <v>-0.06</v>
      </c>
      <c r="I243" s="36">
        <v>0.04</v>
      </c>
      <c r="J243" s="36">
        <v>0.43357712951486266</v>
      </c>
      <c r="K243" s="36">
        <v>0.13099277994654954</v>
      </c>
      <c r="L243" s="36">
        <v>0.26198555989309907</v>
      </c>
      <c r="M243" s="138">
        <v>68.181818181818173</v>
      </c>
      <c r="N243" s="36">
        <v>9.0909090909090899</v>
      </c>
    </row>
    <row r="244" spans="1:14" x14ac:dyDescent="0.2">
      <c r="A244" s="31" t="s">
        <v>507</v>
      </c>
      <c r="B244" s="31" t="s">
        <v>508</v>
      </c>
      <c r="C244" s="32" t="s">
        <v>496</v>
      </c>
      <c r="D244" s="32">
        <v>1</v>
      </c>
      <c r="E244" s="32" t="s">
        <v>223</v>
      </c>
      <c r="F244" s="134">
        <v>100</v>
      </c>
      <c r="G244" s="134">
        <v>100</v>
      </c>
      <c r="H244" s="36">
        <v>0.08</v>
      </c>
      <c r="I244" s="36">
        <v>0.1</v>
      </c>
      <c r="J244" s="36">
        <v>1.3505265891407097</v>
      </c>
      <c r="K244" s="36">
        <v>0.32748194986637386</v>
      </c>
      <c r="L244" s="36">
        <v>0.65496389973274771</v>
      </c>
      <c r="M244" s="138">
        <v>100</v>
      </c>
      <c r="N244" s="36">
        <v>22.727272727272727</v>
      </c>
    </row>
    <row r="245" spans="1:14" x14ac:dyDescent="0.2">
      <c r="A245" s="31" t="s">
        <v>509</v>
      </c>
      <c r="B245" s="31" t="s">
        <v>510</v>
      </c>
      <c r="C245" s="32" t="s">
        <v>496</v>
      </c>
      <c r="D245" s="32">
        <v>1</v>
      </c>
      <c r="E245" s="32" t="s">
        <v>109</v>
      </c>
      <c r="F245" s="134">
        <v>0</v>
      </c>
      <c r="G245" s="134">
        <v>0</v>
      </c>
      <c r="H245" s="36">
        <v>-0.36</v>
      </c>
      <c r="I245" s="36">
        <v>1.08</v>
      </c>
      <c r="J245" s="36">
        <v>-1.5313145696833803</v>
      </c>
      <c r="K245" s="36">
        <v>3.5368050585568378</v>
      </c>
      <c r="L245" s="36">
        <v>7.0736101171136756</v>
      </c>
      <c r="M245" s="138">
        <v>0</v>
      </c>
      <c r="N245" s="36">
        <v>245.45454545454547</v>
      </c>
    </row>
    <row r="246" spans="1:14" x14ac:dyDescent="0.2">
      <c r="A246" s="31" t="s">
        <v>511</v>
      </c>
      <c r="B246" s="31" t="s">
        <v>512</v>
      </c>
      <c r="C246" s="32" t="s">
        <v>496</v>
      </c>
      <c r="D246" s="32">
        <v>2</v>
      </c>
      <c r="E246" s="32" t="s">
        <v>164</v>
      </c>
      <c r="F246" s="134">
        <v>67</v>
      </c>
      <c r="G246" s="134">
        <v>67</v>
      </c>
      <c r="H246" s="36">
        <v>-0.04</v>
      </c>
      <c r="I246" s="36">
        <v>0.04</v>
      </c>
      <c r="J246" s="36">
        <v>0.56456990946141217</v>
      </c>
      <c r="K246" s="36">
        <v>0.13099277994654954</v>
      </c>
      <c r="L246" s="36">
        <v>0.26198555989309907</v>
      </c>
      <c r="M246" s="138">
        <v>72.72727272727272</v>
      </c>
      <c r="N246" s="36">
        <v>9.0909090909090899</v>
      </c>
    </row>
    <row r="247" spans="1:14" x14ac:dyDescent="0.2">
      <c r="A247" s="31" t="s">
        <v>513</v>
      </c>
      <c r="B247" s="31" t="s">
        <v>514</v>
      </c>
      <c r="C247" s="32" t="s">
        <v>496</v>
      </c>
      <c r="D247" s="32">
        <v>3</v>
      </c>
      <c r="E247" s="32" t="s">
        <v>83</v>
      </c>
      <c r="F247" s="134">
        <v>93</v>
      </c>
      <c r="G247" s="134">
        <v>80</v>
      </c>
      <c r="H247" s="36">
        <v>-0.02</v>
      </c>
      <c r="I247" s="36">
        <v>0.06</v>
      </c>
      <c r="J247" s="36">
        <v>0.69556268940796173</v>
      </c>
      <c r="K247" s="36">
        <v>0.19648916991982432</v>
      </c>
      <c r="L247" s="36">
        <v>0.39297833983964864</v>
      </c>
      <c r="M247" s="138">
        <v>77.272727272727266</v>
      </c>
      <c r="N247" s="36">
        <v>13.636363636363637</v>
      </c>
    </row>
    <row r="248" spans="1:14" x14ac:dyDescent="0.2">
      <c r="A248" s="31" t="s">
        <v>515</v>
      </c>
      <c r="B248" s="31" t="s">
        <v>516</v>
      </c>
      <c r="C248" s="32" t="s">
        <v>496</v>
      </c>
      <c r="D248" s="32">
        <v>3</v>
      </c>
      <c r="E248" s="32" t="s">
        <v>70</v>
      </c>
      <c r="F248" s="135" t="s">
        <v>679</v>
      </c>
      <c r="G248" s="135" t="s">
        <v>679</v>
      </c>
      <c r="H248" s="36">
        <v>-0.36</v>
      </c>
      <c r="I248" s="36">
        <v>1.08</v>
      </c>
      <c r="J248" s="36">
        <v>-1.5313145696833803</v>
      </c>
      <c r="K248" s="36">
        <v>3.5368050585568378</v>
      </c>
      <c r="L248" s="36">
        <v>7.0736101171136756</v>
      </c>
      <c r="M248" s="138">
        <v>0</v>
      </c>
      <c r="N248" s="36">
        <v>245.45454545454547</v>
      </c>
    </row>
    <row r="249" spans="1:14" x14ac:dyDescent="0.2">
      <c r="A249" s="31" t="s">
        <v>517</v>
      </c>
      <c r="B249" s="31" t="s">
        <v>518</v>
      </c>
      <c r="C249" s="32" t="s">
        <v>496</v>
      </c>
      <c r="D249" s="32">
        <v>1</v>
      </c>
      <c r="E249" s="32" t="s">
        <v>58</v>
      </c>
      <c r="F249" s="134">
        <v>50</v>
      </c>
      <c r="G249" s="134">
        <v>50</v>
      </c>
      <c r="H249" s="36">
        <v>-0.06</v>
      </c>
      <c r="I249" s="36">
        <v>0.04</v>
      </c>
      <c r="J249" s="36">
        <v>0.43357712951486266</v>
      </c>
      <c r="K249" s="36">
        <v>0.13099277994654954</v>
      </c>
      <c r="L249" s="36">
        <v>0.26198555989309907</v>
      </c>
      <c r="M249" s="138">
        <v>68.181818181818173</v>
      </c>
      <c r="N249" s="36">
        <v>9.0909090909090899</v>
      </c>
    </row>
    <row r="250" spans="1:14" x14ac:dyDescent="0.2">
      <c r="A250" s="31" t="s">
        <v>519</v>
      </c>
      <c r="B250" s="31" t="s">
        <v>520</v>
      </c>
      <c r="C250" s="32" t="s">
        <v>496</v>
      </c>
      <c r="D250" s="32">
        <v>2</v>
      </c>
      <c r="E250" s="32" t="s">
        <v>109</v>
      </c>
      <c r="F250" s="134">
        <v>0</v>
      </c>
      <c r="G250" s="134">
        <v>0</v>
      </c>
      <c r="H250" s="36">
        <v>-0.36</v>
      </c>
      <c r="I250" s="36">
        <v>1.08</v>
      </c>
      <c r="J250" s="36">
        <v>-1.5313145696833803</v>
      </c>
      <c r="K250" s="36">
        <v>3.5368050585568378</v>
      </c>
      <c r="L250" s="36">
        <v>7.0736101171136756</v>
      </c>
      <c r="M250" s="138">
        <v>0</v>
      </c>
      <c r="N250" s="36">
        <v>245.45454545454547</v>
      </c>
    </row>
    <row r="251" spans="1:14" x14ac:dyDescent="0.2">
      <c r="A251" s="31" t="s">
        <v>521</v>
      </c>
      <c r="B251" s="31" t="s">
        <v>522</v>
      </c>
      <c r="C251" s="32" t="s">
        <v>496</v>
      </c>
      <c r="D251" s="32">
        <v>2</v>
      </c>
      <c r="E251" s="32" t="s">
        <v>83</v>
      </c>
      <c r="F251" s="134">
        <v>100</v>
      </c>
      <c r="G251" s="134">
        <v>0</v>
      </c>
      <c r="H251" s="36">
        <v>-0.06</v>
      </c>
      <c r="I251" s="36">
        <v>0.04</v>
      </c>
      <c r="J251" s="36">
        <v>0.43357712951486266</v>
      </c>
      <c r="K251" s="36">
        <v>0.13099277994654954</v>
      </c>
      <c r="L251" s="36">
        <v>0.26198555989309907</v>
      </c>
      <c r="M251" s="138">
        <v>68.181818181818173</v>
      </c>
      <c r="N251" s="36">
        <v>9.0909090909090899</v>
      </c>
    </row>
    <row r="252" spans="1:14" x14ac:dyDescent="0.2">
      <c r="A252" s="31" t="s">
        <v>523</v>
      </c>
      <c r="B252" s="31" t="s">
        <v>524</v>
      </c>
      <c r="C252" s="32" t="s">
        <v>496</v>
      </c>
      <c r="D252" s="32">
        <v>2</v>
      </c>
      <c r="E252" s="32" t="s">
        <v>164</v>
      </c>
      <c r="F252" s="134">
        <v>100</v>
      </c>
      <c r="G252" s="134">
        <v>100</v>
      </c>
      <c r="H252" s="36">
        <v>0.08</v>
      </c>
      <c r="I252" s="36">
        <v>0.1</v>
      </c>
      <c r="J252" s="36">
        <v>1.3505265891407097</v>
      </c>
      <c r="K252" s="36">
        <v>0.32748194986637386</v>
      </c>
      <c r="L252" s="36">
        <v>0.65496389973274771</v>
      </c>
      <c r="M252" s="138">
        <v>100</v>
      </c>
      <c r="N252" s="36">
        <v>22.727272727272727</v>
      </c>
    </row>
    <row r="253" spans="1:14" x14ac:dyDescent="0.2">
      <c r="A253" s="31" t="s">
        <v>525</v>
      </c>
      <c r="B253" s="31" t="s">
        <v>526</v>
      </c>
      <c r="C253" s="32" t="s">
        <v>527</v>
      </c>
      <c r="D253" s="32">
        <v>1</v>
      </c>
      <c r="E253" s="32" t="s">
        <v>103</v>
      </c>
      <c r="F253" s="134">
        <v>0</v>
      </c>
      <c r="G253" s="134">
        <v>0</v>
      </c>
      <c r="H253" s="36">
        <v>-0.36</v>
      </c>
      <c r="I253" s="36">
        <v>1.08</v>
      </c>
      <c r="J253" s="36">
        <v>-1.5313145696833803</v>
      </c>
      <c r="K253" s="36">
        <v>3.5368050585568378</v>
      </c>
      <c r="L253" s="36">
        <v>7.0736101171136756</v>
      </c>
      <c r="M253" s="138">
        <v>0</v>
      </c>
      <c r="N253" s="36">
        <v>245.45454545454547</v>
      </c>
    </row>
    <row r="254" spans="1:14" x14ac:dyDescent="0.2">
      <c r="A254" s="31" t="s">
        <v>528</v>
      </c>
      <c r="B254" s="31" t="s">
        <v>529</v>
      </c>
      <c r="C254" s="32" t="s">
        <v>527</v>
      </c>
      <c r="D254" s="32">
        <v>1</v>
      </c>
      <c r="E254" s="32" t="s">
        <v>103</v>
      </c>
      <c r="F254" s="134">
        <v>0</v>
      </c>
      <c r="G254" s="134">
        <v>100</v>
      </c>
      <c r="H254" s="36">
        <v>-0.06</v>
      </c>
      <c r="I254" s="36">
        <v>0.04</v>
      </c>
      <c r="J254" s="36">
        <v>0.43357712951486266</v>
      </c>
      <c r="K254" s="36">
        <v>0.13099277994654954</v>
      </c>
      <c r="L254" s="36">
        <v>0.26198555989309907</v>
      </c>
      <c r="M254" s="138">
        <v>68.181818181818173</v>
      </c>
      <c r="N254" s="36">
        <v>9.0909090909090899</v>
      </c>
    </row>
    <row r="255" spans="1:14" x14ac:dyDescent="0.2">
      <c r="A255" s="31" t="s">
        <v>530</v>
      </c>
      <c r="B255" s="31" t="s">
        <v>531</v>
      </c>
      <c r="C255" s="32" t="s">
        <v>527</v>
      </c>
      <c r="D255" s="32">
        <v>1</v>
      </c>
      <c r="E255" s="32" t="s">
        <v>164</v>
      </c>
      <c r="F255" s="134">
        <v>100</v>
      </c>
      <c r="G255" s="134">
        <v>0</v>
      </c>
      <c r="H255" s="36">
        <v>-0.06</v>
      </c>
      <c r="I255" s="36">
        <v>0.04</v>
      </c>
      <c r="J255" s="36">
        <v>0.43357712951486266</v>
      </c>
      <c r="K255" s="36">
        <v>0.13099277994654954</v>
      </c>
      <c r="L255" s="36">
        <v>0.26198555989309907</v>
      </c>
      <c r="M255" s="138">
        <v>68.181818181818173</v>
      </c>
      <c r="N255" s="36">
        <v>9.0909090909090899</v>
      </c>
    </row>
    <row r="256" spans="1:14" x14ac:dyDescent="0.2">
      <c r="A256" s="31" t="s">
        <v>532</v>
      </c>
      <c r="B256" s="31" t="s">
        <v>533</v>
      </c>
      <c r="C256" s="32" t="s">
        <v>527</v>
      </c>
      <c r="D256" s="32">
        <v>1</v>
      </c>
      <c r="E256" s="32" t="s">
        <v>109</v>
      </c>
      <c r="F256" s="134">
        <v>0</v>
      </c>
      <c r="G256" s="134">
        <v>0</v>
      </c>
      <c r="H256" s="36">
        <v>-0.36</v>
      </c>
      <c r="I256" s="36">
        <v>1.08</v>
      </c>
      <c r="J256" s="36">
        <v>-1.5313145696833803</v>
      </c>
      <c r="K256" s="36">
        <v>3.5368050585568378</v>
      </c>
      <c r="L256" s="36">
        <v>7.0736101171136756</v>
      </c>
      <c r="M256" s="138">
        <v>0</v>
      </c>
      <c r="N256" s="36">
        <v>245.45454545454547</v>
      </c>
    </row>
    <row r="257" spans="1:14" x14ac:dyDescent="0.2">
      <c r="A257" s="31" t="s">
        <v>534</v>
      </c>
      <c r="B257" s="31" t="s">
        <v>535</v>
      </c>
      <c r="C257" s="32" t="s">
        <v>527</v>
      </c>
      <c r="D257" s="32">
        <v>2</v>
      </c>
      <c r="E257" s="32" t="s">
        <v>164</v>
      </c>
      <c r="F257" s="134">
        <v>60</v>
      </c>
      <c r="G257" s="134">
        <v>20</v>
      </c>
      <c r="H257" s="36">
        <v>-7.0000000000000007E-2</v>
      </c>
      <c r="I257" s="36">
        <v>0.04</v>
      </c>
      <c r="J257" s="36">
        <v>0.36808073954158788</v>
      </c>
      <c r="K257" s="36">
        <v>0.13099277994654954</v>
      </c>
      <c r="L257" s="36">
        <v>0.26198555989309907</v>
      </c>
      <c r="M257" s="138">
        <v>65.909090909090907</v>
      </c>
      <c r="N257" s="36">
        <v>9.0909090909090899</v>
      </c>
    </row>
    <row r="258" spans="1:14" x14ac:dyDescent="0.2">
      <c r="A258" s="31" t="s">
        <v>536</v>
      </c>
      <c r="B258" s="31" t="s">
        <v>537</v>
      </c>
      <c r="C258" s="32" t="s">
        <v>527</v>
      </c>
      <c r="D258" s="32">
        <v>4</v>
      </c>
      <c r="E258" s="32" t="s">
        <v>70</v>
      </c>
      <c r="F258" s="134">
        <v>64</v>
      </c>
      <c r="G258" s="134">
        <v>45</v>
      </c>
      <c r="H258" s="36">
        <v>-0.06</v>
      </c>
      <c r="I258" s="36">
        <v>0.04</v>
      </c>
      <c r="J258" s="36">
        <v>0.43357712951486266</v>
      </c>
      <c r="K258" s="36">
        <v>0.13099277994654954</v>
      </c>
      <c r="L258" s="36">
        <v>0.26198555989309907</v>
      </c>
      <c r="M258" s="138">
        <v>68.181818181818173</v>
      </c>
      <c r="N258" s="36">
        <v>9.0909090909090899</v>
      </c>
    </row>
    <row r="259" spans="1:14" x14ac:dyDescent="0.2">
      <c r="A259" s="31" t="s">
        <v>538</v>
      </c>
      <c r="B259" s="31" t="s">
        <v>539</v>
      </c>
      <c r="C259" s="32" t="s">
        <v>527</v>
      </c>
      <c r="D259" s="32">
        <v>3</v>
      </c>
      <c r="E259" s="32" t="s">
        <v>103</v>
      </c>
      <c r="F259" s="134">
        <v>0</v>
      </c>
      <c r="G259" s="134">
        <v>0</v>
      </c>
      <c r="H259" s="36">
        <v>-0.36</v>
      </c>
      <c r="I259" s="36">
        <v>1.08</v>
      </c>
      <c r="J259" s="36">
        <v>-1.5313145696833803</v>
      </c>
      <c r="K259" s="36">
        <v>3.5368050585568378</v>
      </c>
      <c r="L259" s="36">
        <v>7.0736101171136756</v>
      </c>
      <c r="M259" s="138">
        <v>0</v>
      </c>
      <c r="N259" s="36">
        <v>245.45454545454547</v>
      </c>
    </row>
    <row r="260" spans="1:14" x14ac:dyDescent="0.2">
      <c r="A260" s="31" t="s">
        <v>540</v>
      </c>
      <c r="B260" s="31" t="s">
        <v>541</v>
      </c>
      <c r="C260" s="32" t="s">
        <v>527</v>
      </c>
      <c r="D260" s="32">
        <v>2</v>
      </c>
      <c r="E260" s="32" t="s">
        <v>164</v>
      </c>
      <c r="F260" s="134">
        <v>83</v>
      </c>
      <c r="G260" s="134">
        <v>50</v>
      </c>
      <c r="H260" s="36">
        <v>-0.04</v>
      </c>
      <c r="I260" s="36">
        <v>0.04</v>
      </c>
      <c r="J260" s="36">
        <v>0.56456990946141217</v>
      </c>
      <c r="K260" s="36">
        <v>0.13099277994654954</v>
      </c>
      <c r="L260" s="36">
        <v>0.26198555989309907</v>
      </c>
      <c r="M260" s="138">
        <v>72.72727272727272</v>
      </c>
      <c r="N260" s="36">
        <v>9.0909090909090899</v>
      </c>
    </row>
    <row r="261" spans="1:14" x14ac:dyDescent="0.2">
      <c r="A261" s="31" t="s">
        <v>542</v>
      </c>
      <c r="B261" s="31" t="s">
        <v>543</v>
      </c>
      <c r="C261" s="32" t="s">
        <v>527</v>
      </c>
      <c r="D261" s="32">
        <v>2</v>
      </c>
      <c r="E261" s="32" t="s">
        <v>164</v>
      </c>
      <c r="F261" s="134">
        <v>25</v>
      </c>
      <c r="G261" s="134">
        <v>67</v>
      </c>
      <c r="H261" s="36">
        <v>-0.06</v>
      </c>
      <c r="I261" s="36">
        <v>0.04</v>
      </c>
      <c r="J261" s="36">
        <v>0.43357712951486266</v>
      </c>
      <c r="K261" s="36">
        <v>0.13099277994654954</v>
      </c>
      <c r="L261" s="36">
        <v>0.26198555989309907</v>
      </c>
      <c r="M261" s="138">
        <v>68.181818181818173</v>
      </c>
      <c r="N261" s="36">
        <v>9.0909090909090899</v>
      </c>
    </row>
    <row r="262" spans="1:14" x14ac:dyDescent="0.2">
      <c r="A262" s="31" t="s">
        <v>544</v>
      </c>
      <c r="B262" s="31" t="s">
        <v>545</v>
      </c>
      <c r="C262" s="32" t="s">
        <v>527</v>
      </c>
      <c r="D262" s="32">
        <v>3</v>
      </c>
      <c r="E262" s="32" t="s">
        <v>83</v>
      </c>
      <c r="F262" s="134">
        <v>8</v>
      </c>
      <c r="G262" s="134">
        <v>8</v>
      </c>
      <c r="H262" s="36">
        <v>-0.11</v>
      </c>
      <c r="I262" s="36">
        <v>0.1</v>
      </c>
      <c r="J262" s="36">
        <v>0.1060951796484888</v>
      </c>
      <c r="K262" s="36">
        <v>0.32748194986637386</v>
      </c>
      <c r="L262" s="36">
        <v>0.65496389973274771</v>
      </c>
      <c r="M262" s="138">
        <v>56.818181818181813</v>
      </c>
      <c r="N262" s="36">
        <v>22.727272727272727</v>
      </c>
    </row>
    <row r="263" spans="1:14" x14ac:dyDescent="0.2">
      <c r="A263" s="31" t="s">
        <v>546</v>
      </c>
      <c r="B263" s="31" t="s">
        <v>547</v>
      </c>
      <c r="C263" s="32" t="s">
        <v>548</v>
      </c>
      <c r="D263" s="32">
        <v>1</v>
      </c>
      <c r="E263" s="32" t="s">
        <v>164</v>
      </c>
      <c r="F263" s="134">
        <v>100</v>
      </c>
      <c r="G263" s="134">
        <v>100</v>
      </c>
      <c r="H263" s="36">
        <v>0.08</v>
      </c>
      <c r="I263" s="36">
        <v>0.1</v>
      </c>
      <c r="J263" s="36">
        <v>1.3505265891407097</v>
      </c>
      <c r="K263" s="36">
        <v>0.32748194986637386</v>
      </c>
      <c r="L263" s="36">
        <v>0.65496389973274771</v>
      </c>
      <c r="M263" s="138">
        <v>100</v>
      </c>
      <c r="N263" s="36">
        <v>22.727272727272727</v>
      </c>
    </row>
    <row r="264" spans="1:14" x14ac:dyDescent="0.2">
      <c r="A264" s="31" t="s">
        <v>549</v>
      </c>
      <c r="B264" s="31" t="s">
        <v>550</v>
      </c>
      <c r="C264" s="32" t="s">
        <v>548</v>
      </c>
      <c r="D264" s="32">
        <v>2</v>
      </c>
      <c r="E264" s="32" t="s">
        <v>58</v>
      </c>
      <c r="F264" s="134">
        <v>100</v>
      </c>
      <c r="G264" s="134">
        <v>100</v>
      </c>
      <c r="H264" s="36">
        <v>0.08</v>
      </c>
      <c r="I264" s="36">
        <v>0.1</v>
      </c>
      <c r="J264" s="36">
        <v>1.3505265891407097</v>
      </c>
      <c r="K264" s="36">
        <v>0.32748194986637386</v>
      </c>
      <c r="L264" s="36">
        <v>0.65496389973274771</v>
      </c>
      <c r="M264" s="138">
        <v>100</v>
      </c>
      <c r="N264" s="36">
        <v>22.727272727272727</v>
      </c>
    </row>
    <row r="265" spans="1:14" x14ac:dyDescent="0.2">
      <c r="A265" s="31" t="s">
        <v>551</v>
      </c>
      <c r="B265" s="31" t="s">
        <v>552</v>
      </c>
      <c r="C265" s="32" t="s">
        <v>548</v>
      </c>
      <c r="D265" s="32">
        <v>2</v>
      </c>
      <c r="E265" s="32" t="s">
        <v>83</v>
      </c>
      <c r="F265" s="134">
        <v>0</v>
      </c>
      <c r="G265" s="134">
        <v>14</v>
      </c>
      <c r="H265" s="36">
        <v>-0.12</v>
      </c>
      <c r="I265" s="36">
        <v>0.1</v>
      </c>
      <c r="J265" s="36">
        <v>4.0598789675214068E-2</v>
      </c>
      <c r="K265" s="36">
        <v>0.32748194986637386</v>
      </c>
      <c r="L265" s="36">
        <v>0.65496389973274771</v>
      </c>
      <c r="M265" s="138">
        <v>54.54545454545454</v>
      </c>
      <c r="N265" s="36">
        <v>22.727272727272727</v>
      </c>
    </row>
    <row r="266" spans="1:14" x14ac:dyDescent="0.2">
      <c r="A266" s="31" t="s">
        <v>553</v>
      </c>
      <c r="B266" s="31" t="s">
        <v>554</v>
      </c>
      <c r="C266" s="32" t="s">
        <v>548</v>
      </c>
      <c r="D266" s="32">
        <v>4</v>
      </c>
      <c r="E266" s="32" t="s">
        <v>70</v>
      </c>
      <c r="F266" s="134">
        <v>6</v>
      </c>
      <c r="G266" s="134">
        <v>18</v>
      </c>
      <c r="H266" s="36">
        <v>-0.1</v>
      </c>
      <c r="I266" s="36">
        <v>0.06</v>
      </c>
      <c r="J266" s="36">
        <v>0.17159156962176353</v>
      </c>
      <c r="K266" s="36">
        <v>0.19648916991982432</v>
      </c>
      <c r="L266" s="36">
        <v>0.39297833983964864</v>
      </c>
      <c r="M266" s="138">
        <v>59.090909090909079</v>
      </c>
      <c r="N266" s="36">
        <v>13.636363636363637</v>
      </c>
    </row>
    <row r="267" spans="1:14" x14ac:dyDescent="0.2">
      <c r="A267" s="31" t="s">
        <v>555</v>
      </c>
      <c r="B267" s="31" t="s">
        <v>556</v>
      </c>
      <c r="C267" s="32" t="s">
        <v>548</v>
      </c>
      <c r="D267" s="32">
        <v>2</v>
      </c>
      <c r="E267" s="32" t="s">
        <v>164</v>
      </c>
      <c r="F267" s="135" t="s">
        <v>679</v>
      </c>
      <c r="G267" s="135" t="s">
        <v>679</v>
      </c>
      <c r="H267" s="36">
        <v>-0.36</v>
      </c>
      <c r="I267" s="36">
        <v>1.08</v>
      </c>
      <c r="J267" s="36">
        <v>-1.5313145696833803</v>
      </c>
      <c r="K267" s="36">
        <v>3.5368050585568378</v>
      </c>
      <c r="L267" s="36">
        <v>7.0736101171136756</v>
      </c>
      <c r="M267" s="138">
        <v>0</v>
      </c>
      <c r="N267" s="36">
        <v>245.45454545454547</v>
      </c>
    </row>
    <row r="268" spans="1:14" x14ac:dyDescent="0.2">
      <c r="A268" s="31" t="s">
        <v>557</v>
      </c>
      <c r="B268" s="31" t="s">
        <v>558</v>
      </c>
      <c r="C268" s="32" t="s">
        <v>548</v>
      </c>
      <c r="D268" s="32">
        <v>2</v>
      </c>
      <c r="E268" s="32" t="s">
        <v>164</v>
      </c>
      <c r="F268" s="134">
        <v>78</v>
      </c>
      <c r="G268" s="134">
        <v>11</v>
      </c>
      <c r="H268" s="36">
        <v>-0.06</v>
      </c>
      <c r="I268" s="36">
        <v>0.04</v>
      </c>
      <c r="J268" s="36">
        <v>0.43357712951486266</v>
      </c>
      <c r="K268" s="36">
        <v>0.13099277994654954</v>
      </c>
      <c r="L268" s="36">
        <v>0.26198555989309907</v>
      </c>
      <c r="M268" s="138">
        <v>68.181818181818173</v>
      </c>
      <c r="N268" s="36">
        <v>9.0909090909090899</v>
      </c>
    </row>
    <row r="269" spans="1:14" x14ac:dyDescent="0.2">
      <c r="A269" s="31" t="s">
        <v>559</v>
      </c>
      <c r="B269" s="31" t="s">
        <v>560</v>
      </c>
      <c r="C269" s="32" t="s">
        <v>548</v>
      </c>
      <c r="D269" s="32">
        <v>3</v>
      </c>
      <c r="E269" s="32" t="s">
        <v>83</v>
      </c>
      <c r="F269" s="134">
        <v>50</v>
      </c>
      <c r="G269" s="134">
        <v>33</v>
      </c>
      <c r="H269" s="36">
        <v>-7.0000000000000007E-2</v>
      </c>
      <c r="I269" s="36">
        <v>0.04</v>
      </c>
      <c r="J269" s="36">
        <v>0.36808073954158788</v>
      </c>
      <c r="K269" s="36">
        <v>0.13099277994654954</v>
      </c>
      <c r="L269" s="36">
        <v>0.26198555989309907</v>
      </c>
      <c r="M269" s="138">
        <v>65.909090909090907</v>
      </c>
      <c r="N269" s="36">
        <v>9.0909090909090899</v>
      </c>
    </row>
    <row r="270" spans="1:14" x14ac:dyDescent="0.2">
      <c r="A270" s="31" t="s">
        <v>561</v>
      </c>
      <c r="B270" s="31" t="s">
        <v>562</v>
      </c>
      <c r="C270" s="32" t="s">
        <v>563</v>
      </c>
      <c r="D270" s="32">
        <v>1</v>
      </c>
      <c r="E270" s="32" t="s">
        <v>164</v>
      </c>
      <c r="F270" s="135" t="s">
        <v>679</v>
      </c>
      <c r="G270" s="135" t="s">
        <v>679</v>
      </c>
      <c r="H270" s="36">
        <v>-0.36</v>
      </c>
      <c r="I270" s="36">
        <v>1.08</v>
      </c>
      <c r="J270" s="36">
        <v>-1.5313145696833803</v>
      </c>
      <c r="K270" s="36">
        <v>3.5368050585568378</v>
      </c>
      <c r="L270" s="36">
        <v>7.0736101171136756</v>
      </c>
      <c r="M270" s="138">
        <v>0</v>
      </c>
      <c r="N270" s="36">
        <v>245.45454545454547</v>
      </c>
    </row>
    <row r="271" spans="1:14" x14ac:dyDescent="0.2">
      <c r="A271" s="31" t="s">
        <v>564</v>
      </c>
      <c r="B271" s="31" t="s">
        <v>565</v>
      </c>
      <c r="C271" s="32" t="s">
        <v>563</v>
      </c>
      <c r="D271" s="32">
        <v>1</v>
      </c>
      <c r="E271" s="32" t="s">
        <v>103</v>
      </c>
      <c r="F271" s="134">
        <v>0</v>
      </c>
      <c r="G271" s="134">
        <v>0</v>
      </c>
      <c r="H271" s="36">
        <v>-0.36</v>
      </c>
      <c r="I271" s="36">
        <v>1.08</v>
      </c>
      <c r="J271" s="36">
        <v>-1.5313145696833803</v>
      </c>
      <c r="K271" s="36">
        <v>3.5368050585568378</v>
      </c>
      <c r="L271" s="36">
        <v>7.0736101171136756</v>
      </c>
      <c r="M271" s="138">
        <v>0</v>
      </c>
      <c r="N271" s="36">
        <v>245.45454545454547</v>
      </c>
    </row>
    <row r="272" spans="1:14" x14ac:dyDescent="0.2">
      <c r="A272" s="31" t="s">
        <v>566</v>
      </c>
      <c r="B272" s="31" t="s">
        <v>567</v>
      </c>
      <c r="C272" s="32" t="s">
        <v>563</v>
      </c>
      <c r="D272" s="32">
        <v>2</v>
      </c>
      <c r="E272" s="32" t="s">
        <v>58</v>
      </c>
      <c r="F272" s="134">
        <v>100</v>
      </c>
      <c r="G272" s="134">
        <v>0</v>
      </c>
      <c r="H272" s="36">
        <v>-0.06</v>
      </c>
      <c r="I272" s="36">
        <v>0.04</v>
      </c>
      <c r="J272" s="36">
        <v>0.43357712951486266</v>
      </c>
      <c r="K272" s="36">
        <v>0.13099277994654954</v>
      </c>
      <c r="L272" s="36">
        <v>0.26198555989309907</v>
      </c>
      <c r="M272" s="138">
        <v>68.181818181818173</v>
      </c>
      <c r="N272" s="36">
        <v>9.0909090909090899</v>
      </c>
    </row>
    <row r="273" spans="1:14" x14ac:dyDescent="0.2">
      <c r="A273" s="31" t="s">
        <v>568</v>
      </c>
      <c r="B273" s="31" t="s">
        <v>569</v>
      </c>
      <c r="C273" s="32" t="s">
        <v>563</v>
      </c>
      <c r="D273" s="32">
        <v>1</v>
      </c>
      <c r="E273" s="32" t="s">
        <v>164</v>
      </c>
      <c r="F273" s="134">
        <v>40</v>
      </c>
      <c r="G273" s="134">
        <v>0</v>
      </c>
      <c r="H273" s="36">
        <v>-0.09</v>
      </c>
      <c r="I273" s="36">
        <v>0.06</v>
      </c>
      <c r="J273" s="36">
        <v>0.23708795959503837</v>
      </c>
      <c r="K273" s="36">
        <v>0.19648916991982432</v>
      </c>
      <c r="L273" s="36">
        <v>0.39297833983964864</v>
      </c>
      <c r="M273" s="138">
        <v>61.36363636363636</v>
      </c>
      <c r="N273" s="36">
        <v>13.636363636363637</v>
      </c>
    </row>
    <row r="274" spans="1:14" x14ac:dyDescent="0.2">
      <c r="A274" s="31" t="s">
        <v>570</v>
      </c>
      <c r="B274" s="31" t="s">
        <v>571</v>
      </c>
      <c r="C274" s="32" t="s">
        <v>563</v>
      </c>
      <c r="D274" s="32">
        <v>1</v>
      </c>
      <c r="E274" s="32" t="s">
        <v>223</v>
      </c>
      <c r="F274" s="134">
        <v>0</v>
      </c>
      <c r="G274" s="134">
        <v>0</v>
      </c>
      <c r="H274" s="36">
        <v>-0.36</v>
      </c>
      <c r="I274" s="36">
        <v>1.08</v>
      </c>
      <c r="J274" s="36">
        <v>-1.5313145696833803</v>
      </c>
      <c r="K274" s="36">
        <v>3.5368050585568378</v>
      </c>
      <c r="L274" s="36">
        <v>7.0736101171136756</v>
      </c>
      <c r="M274" s="138">
        <v>0</v>
      </c>
      <c r="N274" s="36">
        <v>245.45454545454547</v>
      </c>
    </row>
    <row r="275" spans="1:14" x14ac:dyDescent="0.2">
      <c r="A275" s="31" t="s">
        <v>572</v>
      </c>
      <c r="B275" s="31" t="s">
        <v>573</v>
      </c>
      <c r="C275" s="32" t="s">
        <v>563</v>
      </c>
      <c r="D275" s="32">
        <v>1</v>
      </c>
      <c r="E275" s="32" t="s">
        <v>103</v>
      </c>
      <c r="F275" s="134">
        <v>20</v>
      </c>
      <c r="G275" s="134">
        <v>20</v>
      </c>
      <c r="H275" s="36">
        <v>-0.09</v>
      </c>
      <c r="I275" s="36">
        <v>0.06</v>
      </c>
      <c r="J275" s="36">
        <v>0.23708795959503837</v>
      </c>
      <c r="K275" s="36">
        <v>0.19648916991982432</v>
      </c>
      <c r="L275" s="36">
        <v>0.39297833983964864</v>
      </c>
      <c r="M275" s="138">
        <v>61.36363636363636</v>
      </c>
      <c r="N275" s="36">
        <v>13.636363636363637</v>
      </c>
    </row>
    <row r="276" spans="1:14" x14ac:dyDescent="0.2">
      <c r="A276" s="31" t="s">
        <v>574</v>
      </c>
      <c r="B276" s="31" t="s">
        <v>575</v>
      </c>
      <c r="C276" s="32" t="s">
        <v>563</v>
      </c>
      <c r="D276" s="32">
        <v>1</v>
      </c>
      <c r="E276" s="32" t="s">
        <v>223</v>
      </c>
      <c r="F276" s="134">
        <v>25</v>
      </c>
      <c r="G276" s="134">
        <v>25</v>
      </c>
      <c r="H276" s="36">
        <v>-0.08</v>
      </c>
      <c r="I276" s="36">
        <v>0.04</v>
      </c>
      <c r="J276" s="36">
        <v>0.30258434956831309</v>
      </c>
      <c r="K276" s="36">
        <v>0.13099277994654954</v>
      </c>
      <c r="L276" s="36">
        <v>0.26198555989309907</v>
      </c>
      <c r="M276" s="138">
        <v>63.636363636363626</v>
      </c>
      <c r="N276" s="36">
        <v>9.0909090909090899</v>
      </c>
    </row>
    <row r="277" spans="1:14" x14ac:dyDescent="0.2">
      <c r="A277" s="31" t="s">
        <v>576</v>
      </c>
      <c r="B277" s="31" t="s">
        <v>577</v>
      </c>
      <c r="C277" s="32" t="s">
        <v>563</v>
      </c>
      <c r="D277" s="32">
        <v>3</v>
      </c>
      <c r="E277" s="32" t="s">
        <v>70</v>
      </c>
      <c r="F277" s="134">
        <v>100</v>
      </c>
      <c r="G277" s="134">
        <v>83</v>
      </c>
      <c r="H277" s="36">
        <v>0</v>
      </c>
      <c r="I277" s="36">
        <v>0.08</v>
      </c>
      <c r="J277" s="36">
        <v>0.8265554693545113</v>
      </c>
      <c r="K277" s="36">
        <v>0.26198555989309907</v>
      </c>
      <c r="L277" s="36">
        <v>0.52397111978619815</v>
      </c>
      <c r="M277" s="138">
        <v>81.818181818181813</v>
      </c>
      <c r="N277" s="36">
        <v>18.18181818181818</v>
      </c>
    </row>
    <row r="278" spans="1:14" x14ac:dyDescent="0.2">
      <c r="A278" s="31" t="s">
        <v>578</v>
      </c>
      <c r="B278" s="31" t="s">
        <v>579</v>
      </c>
      <c r="C278" s="32" t="s">
        <v>580</v>
      </c>
      <c r="D278" s="32">
        <v>1</v>
      </c>
      <c r="E278" s="32" t="s">
        <v>58</v>
      </c>
      <c r="F278" s="134">
        <v>40</v>
      </c>
      <c r="G278" s="134">
        <v>20</v>
      </c>
      <c r="H278" s="36">
        <v>-0.08</v>
      </c>
      <c r="I278" s="36">
        <v>0.04</v>
      </c>
      <c r="J278" s="36">
        <v>0.30258434956831309</v>
      </c>
      <c r="K278" s="36">
        <v>0.13099277994654954</v>
      </c>
      <c r="L278" s="36">
        <v>0.26198555989309907</v>
      </c>
      <c r="M278" s="138">
        <v>63.636363636363626</v>
      </c>
      <c r="N278" s="36">
        <v>9.0909090909090899</v>
      </c>
    </row>
    <row r="279" spans="1:14" x14ac:dyDescent="0.2">
      <c r="A279" s="31" t="s">
        <v>581</v>
      </c>
      <c r="B279" s="31" t="s">
        <v>582</v>
      </c>
      <c r="C279" s="32" t="s">
        <v>580</v>
      </c>
      <c r="D279" s="32">
        <v>1</v>
      </c>
      <c r="E279" s="32" t="s">
        <v>58</v>
      </c>
      <c r="F279" s="135" t="s">
        <v>679</v>
      </c>
      <c r="G279" s="135" t="s">
        <v>679</v>
      </c>
      <c r="H279" s="36">
        <v>-0.36</v>
      </c>
      <c r="I279" s="36">
        <v>1.08</v>
      </c>
      <c r="J279" s="36">
        <v>-1.5313145696833803</v>
      </c>
      <c r="K279" s="36">
        <v>3.5368050585568378</v>
      </c>
      <c r="L279" s="36">
        <v>7.0736101171136756</v>
      </c>
      <c r="M279" s="138">
        <v>0</v>
      </c>
      <c r="N279" s="36">
        <v>245.45454545454547</v>
      </c>
    </row>
    <row r="280" spans="1:14" x14ac:dyDescent="0.2">
      <c r="A280" s="31" t="s">
        <v>583</v>
      </c>
      <c r="B280" s="31" t="s">
        <v>584</v>
      </c>
      <c r="C280" s="32" t="s">
        <v>580</v>
      </c>
      <c r="D280" s="32">
        <v>1</v>
      </c>
      <c r="E280" s="32" t="s">
        <v>103</v>
      </c>
      <c r="F280" s="134">
        <v>0</v>
      </c>
      <c r="G280" s="134">
        <v>0</v>
      </c>
      <c r="H280" s="36">
        <v>-0.36</v>
      </c>
      <c r="I280" s="36">
        <v>1.08</v>
      </c>
      <c r="J280" s="36">
        <v>-1.5313145696833803</v>
      </c>
      <c r="K280" s="36">
        <v>3.5368050585568378</v>
      </c>
      <c r="L280" s="36">
        <v>7.0736101171136756</v>
      </c>
      <c r="M280" s="138">
        <v>0</v>
      </c>
      <c r="N280" s="36">
        <v>245.45454545454547</v>
      </c>
    </row>
    <row r="281" spans="1:14" x14ac:dyDescent="0.2">
      <c r="A281" s="31" t="s">
        <v>585</v>
      </c>
      <c r="B281" s="31" t="s">
        <v>586</v>
      </c>
      <c r="C281" s="32" t="s">
        <v>580</v>
      </c>
      <c r="D281" s="32">
        <v>1</v>
      </c>
      <c r="E281" s="32" t="s">
        <v>103</v>
      </c>
      <c r="F281" s="134">
        <v>100</v>
      </c>
      <c r="G281" s="134">
        <v>100</v>
      </c>
      <c r="H281" s="36">
        <v>0.08</v>
      </c>
      <c r="I281" s="36">
        <v>0.1</v>
      </c>
      <c r="J281" s="36">
        <v>1.3505265891407097</v>
      </c>
      <c r="K281" s="36">
        <v>0.32748194986637386</v>
      </c>
      <c r="L281" s="36">
        <v>0.65496389973274771</v>
      </c>
      <c r="M281" s="138">
        <v>100</v>
      </c>
      <c r="N281" s="36">
        <v>22.727272727272727</v>
      </c>
    </row>
    <row r="282" spans="1:14" x14ac:dyDescent="0.2">
      <c r="A282" s="31" t="s">
        <v>587</v>
      </c>
      <c r="B282" s="31" t="s">
        <v>588</v>
      </c>
      <c r="C282" s="32" t="s">
        <v>580</v>
      </c>
      <c r="D282" s="32">
        <v>1</v>
      </c>
      <c r="E282" s="32" t="s">
        <v>164</v>
      </c>
      <c r="F282" s="134">
        <v>0</v>
      </c>
      <c r="G282" s="134">
        <v>0</v>
      </c>
      <c r="H282" s="36">
        <v>-0.36</v>
      </c>
      <c r="I282" s="36">
        <v>1.08</v>
      </c>
      <c r="J282" s="36">
        <v>-1.5313145696833803</v>
      </c>
      <c r="K282" s="36">
        <v>3.5368050585568378</v>
      </c>
      <c r="L282" s="36">
        <v>7.0736101171136756</v>
      </c>
      <c r="M282" s="138">
        <v>0</v>
      </c>
      <c r="N282" s="36">
        <v>245.45454545454547</v>
      </c>
    </row>
    <row r="283" spans="1:14" x14ac:dyDescent="0.2">
      <c r="A283" s="31" t="s">
        <v>589</v>
      </c>
      <c r="B283" s="31" t="s">
        <v>590</v>
      </c>
      <c r="C283" s="32" t="s">
        <v>580</v>
      </c>
      <c r="D283" s="32">
        <v>1</v>
      </c>
      <c r="E283" s="32" t="s">
        <v>164</v>
      </c>
      <c r="F283" s="134">
        <v>0</v>
      </c>
      <c r="G283" s="134">
        <v>0</v>
      </c>
      <c r="H283" s="36">
        <v>-0.36</v>
      </c>
      <c r="I283" s="36">
        <v>1.08</v>
      </c>
      <c r="J283" s="36">
        <v>-1.5313145696833803</v>
      </c>
      <c r="K283" s="36">
        <v>3.5368050585568378</v>
      </c>
      <c r="L283" s="36">
        <v>7.0736101171136756</v>
      </c>
      <c r="M283" s="138">
        <v>0</v>
      </c>
      <c r="N283" s="36">
        <v>245.45454545454547</v>
      </c>
    </row>
    <row r="284" spans="1:14" x14ac:dyDescent="0.2">
      <c r="A284" s="31" t="s">
        <v>591</v>
      </c>
      <c r="B284" s="31" t="s">
        <v>592</v>
      </c>
      <c r="C284" s="32" t="s">
        <v>580</v>
      </c>
      <c r="D284" s="32">
        <v>1</v>
      </c>
      <c r="E284" s="32" t="s">
        <v>223</v>
      </c>
      <c r="F284" s="134">
        <v>50</v>
      </c>
      <c r="G284" s="134">
        <v>50</v>
      </c>
      <c r="H284" s="36">
        <v>-0.06</v>
      </c>
      <c r="I284" s="36">
        <v>0.04</v>
      </c>
      <c r="J284" s="36">
        <v>0.43357712951486266</v>
      </c>
      <c r="K284" s="36">
        <v>0.13099277994654954</v>
      </c>
      <c r="L284" s="36">
        <v>0.26198555989309907</v>
      </c>
      <c r="M284" s="138">
        <v>68.181818181818173</v>
      </c>
      <c r="N284" s="36">
        <v>9.0909090909090899</v>
      </c>
    </row>
    <row r="285" spans="1:14" x14ac:dyDescent="0.2">
      <c r="A285" s="31" t="s">
        <v>593</v>
      </c>
      <c r="B285" s="31" t="s">
        <v>594</v>
      </c>
      <c r="C285" s="32" t="s">
        <v>580</v>
      </c>
      <c r="D285" s="32">
        <v>1</v>
      </c>
      <c r="E285" s="32" t="s">
        <v>164</v>
      </c>
      <c r="F285" s="134">
        <v>0</v>
      </c>
      <c r="G285" s="134">
        <v>0</v>
      </c>
      <c r="H285" s="36">
        <v>-0.36</v>
      </c>
      <c r="I285" s="36">
        <v>1.08</v>
      </c>
      <c r="J285" s="36">
        <v>-1.5313145696833803</v>
      </c>
      <c r="K285" s="36">
        <v>3.5368050585568378</v>
      </c>
      <c r="L285" s="36">
        <v>7.0736101171136756</v>
      </c>
      <c r="M285" s="138">
        <v>0</v>
      </c>
      <c r="N285" s="36">
        <v>245.45454545454547</v>
      </c>
    </row>
    <row r="286" spans="1:14" x14ac:dyDescent="0.2">
      <c r="A286" s="31" t="s">
        <v>595</v>
      </c>
      <c r="B286" s="31" t="s">
        <v>596</v>
      </c>
      <c r="C286" s="32" t="s">
        <v>580</v>
      </c>
      <c r="D286" s="32">
        <v>1</v>
      </c>
      <c r="E286" s="32" t="s">
        <v>164</v>
      </c>
      <c r="F286" s="134">
        <v>0</v>
      </c>
      <c r="G286" s="134">
        <v>0</v>
      </c>
      <c r="H286" s="36">
        <v>-0.36</v>
      </c>
      <c r="I286" s="36">
        <v>1.08</v>
      </c>
      <c r="J286" s="36">
        <v>-1.5313145696833803</v>
      </c>
      <c r="K286" s="36">
        <v>3.5368050585568378</v>
      </c>
      <c r="L286" s="36">
        <v>7.0736101171136756</v>
      </c>
      <c r="M286" s="138">
        <v>0</v>
      </c>
      <c r="N286" s="36">
        <v>245.45454545454547</v>
      </c>
    </row>
    <row r="287" spans="1:14" x14ac:dyDescent="0.2">
      <c r="A287" s="31" t="s">
        <v>597</v>
      </c>
      <c r="B287" s="31" t="s">
        <v>598</v>
      </c>
      <c r="C287" s="32" t="s">
        <v>580</v>
      </c>
      <c r="D287" s="32">
        <v>1</v>
      </c>
      <c r="E287" s="32" t="s">
        <v>58</v>
      </c>
      <c r="F287" s="135" t="s">
        <v>679</v>
      </c>
      <c r="G287" s="135" t="s">
        <v>679</v>
      </c>
      <c r="H287" s="36">
        <v>-0.36</v>
      </c>
      <c r="I287" s="36">
        <v>1.08</v>
      </c>
      <c r="J287" s="36">
        <v>-1.5313145696833803</v>
      </c>
      <c r="K287" s="36">
        <v>3.5368050585568378</v>
      </c>
      <c r="L287" s="36">
        <v>7.0736101171136756</v>
      </c>
      <c r="M287" s="138">
        <v>0</v>
      </c>
      <c r="N287" s="36">
        <v>245.45454545454547</v>
      </c>
    </row>
    <row r="288" spans="1:14" x14ac:dyDescent="0.2">
      <c r="A288" s="31" t="s">
        <v>599</v>
      </c>
      <c r="B288" s="31" t="s">
        <v>600</v>
      </c>
      <c r="C288" s="32" t="s">
        <v>580</v>
      </c>
      <c r="D288" s="32">
        <v>1</v>
      </c>
      <c r="E288" s="32" t="s">
        <v>164</v>
      </c>
      <c r="F288" s="134">
        <v>50</v>
      </c>
      <c r="G288" s="134">
        <v>50</v>
      </c>
      <c r="H288" s="36">
        <v>-0.06</v>
      </c>
      <c r="I288" s="36">
        <v>0.04</v>
      </c>
      <c r="J288" s="36">
        <v>0.43357712951486266</v>
      </c>
      <c r="K288" s="36">
        <v>0.13099277994654954</v>
      </c>
      <c r="L288" s="36">
        <v>0.26198555989309907</v>
      </c>
      <c r="M288" s="138">
        <v>68.181818181818173</v>
      </c>
      <c r="N288" s="36">
        <v>9.0909090909090899</v>
      </c>
    </row>
    <row r="289" spans="1:14" x14ac:dyDescent="0.2">
      <c r="A289" s="31" t="s">
        <v>601</v>
      </c>
      <c r="B289" s="31" t="s">
        <v>602</v>
      </c>
      <c r="C289" s="32" t="s">
        <v>580</v>
      </c>
      <c r="D289" s="32">
        <v>1</v>
      </c>
      <c r="E289" s="32" t="s">
        <v>164</v>
      </c>
      <c r="F289" s="134">
        <v>0</v>
      </c>
      <c r="G289" s="134">
        <v>0</v>
      </c>
      <c r="H289" s="36">
        <v>-0.36</v>
      </c>
      <c r="I289" s="36">
        <v>1.08</v>
      </c>
      <c r="J289" s="36">
        <v>-1.5313145696833803</v>
      </c>
      <c r="K289" s="36">
        <v>3.5368050585568378</v>
      </c>
      <c r="L289" s="36">
        <v>7.0736101171136756</v>
      </c>
      <c r="M289" s="138">
        <v>0</v>
      </c>
      <c r="N289" s="36">
        <v>245.45454545454547</v>
      </c>
    </row>
    <row r="290" spans="1:14" x14ac:dyDescent="0.2">
      <c r="A290" s="31" t="s">
        <v>603</v>
      </c>
      <c r="B290" s="31" t="s">
        <v>604</v>
      </c>
      <c r="C290" s="32" t="s">
        <v>580</v>
      </c>
      <c r="D290" s="32">
        <v>4</v>
      </c>
      <c r="E290" s="32" t="s">
        <v>70</v>
      </c>
      <c r="F290" s="134">
        <v>50</v>
      </c>
      <c r="G290" s="134">
        <v>67</v>
      </c>
      <c r="H290" s="36">
        <v>-0.05</v>
      </c>
      <c r="I290" s="36">
        <v>0.04</v>
      </c>
      <c r="J290" s="36">
        <v>0.49907351948813744</v>
      </c>
      <c r="K290" s="36">
        <v>0.13099277994654954</v>
      </c>
      <c r="L290" s="36">
        <v>0.26198555989309907</v>
      </c>
      <c r="M290" s="138">
        <v>70.454545454545439</v>
      </c>
      <c r="N290" s="36">
        <v>9.0909090909090899</v>
      </c>
    </row>
    <row r="291" spans="1:14" x14ac:dyDescent="0.2">
      <c r="A291" s="31" t="s">
        <v>605</v>
      </c>
      <c r="B291" s="31" t="s">
        <v>606</v>
      </c>
      <c r="C291" s="32" t="s">
        <v>580</v>
      </c>
      <c r="D291" s="32">
        <v>1</v>
      </c>
      <c r="E291" s="32" t="s">
        <v>164</v>
      </c>
      <c r="F291" s="134">
        <v>86</v>
      </c>
      <c r="G291" s="134">
        <v>100</v>
      </c>
      <c r="H291" s="36">
        <v>0</v>
      </c>
      <c r="I291" s="36">
        <v>0.1</v>
      </c>
      <c r="J291" s="36">
        <v>0.8265554693545113</v>
      </c>
      <c r="K291" s="36">
        <v>0.32748194986637386</v>
      </c>
      <c r="L291" s="36">
        <v>0.65496389973274771</v>
      </c>
      <c r="M291" s="138">
        <v>81.818181818181813</v>
      </c>
      <c r="N291" s="36">
        <v>22.727272727272727</v>
      </c>
    </row>
    <row r="292" spans="1:14" x14ac:dyDescent="0.2">
      <c r="A292" s="31" t="s">
        <v>607</v>
      </c>
      <c r="B292" s="31" t="s">
        <v>608</v>
      </c>
      <c r="C292" s="32" t="s">
        <v>580</v>
      </c>
      <c r="D292" s="32">
        <v>4</v>
      </c>
      <c r="E292" s="32" t="s">
        <v>83</v>
      </c>
      <c r="F292" s="134">
        <v>100</v>
      </c>
      <c r="G292" s="134">
        <v>94</v>
      </c>
      <c r="H292" s="36">
        <v>0.04</v>
      </c>
      <c r="I292" s="36">
        <v>0.18</v>
      </c>
      <c r="J292" s="36">
        <v>1.0885410292476105</v>
      </c>
      <c r="K292" s="36">
        <v>0.58946750975947293</v>
      </c>
      <c r="L292" s="36">
        <v>1.1789350195189459</v>
      </c>
      <c r="M292" s="138">
        <v>90.909090909090907</v>
      </c>
      <c r="N292" s="36">
        <v>40.909090909090907</v>
      </c>
    </row>
    <row r="293" spans="1:14" x14ac:dyDescent="0.2">
      <c r="A293" s="31" t="s">
        <v>609</v>
      </c>
      <c r="B293" s="31" t="s">
        <v>610</v>
      </c>
      <c r="C293" s="32" t="s">
        <v>611</v>
      </c>
      <c r="D293" s="32">
        <v>1</v>
      </c>
      <c r="E293" s="32" t="s">
        <v>164</v>
      </c>
      <c r="F293" s="134">
        <v>0</v>
      </c>
      <c r="G293" s="134">
        <v>0</v>
      </c>
      <c r="H293" s="36">
        <v>-0.36</v>
      </c>
      <c r="I293" s="36">
        <v>1.08</v>
      </c>
      <c r="J293" s="36">
        <v>-1.5313145696833803</v>
      </c>
      <c r="K293" s="36">
        <v>3.5368050585568378</v>
      </c>
      <c r="L293" s="36">
        <v>7.0736101171136756</v>
      </c>
      <c r="M293" s="138">
        <v>0</v>
      </c>
      <c r="N293" s="36">
        <v>245.45454545454547</v>
      </c>
    </row>
    <row r="294" spans="1:14" x14ac:dyDescent="0.2">
      <c r="A294" s="31" t="s">
        <v>612</v>
      </c>
      <c r="B294" s="31" t="s">
        <v>613</v>
      </c>
      <c r="C294" s="32" t="s">
        <v>611</v>
      </c>
      <c r="D294" s="32">
        <v>1</v>
      </c>
      <c r="E294" s="32" t="s">
        <v>223</v>
      </c>
      <c r="F294" s="134">
        <v>0</v>
      </c>
      <c r="G294" s="134">
        <v>0</v>
      </c>
      <c r="H294" s="36">
        <v>-0.36</v>
      </c>
      <c r="I294" s="36">
        <v>1.08</v>
      </c>
      <c r="J294" s="36">
        <v>-1.5313145696833803</v>
      </c>
      <c r="K294" s="36">
        <v>3.5368050585568378</v>
      </c>
      <c r="L294" s="36">
        <v>7.0736101171136756</v>
      </c>
      <c r="M294" s="138">
        <v>0</v>
      </c>
      <c r="N294" s="36">
        <v>245.45454545454547</v>
      </c>
    </row>
    <row r="295" spans="1:14" x14ac:dyDescent="0.2">
      <c r="A295" s="31" t="s">
        <v>614</v>
      </c>
      <c r="B295" s="31" t="s">
        <v>615</v>
      </c>
      <c r="C295" s="32" t="s">
        <v>611</v>
      </c>
      <c r="D295" s="32">
        <v>1</v>
      </c>
      <c r="E295" s="32" t="s">
        <v>164</v>
      </c>
      <c r="F295" s="134">
        <v>67</v>
      </c>
      <c r="G295" s="134">
        <v>33</v>
      </c>
      <c r="H295" s="36">
        <v>-0.06</v>
      </c>
      <c r="I295" s="36">
        <v>0.04</v>
      </c>
      <c r="J295" s="36">
        <v>0.43357712951486266</v>
      </c>
      <c r="K295" s="36">
        <v>0.13099277994654954</v>
      </c>
      <c r="L295" s="36">
        <v>0.26198555989309907</v>
      </c>
      <c r="M295" s="138">
        <v>68.181818181818173</v>
      </c>
      <c r="N295" s="36">
        <v>9.0909090909090899</v>
      </c>
    </row>
    <row r="296" spans="1:14" x14ac:dyDescent="0.2">
      <c r="A296" s="31" t="s">
        <v>616</v>
      </c>
      <c r="B296" s="31" t="s">
        <v>617</v>
      </c>
      <c r="C296" s="32" t="s">
        <v>611</v>
      </c>
      <c r="D296" s="32">
        <v>1</v>
      </c>
      <c r="E296" s="32" t="s">
        <v>164</v>
      </c>
      <c r="F296" s="135" t="s">
        <v>679</v>
      </c>
      <c r="G296" s="135" t="s">
        <v>679</v>
      </c>
      <c r="H296" s="36">
        <v>-0.36</v>
      </c>
      <c r="I296" s="36">
        <v>1.08</v>
      </c>
      <c r="J296" s="36">
        <v>-1.5313145696833803</v>
      </c>
      <c r="K296" s="36">
        <v>3.5368050585568378</v>
      </c>
      <c r="L296" s="36">
        <v>7.0736101171136756</v>
      </c>
      <c r="M296" s="138">
        <v>0</v>
      </c>
      <c r="N296" s="36">
        <v>245.45454545454547</v>
      </c>
    </row>
    <row r="297" spans="1:14" x14ac:dyDescent="0.2">
      <c r="A297" s="31" t="s">
        <v>618</v>
      </c>
      <c r="B297" s="31" t="s">
        <v>619</v>
      </c>
      <c r="C297" s="32" t="s">
        <v>611</v>
      </c>
      <c r="D297" s="32">
        <v>2</v>
      </c>
      <c r="E297" s="32" t="s">
        <v>164</v>
      </c>
      <c r="F297" s="134">
        <v>83</v>
      </c>
      <c r="G297" s="134">
        <v>83</v>
      </c>
      <c r="H297" s="36">
        <v>-0.02</v>
      </c>
      <c r="I297" s="36">
        <v>0.06</v>
      </c>
      <c r="J297" s="36">
        <v>0.69556268940796173</v>
      </c>
      <c r="K297" s="36">
        <v>0.19648916991982432</v>
      </c>
      <c r="L297" s="36">
        <v>0.39297833983964864</v>
      </c>
      <c r="M297" s="138">
        <v>77.272727272727266</v>
      </c>
      <c r="N297" s="36">
        <v>13.636363636363637</v>
      </c>
    </row>
    <row r="298" spans="1:14" x14ac:dyDescent="0.2">
      <c r="A298" s="31" t="s">
        <v>620</v>
      </c>
      <c r="B298" s="31" t="s">
        <v>621</v>
      </c>
      <c r="C298" s="32" t="s">
        <v>611</v>
      </c>
      <c r="D298" s="32">
        <v>1</v>
      </c>
      <c r="E298" s="32" t="s">
        <v>164</v>
      </c>
      <c r="F298" s="134">
        <v>50</v>
      </c>
      <c r="G298" s="134">
        <v>0</v>
      </c>
      <c r="H298" s="36">
        <v>-0.08</v>
      </c>
      <c r="I298" s="36">
        <v>0.04</v>
      </c>
      <c r="J298" s="36">
        <v>0.30258434956831309</v>
      </c>
      <c r="K298" s="36">
        <v>0.13099277994654954</v>
      </c>
      <c r="L298" s="36">
        <v>0.26198555989309907</v>
      </c>
      <c r="M298" s="138">
        <v>63.636363636363626</v>
      </c>
      <c r="N298" s="36">
        <v>9.0909090909090899</v>
      </c>
    </row>
    <row r="299" spans="1:14" x14ac:dyDescent="0.2">
      <c r="A299" s="31" t="s">
        <v>622</v>
      </c>
      <c r="B299" s="31" t="s">
        <v>623</v>
      </c>
      <c r="C299" s="32" t="s">
        <v>611</v>
      </c>
      <c r="D299" s="32">
        <v>1</v>
      </c>
      <c r="E299" s="32" t="s">
        <v>164</v>
      </c>
      <c r="F299" s="134">
        <v>33</v>
      </c>
      <c r="G299" s="134">
        <v>0</v>
      </c>
      <c r="H299" s="36">
        <v>-0.09</v>
      </c>
      <c r="I299" s="36">
        <v>0.06</v>
      </c>
      <c r="J299" s="36">
        <v>0.23708795959503837</v>
      </c>
      <c r="K299" s="36">
        <v>0.19648916991982432</v>
      </c>
      <c r="L299" s="36">
        <v>0.39297833983964864</v>
      </c>
      <c r="M299" s="138">
        <v>61.36363636363636</v>
      </c>
      <c r="N299" s="36">
        <v>13.636363636363637</v>
      </c>
    </row>
    <row r="300" spans="1:14" x14ac:dyDescent="0.2">
      <c r="A300" s="31" t="s">
        <v>624</v>
      </c>
      <c r="B300" s="31" t="s">
        <v>625</v>
      </c>
      <c r="C300" s="32" t="s">
        <v>611</v>
      </c>
      <c r="D300" s="32">
        <v>2</v>
      </c>
      <c r="E300" s="32" t="s">
        <v>164</v>
      </c>
      <c r="F300" s="134">
        <v>100</v>
      </c>
      <c r="G300" s="134">
        <v>0</v>
      </c>
      <c r="H300" s="36">
        <v>-0.06</v>
      </c>
      <c r="I300" s="36">
        <v>0.04</v>
      </c>
      <c r="J300" s="36">
        <v>0.43357712951486266</v>
      </c>
      <c r="K300" s="36">
        <v>0.13099277994654954</v>
      </c>
      <c r="L300" s="36">
        <v>0.26198555989309907</v>
      </c>
      <c r="M300" s="138">
        <v>68.181818181818173</v>
      </c>
      <c r="N300" s="36">
        <v>9.0909090909090899</v>
      </c>
    </row>
    <row r="301" spans="1:14" x14ac:dyDescent="0.2">
      <c r="A301" s="31" t="s">
        <v>626</v>
      </c>
      <c r="B301" s="31" t="s">
        <v>627</v>
      </c>
      <c r="C301" s="32" t="s">
        <v>611</v>
      </c>
      <c r="D301" s="32">
        <v>1</v>
      </c>
      <c r="E301" s="32" t="s">
        <v>103</v>
      </c>
      <c r="F301" s="134">
        <v>0</v>
      </c>
      <c r="G301" s="134">
        <v>0</v>
      </c>
      <c r="H301" s="36">
        <v>-0.36</v>
      </c>
      <c r="I301" s="36">
        <v>1.08</v>
      </c>
      <c r="J301" s="36">
        <v>-1.5313145696833803</v>
      </c>
      <c r="K301" s="36">
        <v>3.5368050585568378</v>
      </c>
      <c r="L301" s="36">
        <v>7.0736101171136756</v>
      </c>
      <c r="M301" s="138">
        <v>0</v>
      </c>
      <c r="N301" s="36">
        <v>245.45454545454547</v>
      </c>
    </row>
    <row r="302" spans="1:14" x14ac:dyDescent="0.2">
      <c r="A302" s="31" t="s">
        <v>628</v>
      </c>
      <c r="B302" s="31" t="s">
        <v>629</v>
      </c>
      <c r="C302" s="32" t="s">
        <v>611</v>
      </c>
      <c r="D302" s="32">
        <v>4</v>
      </c>
      <c r="E302" s="32" t="s">
        <v>70</v>
      </c>
      <c r="F302" s="134">
        <v>100</v>
      </c>
      <c r="G302" s="134">
        <v>90</v>
      </c>
      <c r="H302" s="36">
        <v>0.02</v>
      </c>
      <c r="I302" s="36">
        <v>0.12</v>
      </c>
      <c r="J302" s="36">
        <v>0.95754824930106075</v>
      </c>
      <c r="K302" s="36">
        <v>0.39297833983964864</v>
      </c>
      <c r="L302" s="36">
        <v>0.78595667967929728</v>
      </c>
      <c r="M302" s="138">
        <v>86.36363636363636</v>
      </c>
      <c r="N302" s="36">
        <v>27.272727272727273</v>
      </c>
    </row>
    <row r="303" spans="1:14" x14ac:dyDescent="0.2">
      <c r="A303" s="31" t="s">
        <v>630</v>
      </c>
      <c r="B303" s="31" t="s">
        <v>631</v>
      </c>
      <c r="C303" s="32" t="s">
        <v>611</v>
      </c>
      <c r="D303" s="32">
        <v>3</v>
      </c>
      <c r="E303" s="32" t="s">
        <v>83</v>
      </c>
      <c r="F303" s="134">
        <v>78</v>
      </c>
      <c r="G303" s="134">
        <v>11</v>
      </c>
      <c r="H303" s="36">
        <v>-0.06</v>
      </c>
      <c r="I303" s="36">
        <v>0.04</v>
      </c>
      <c r="J303" s="36">
        <v>0.43357712951486266</v>
      </c>
      <c r="K303" s="36">
        <v>0.13099277994654954</v>
      </c>
      <c r="L303" s="36">
        <v>0.26198555989309907</v>
      </c>
      <c r="M303" s="138">
        <v>68.181818181818173</v>
      </c>
      <c r="N303" s="36">
        <v>9.0909090909090899</v>
      </c>
    </row>
    <row r="304" spans="1:14" x14ac:dyDescent="0.2">
      <c r="A304" s="31" t="s">
        <v>632</v>
      </c>
      <c r="B304" s="31" t="s">
        <v>633</v>
      </c>
      <c r="C304" s="32" t="s">
        <v>611</v>
      </c>
      <c r="D304" s="32">
        <v>2</v>
      </c>
      <c r="E304" s="32" t="s">
        <v>103</v>
      </c>
      <c r="F304" s="134">
        <v>33</v>
      </c>
      <c r="G304" s="134">
        <v>17</v>
      </c>
      <c r="H304" s="36">
        <v>-0.08</v>
      </c>
      <c r="I304" s="36">
        <v>0.04</v>
      </c>
      <c r="J304" s="36">
        <v>0.30258434956831309</v>
      </c>
      <c r="K304" s="36">
        <v>0.13099277994654954</v>
      </c>
      <c r="L304" s="36">
        <v>0.26198555989309907</v>
      </c>
      <c r="M304" s="138">
        <v>63.636363636363626</v>
      </c>
      <c r="N304" s="36">
        <v>9.0909090909090899</v>
      </c>
    </row>
    <row r="305" spans="1:14" x14ac:dyDescent="0.2">
      <c r="A305" s="31" t="s">
        <v>634</v>
      </c>
      <c r="B305" s="31" t="s">
        <v>635</v>
      </c>
      <c r="C305" s="32" t="s">
        <v>611</v>
      </c>
      <c r="D305" s="32">
        <v>1</v>
      </c>
      <c r="E305" s="32" t="s">
        <v>164</v>
      </c>
      <c r="F305" s="134">
        <v>100</v>
      </c>
      <c r="G305" s="134">
        <v>0</v>
      </c>
      <c r="H305" s="36">
        <v>-0.06</v>
      </c>
      <c r="I305" s="36">
        <v>0.04</v>
      </c>
      <c r="J305" s="36">
        <v>0.43357712951486266</v>
      </c>
      <c r="K305" s="36">
        <v>0.13099277994654954</v>
      </c>
      <c r="L305" s="36">
        <v>0.26198555989309907</v>
      </c>
      <c r="M305" s="138">
        <v>68.181818181818173</v>
      </c>
      <c r="N305" s="36">
        <v>9.0909090909090899</v>
      </c>
    </row>
    <row r="306" spans="1:14" x14ac:dyDescent="0.2">
      <c r="A306" s="31" t="s">
        <v>636</v>
      </c>
      <c r="B306" s="31" t="s">
        <v>637</v>
      </c>
      <c r="C306" s="32" t="s">
        <v>611</v>
      </c>
      <c r="D306" s="32">
        <v>2</v>
      </c>
      <c r="E306" s="32" t="s">
        <v>83</v>
      </c>
      <c r="F306" s="134">
        <v>13</v>
      </c>
      <c r="G306" s="134">
        <v>13</v>
      </c>
      <c r="H306" s="36">
        <v>-0.1</v>
      </c>
      <c r="I306" s="36">
        <v>0.06</v>
      </c>
      <c r="J306" s="36">
        <v>0.17159156962176353</v>
      </c>
      <c r="K306" s="36">
        <v>0.19648916991982432</v>
      </c>
      <c r="L306" s="36">
        <v>0.39297833983964864</v>
      </c>
      <c r="M306" s="138">
        <v>59.090909090909079</v>
      </c>
      <c r="N306" s="36">
        <v>13.636363636363637</v>
      </c>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9208C-65FE-4BDD-B91D-C060E8B08BF8}">
  <dimension ref="A1:M491"/>
  <sheetViews>
    <sheetView zoomScale="74" zoomScaleNormal="74" workbookViewId="0">
      <selection activeCell="E1" sqref="E1"/>
    </sheetView>
  </sheetViews>
  <sheetFormatPr defaultColWidth="8.85546875" defaultRowHeight="15" x14ac:dyDescent="0.25"/>
  <cols>
    <col min="1" max="1" width="17.42578125" style="14" customWidth="1"/>
    <col min="2" max="2" width="21" style="14" bestFit="1" customWidth="1"/>
    <col min="3" max="3" width="20.28515625" style="14" customWidth="1"/>
    <col min="4" max="4" width="27.140625" style="14" customWidth="1"/>
    <col min="5" max="5" width="26.85546875" style="14" customWidth="1"/>
    <col min="6" max="16384" width="8.85546875" style="6"/>
  </cols>
  <sheetData>
    <row r="1" spans="1:13" s="43" customFormat="1" ht="26.25" x14ac:dyDescent="0.4">
      <c r="A1" s="43" t="s">
        <v>1237</v>
      </c>
    </row>
    <row r="2" spans="1:13" s="43" customFormat="1" ht="26.25" x14ac:dyDescent="0.4"/>
    <row r="5" spans="1:13" x14ac:dyDescent="0.25">
      <c r="D5" s="17"/>
    </row>
    <row r="6" spans="1:13" s="103" customFormat="1" ht="69.75" x14ac:dyDescent="0.25">
      <c r="A6" s="143" t="s">
        <v>1236</v>
      </c>
      <c r="B6" s="143" t="s">
        <v>1198</v>
      </c>
      <c r="C6" s="143" t="s">
        <v>27</v>
      </c>
      <c r="D6" s="143" t="s">
        <v>1238</v>
      </c>
      <c r="E6" s="143" t="s">
        <v>1199</v>
      </c>
    </row>
    <row r="7" spans="1:13" x14ac:dyDescent="0.25">
      <c r="A7" s="32">
        <v>1</v>
      </c>
      <c r="B7" s="31" t="s">
        <v>314</v>
      </c>
      <c r="C7" s="6" t="s">
        <v>1226</v>
      </c>
      <c r="D7" s="144">
        <v>74.94076630870984</v>
      </c>
      <c r="E7" s="33"/>
    </row>
    <row r="8" spans="1:13" x14ac:dyDescent="0.25">
      <c r="A8" s="32">
        <v>2</v>
      </c>
      <c r="B8" s="31" t="s">
        <v>66</v>
      </c>
      <c r="C8" s="6" t="s">
        <v>66</v>
      </c>
      <c r="D8" s="144">
        <v>67.759180106813048</v>
      </c>
      <c r="E8" s="33"/>
    </row>
    <row r="9" spans="1:13" x14ac:dyDescent="0.25">
      <c r="A9" s="32">
        <v>3</v>
      </c>
      <c r="B9" s="31" t="s">
        <v>380</v>
      </c>
      <c r="C9" s="6" t="s">
        <v>1227</v>
      </c>
      <c r="D9" s="144">
        <v>66.135445833825216</v>
      </c>
      <c r="E9" s="33"/>
    </row>
    <row r="10" spans="1:13" x14ac:dyDescent="0.25">
      <c r="A10" s="32">
        <v>4</v>
      </c>
      <c r="B10" s="31" t="s">
        <v>62</v>
      </c>
      <c r="C10" s="6" t="s">
        <v>66</v>
      </c>
      <c r="D10" s="144">
        <v>65.295373726287664</v>
      </c>
      <c r="E10" s="33"/>
      <c r="L10" s="46"/>
      <c r="M10" s="46"/>
    </row>
    <row r="11" spans="1:13" x14ac:dyDescent="0.25">
      <c r="A11" s="32">
        <v>5</v>
      </c>
      <c r="B11" s="31" t="s">
        <v>168</v>
      </c>
      <c r="C11" s="6" t="s">
        <v>168</v>
      </c>
      <c r="D11" s="144">
        <v>64.334522114153145</v>
      </c>
      <c r="E11" s="33"/>
    </row>
    <row r="12" spans="1:13" x14ac:dyDescent="0.25">
      <c r="A12" s="32">
        <v>6</v>
      </c>
      <c r="B12" s="31" t="s">
        <v>414</v>
      </c>
      <c r="C12" s="6" t="s">
        <v>1227</v>
      </c>
      <c r="D12" s="144">
        <v>62.837012998286603</v>
      </c>
      <c r="E12" s="33"/>
    </row>
    <row r="13" spans="1:13" x14ac:dyDescent="0.25">
      <c r="A13" s="32">
        <v>7</v>
      </c>
      <c r="B13" s="31" t="s">
        <v>85</v>
      </c>
      <c r="C13" s="6" t="s">
        <v>66</v>
      </c>
      <c r="D13" s="144">
        <v>60.229965880885885</v>
      </c>
      <c r="E13" s="33"/>
    </row>
    <row r="14" spans="1:13" x14ac:dyDescent="0.25">
      <c r="A14" s="32">
        <v>8</v>
      </c>
      <c r="B14" s="31" t="s">
        <v>514</v>
      </c>
      <c r="C14" s="6" t="s">
        <v>1230</v>
      </c>
      <c r="D14" s="144">
        <v>59.491689487623709</v>
      </c>
      <c r="E14" s="33"/>
    </row>
    <row r="15" spans="1:13" x14ac:dyDescent="0.25">
      <c r="A15" s="32">
        <v>9</v>
      </c>
      <c r="B15" s="31" t="s">
        <v>258</v>
      </c>
      <c r="C15" s="6" t="s">
        <v>1225</v>
      </c>
      <c r="D15" s="144">
        <v>58.440593874039003</v>
      </c>
      <c r="E15" s="33"/>
    </row>
    <row r="16" spans="1:13" x14ac:dyDescent="0.25">
      <c r="A16" s="32">
        <v>10</v>
      </c>
      <c r="B16" s="31" t="s">
        <v>157</v>
      </c>
      <c r="C16" s="6" t="s">
        <v>168</v>
      </c>
      <c r="D16" s="144">
        <v>58.210591654885143</v>
      </c>
      <c r="E16" s="33"/>
    </row>
    <row r="17" spans="1:5" x14ac:dyDescent="0.25">
      <c r="A17" s="32">
        <v>11</v>
      </c>
      <c r="B17" s="31" t="s">
        <v>31</v>
      </c>
      <c r="C17" s="6" t="s">
        <v>66</v>
      </c>
      <c r="D17" s="144">
        <v>56.475945882856848</v>
      </c>
      <c r="E17" s="33"/>
    </row>
    <row r="18" spans="1:5" x14ac:dyDescent="0.25">
      <c r="A18" s="32">
        <v>12</v>
      </c>
      <c r="B18" s="31" t="s">
        <v>408</v>
      </c>
      <c r="C18" s="6" t="s">
        <v>1227</v>
      </c>
      <c r="D18" s="144">
        <v>55.570658068823739</v>
      </c>
      <c r="E18" s="33"/>
    </row>
    <row r="19" spans="1:5" x14ac:dyDescent="0.25">
      <c r="A19" s="32">
        <v>13</v>
      </c>
      <c r="B19" s="31" t="s">
        <v>72</v>
      </c>
      <c r="C19" s="6" t="s">
        <v>66</v>
      </c>
      <c r="D19" s="144">
        <v>55.414071471420911</v>
      </c>
      <c r="E19" s="33"/>
    </row>
    <row r="20" spans="1:5" x14ac:dyDescent="0.25">
      <c r="A20" s="32">
        <v>14</v>
      </c>
      <c r="B20" s="31" t="s">
        <v>537</v>
      </c>
      <c r="C20" s="6" t="s">
        <v>1231</v>
      </c>
      <c r="D20" s="144">
        <v>55.268263671869313</v>
      </c>
      <c r="E20" s="33"/>
    </row>
    <row r="21" spans="1:5" x14ac:dyDescent="0.25">
      <c r="A21" s="32">
        <v>15</v>
      </c>
      <c r="B21" s="31" t="s">
        <v>197</v>
      </c>
      <c r="C21" s="6" t="s">
        <v>1223</v>
      </c>
      <c r="D21" s="144">
        <v>54.084722190416457</v>
      </c>
      <c r="E21" s="33"/>
    </row>
    <row r="22" spans="1:5" x14ac:dyDescent="0.25">
      <c r="A22" s="32">
        <v>16</v>
      </c>
      <c r="B22" s="31" t="s">
        <v>547</v>
      </c>
      <c r="C22" s="6" t="s">
        <v>1232</v>
      </c>
      <c r="D22" s="144">
        <v>53.503762774400975</v>
      </c>
      <c r="E22" s="33"/>
    </row>
    <row r="23" spans="1:5" x14ac:dyDescent="0.25">
      <c r="A23" s="32">
        <v>17</v>
      </c>
      <c r="B23" s="31" t="s">
        <v>604</v>
      </c>
      <c r="C23" s="6" t="s">
        <v>1234</v>
      </c>
      <c r="D23" s="144">
        <v>53.348367126219408</v>
      </c>
      <c r="E23" s="33"/>
    </row>
    <row r="24" spans="1:5" x14ac:dyDescent="0.25">
      <c r="A24" s="32">
        <v>18</v>
      </c>
      <c r="B24" s="31" t="s">
        <v>172</v>
      </c>
      <c r="C24" s="6" t="s">
        <v>168</v>
      </c>
      <c r="D24" s="144">
        <v>53.203460448881842</v>
      </c>
      <c r="E24" s="33"/>
    </row>
    <row r="25" spans="1:5" x14ac:dyDescent="0.25">
      <c r="A25" s="32">
        <v>19</v>
      </c>
      <c r="B25" s="31" t="s">
        <v>53</v>
      </c>
      <c r="C25" s="6" t="s">
        <v>66</v>
      </c>
      <c r="D25" s="144">
        <v>53.12006540822771</v>
      </c>
      <c r="E25" s="33"/>
    </row>
    <row r="26" spans="1:5" x14ac:dyDescent="0.25">
      <c r="A26" s="32">
        <v>20</v>
      </c>
      <c r="B26" s="31" t="s">
        <v>180</v>
      </c>
      <c r="C26" s="6" t="s">
        <v>168</v>
      </c>
      <c r="D26" s="144">
        <v>50.885428313190154</v>
      </c>
      <c r="E26" s="33"/>
    </row>
    <row r="27" spans="1:5" x14ac:dyDescent="0.25">
      <c r="A27" s="32">
        <v>21</v>
      </c>
      <c r="B27" s="31" t="s">
        <v>529</v>
      </c>
      <c r="C27" s="6" t="s">
        <v>1231</v>
      </c>
      <c r="D27" s="144">
        <v>50.571069749528775</v>
      </c>
      <c r="E27" s="33"/>
    </row>
    <row r="28" spans="1:5" x14ac:dyDescent="0.25">
      <c r="A28" s="32">
        <v>22</v>
      </c>
      <c r="B28" s="31" t="s">
        <v>49</v>
      </c>
      <c r="C28" s="6" t="s">
        <v>66</v>
      </c>
      <c r="D28" s="144">
        <v>50.425431045339877</v>
      </c>
      <c r="E28" s="33"/>
    </row>
    <row r="29" spans="1:5" x14ac:dyDescent="0.25">
      <c r="A29" s="32">
        <v>23</v>
      </c>
      <c r="B29" s="31" t="s">
        <v>321</v>
      </c>
      <c r="C29" s="6" t="s">
        <v>1227</v>
      </c>
      <c r="D29" s="144">
        <v>50.331607247959546</v>
      </c>
      <c r="E29" s="33"/>
    </row>
    <row r="30" spans="1:5" x14ac:dyDescent="0.25">
      <c r="A30" s="32">
        <v>24</v>
      </c>
      <c r="B30" s="31" t="s">
        <v>254</v>
      </c>
      <c r="C30" s="6" t="s">
        <v>1225</v>
      </c>
      <c r="D30" s="144">
        <v>50.254576966438698</v>
      </c>
      <c r="E30" s="33"/>
    </row>
    <row r="31" spans="1:5" x14ac:dyDescent="0.25">
      <c r="A31" s="32">
        <v>25</v>
      </c>
      <c r="B31" s="31" t="s">
        <v>252</v>
      </c>
      <c r="C31" s="6" t="s">
        <v>1225</v>
      </c>
      <c r="D31" s="144">
        <v>49.187219414402449</v>
      </c>
      <c r="E31" s="33"/>
    </row>
    <row r="32" spans="1:5" x14ac:dyDescent="0.25">
      <c r="A32" s="32">
        <v>26</v>
      </c>
      <c r="B32" s="31" t="s">
        <v>613</v>
      </c>
      <c r="C32" s="6" t="s">
        <v>1235</v>
      </c>
      <c r="D32" s="144">
        <v>48.896367253619907</v>
      </c>
      <c r="E32" s="33"/>
    </row>
    <row r="33" spans="1:5" x14ac:dyDescent="0.25">
      <c r="A33" s="32">
        <v>27</v>
      </c>
      <c r="B33" s="31" t="s">
        <v>80</v>
      </c>
      <c r="C33" s="6" t="s">
        <v>66</v>
      </c>
      <c r="D33" s="144">
        <v>48.879857984402072</v>
      </c>
      <c r="E33" s="33"/>
    </row>
    <row r="34" spans="1:5" x14ac:dyDescent="0.25">
      <c r="A34" s="32">
        <v>28</v>
      </c>
      <c r="B34" s="31" t="s">
        <v>39</v>
      </c>
      <c r="C34" s="6" t="s">
        <v>66</v>
      </c>
      <c r="D34" s="144">
        <v>48.372175601819528</v>
      </c>
      <c r="E34" s="33"/>
    </row>
    <row r="35" spans="1:5" x14ac:dyDescent="0.25">
      <c r="A35" s="32">
        <v>29</v>
      </c>
      <c r="B35" s="31" t="s">
        <v>74</v>
      </c>
      <c r="C35" s="6" t="s">
        <v>66</v>
      </c>
      <c r="D35" s="144">
        <v>48.288537804782656</v>
      </c>
      <c r="E35" s="33"/>
    </row>
    <row r="36" spans="1:5" x14ac:dyDescent="0.25">
      <c r="A36" s="32">
        <v>30</v>
      </c>
      <c r="B36" s="31" t="s">
        <v>225</v>
      </c>
      <c r="C36" s="6" t="s">
        <v>225</v>
      </c>
      <c r="D36" s="144">
        <v>47.812241002690847</v>
      </c>
      <c r="E36" s="33"/>
    </row>
    <row r="37" spans="1:5" x14ac:dyDescent="0.25">
      <c r="A37" s="32">
        <v>31</v>
      </c>
      <c r="B37" s="31" t="s">
        <v>402</v>
      </c>
      <c r="C37" s="6" t="s">
        <v>1227</v>
      </c>
      <c r="D37" s="144">
        <v>47.082246764269009</v>
      </c>
      <c r="E37" s="33"/>
    </row>
    <row r="38" spans="1:5" x14ac:dyDescent="0.25">
      <c r="A38" s="32">
        <v>32</v>
      </c>
      <c r="B38" s="31" t="s">
        <v>355</v>
      </c>
      <c r="C38" s="6" t="s">
        <v>1227</v>
      </c>
      <c r="D38" s="144">
        <v>46.988844819181168</v>
      </c>
      <c r="E38" s="33"/>
    </row>
    <row r="39" spans="1:5" x14ac:dyDescent="0.25">
      <c r="A39" s="32">
        <v>33</v>
      </c>
      <c r="B39" s="31" t="s">
        <v>500</v>
      </c>
      <c r="C39" s="6" t="s">
        <v>1230</v>
      </c>
      <c r="D39" s="144">
        <v>46.781149883828938</v>
      </c>
      <c r="E39" s="33"/>
    </row>
    <row r="40" spans="1:5" x14ac:dyDescent="0.25">
      <c r="A40" s="32">
        <v>34</v>
      </c>
      <c r="B40" s="31" t="s">
        <v>123</v>
      </c>
      <c r="C40" s="6" t="s">
        <v>1221</v>
      </c>
      <c r="D40" s="144">
        <v>46.673332376375974</v>
      </c>
      <c r="E40" s="33"/>
    </row>
    <row r="41" spans="1:5" x14ac:dyDescent="0.25">
      <c r="A41" s="32">
        <v>35</v>
      </c>
      <c r="B41" s="31" t="s">
        <v>45</v>
      </c>
      <c r="C41" s="6" t="s">
        <v>66</v>
      </c>
      <c r="D41" s="144">
        <v>46.042591753302638</v>
      </c>
      <c r="E41" s="33"/>
    </row>
    <row r="42" spans="1:5" x14ac:dyDescent="0.25">
      <c r="A42" s="32">
        <v>36</v>
      </c>
      <c r="B42" s="31" t="s">
        <v>178</v>
      </c>
      <c r="C42" s="6" t="s">
        <v>168</v>
      </c>
      <c r="D42" s="144">
        <v>45.5752916493405</v>
      </c>
      <c r="E42" s="33"/>
    </row>
    <row r="43" spans="1:5" x14ac:dyDescent="0.25">
      <c r="A43" s="32">
        <v>37</v>
      </c>
      <c r="B43" s="31" t="s">
        <v>556</v>
      </c>
      <c r="C43" s="6" t="s">
        <v>1232</v>
      </c>
      <c r="D43" s="144">
        <v>45.073742766280908</v>
      </c>
      <c r="E43" s="33"/>
    </row>
    <row r="44" spans="1:5" x14ac:dyDescent="0.25">
      <c r="A44" s="32">
        <v>38</v>
      </c>
      <c r="B44" s="31" t="s">
        <v>394</v>
      </c>
      <c r="C44" s="6" t="s">
        <v>1227</v>
      </c>
      <c r="D44" s="144">
        <v>44.865274915954735</v>
      </c>
      <c r="E44" s="33"/>
    </row>
    <row r="45" spans="1:5" x14ac:dyDescent="0.25">
      <c r="A45" s="32">
        <v>39</v>
      </c>
      <c r="B45" s="31" t="s">
        <v>410</v>
      </c>
      <c r="C45" s="6" t="s">
        <v>1227</v>
      </c>
      <c r="D45" s="144">
        <v>44.838936585143458</v>
      </c>
      <c r="E45" s="33"/>
    </row>
    <row r="46" spans="1:5" x14ac:dyDescent="0.25">
      <c r="A46" s="32">
        <v>40</v>
      </c>
      <c r="B46" s="31" t="s">
        <v>487</v>
      </c>
      <c r="C46" s="6" t="s">
        <v>1229</v>
      </c>
      <c r="D46" s="144">
        <v>44.482568130247344</v>
      </c>
      <c r="E46" s="33"/>
    </row>
    <row r="47" spans="1:5" x14ac:dyDescent="0.25">
      <c r="A47" s="32">
        <v>41</v>
      </c>
      <c r="B47" s="31" t="s">
        <v>577</v>
      </c>
      <c r="C47" s="6" t="s">
        <v>1233</v>
      </c>
      <c r="D47" s="144">
        <v>44.407309700847676</v>
      </c>
      <c r="E47" s="33"/>
    </row>
    <row r="48" spans="1:5" x14ac:dyDescent="0.25">
      <c r="A48" s="32">
        <v>42</v>
      </c>
      <c r="B48" s="31" t="s">
        <v>51</v>
      </c>
      <c r="C48" s="6" t="s">
        <v>66</v>
      </c>
      <c r="D48" s="144">
        <v>43.953647800780473</v>
      </c>
      <c r="E48" s="33"/>
    </row>
    <row r="49" spans="1:5" x14ac:dyDescent="0.25">
      <c r="A49" s="32">
        <v>43</v>
      </c>
      <c r="B49" s="31" t="s">
        <v>78</v>
      </c>
      <c r="C49" s="6" t="s">
        <v>66</v>
      </c>
      <c r="D49" s="144">
        <v>43.953647800780473</v>
      </c>
      <c r="E49" s="33"/>
    </row>
    <row r="50" spans="1:5" x14ac:dyDescent="0.25">
      <c r="A50" s="32">
        <v>44</v>
      </c>
      <c r="B50" s="31" t="s">
        <v>231</v>
      </c>
      <c r="C50" s="6" t="s">
        <v>1224</v>
      </c>
      <c r="D50" s="144">
        <v>43.953647800780473</v>
      </c>
      <c r="E50" s="33"/>
    </row>
    <row r="51" spans="1:5" x14ac:dyDescent="0.25">
      <c r="A51" s="32">
        <v>45</v>
      </c>
      <c r="B51" s="31" t="s">
        <v>392</v>
      </c>
      <c r="C51" s="6" t="s">
        <v>1227</v>
      </c>
      <c r="D51" s="144">
        <v>43.020021603042899</v>
      </c>
      <c r="E51" s="33"/>
    </row>
    <row r="52" spans="1:5" x14ac:dyDescent="0.25">
      <c r="A52" s="32">
        <v>46</v>
      </c>
      <c r="B52" s="31" t="s">
        <v>554</v>
      </c>
      <c r="C52" s="6" t="s">
        <v>1232</v>
      </c>
      <c r="D52" s="144">
        <v>42.797159193428264</v>
      </c>
      <c r="E52" s="33"/>
    </row>
    <row r="53" spans="1:5" x14ac:dyDescent="0.25">
      <c r="A53" s="32">
        <v>47</v>
      </c>
      <c r="B53" s="31" t="s">
        <v>287</v>
      </c>
      <c r="C53" s="6" t="s">
        <v>1225</v>
      </c>
      <c r="D53" s="144">
        <v>42.770106319327617</v>
      </c>
      <c r="E53" s="33"/>
    </row>
    <row r="54" spans="1:5" x14ac:dyDescent="0.25">
      <c r="A54" s="32">
        <v>48</v>
      </c>
      <c r="B54" s="31" t="s">
        <v>35</v>
      </c>
      <c r="C54" s="6" t="s">
        <v>66</v>
      </c>
      <c r="D54" s="144">
        <v>42.555277643226241</v>
      </c>
      <c r="E54" s="33"/>
    </row>
    <row r="55" spans="1:5" x14ac:dyDescent="0.25">
      <c r="A55" s="32">
        <v>49</v>
      </c>
      <c r="B55" s="31" t="s">
        <v>545</v>
      </c>
      <c r="C55" s="6" t="s">
        <v>1231</v>
      </c>
      <c r="D55" s="144">
        <v>42.542824808187007</v>
      </c>
      <c r="E55" s="33"/>
    </row>
    <row r="56" spans="1:5" x14ac:dyDescent="0.25">
      <c r="A56" s="32">
        <v>50</v>
      </c>
      <c r="B56" s="31" t="s">
        <v>142</v>
      </c>
      <c r="C56" s="46" t="s">
        <v>1222</v>
      </c>
      <c r="D56" s="144">
        <v>42.466695648880197</v>
      </c>
      <c r="E56" s="33"/>
    </row>
    <row r="57" spans="1:5" x14ac:dyDescent="0.25">
      <c r="A57" s="32">
        <v>51</v>
      </c>
      <c r="B57" s="31" t="s">
        <v>37</v>
      </c>
      <c r="C57" s="6" t="s">
        <v>66</v>
      </c>
      <c r="D57" s="144">
        <v>42.316444419260414</v>
      </c>
      <c r="E57" s="33"/>
    </row>
    <row r="58" spans="1:5" x14ac:dyDescent="0.25">
      <c r="A58" s="32">
        <v>52</v>
      </c>
      <c r="B58" s="31" t="s">
        <v>60</v>
      </c>
      <c r="C58" s="6" t="s">
        <v>66</v>
      </c>
      <c r="D58" s="144">
        <v>42.316444419260414</v>
      </c>
      <c r="E58" s="33"/>
    </row>
    <row r="59" spans="1:5" x14ac:dyDescent="0.25">
      <c r="A59" s="32">
        <v>53</v>
      </c>
      <c r="B59" s="31" t="s">
        <v>382</v>
      </c>
      <c r="C59" s="6" t="s">
        <v>1227</v>
      </c>
      <c r="D59" s="144">
        <v>41.92352124090268</v>
      </c>
      <c r="E59" s="33"/>
    </row>
    <row r="60" spans="1:5" x14ac:dyDescent="0.25">
      <c r="A60" s="32">
        <v>54</v>
      </c>
      <c r="B60" s="31" t="s">
        <v>485</v>
      </c>
      <c r="C60" s="6" t="s">
        <v>1229</v>
      </c>
      <c r="D60" s="144">
        <v>41.92352124090268</v>
      </c>
      <c r="E60" s="33"/>
    </row>
    <row r="61" spans="1:5" x14ac:dyDescent="0.25">
      <c r="A61" s="32">
        <v>55</v>
      </c>
      <c r="B61" s="31" t="s">
        <v>396</v>
      </c>
      <c r="C61" s="6" t="s">
        <v>1227</v>
      </c>
      <c r="D61" s="144">
        <v>41.883365370550791</v>
      </c>
      <c r="E61" s="33"/>
    </row>
    <row r="62" spans="1:5" x14ac:dyDescent="0.25">
      <c r="A62" s="32">
        <v>56</v>
      </c>
      <c r="B62" s="31" t="s">
        <v>361</v>
      </c>
      <c r="C62" s="6" t="s">
        <v>1227</v>
      </c>
      <c r="D62" s="144">
        <v>41.296132098249757</v>
      </c>
      <c r="E62" s="33"/>
    </row>
    <row r="63" spans="1:5" x14ac:dyDescent="0.25">
      <c r="A63" s="32">
        <v>57</v>
      </c>
      <c r="B63" s="31" t="s">
        <v>276</v>
      </c>
      <c r="C63" s="6" t="s">
        <v>1225</v>
      </c>
      <c r="D63" s="144">
        <v>41.183080762192667</v>
      </c>
      <c r="E63" s="33"/>
    </row>
    <row r="64" spans="1:5" x14ac:dyDescent="0.25">
      <c r="A64" s="32">
        <v>58</v>
      </c>
      <c r="B64" s="31" t="s">
        <v>535</v>
      </c>
      <c r="C64" s="6" t="s">
        <v>1231</v>
      </c>
      <c r="D64" s="144">
        <v>41.132902937807557</v>
      </c>
      <c r="E64" s="33"/>
    </row>
    <row r="65" spans="1:5" x14ac:dyDescent="0.25">
      <c r="A65" s="32">
        <v>59</v>
      </c>
      <c r="B65" s="31" t="s">
        <v>406</v>
      </c>
      <c r="C65" s="6" t="s">
        <v>1227</v>
      </c>
      <c r="D65" s="144">
        <v>41.129910657582677</v>
      </c>
      <c r="E65" s="33"/>
    </row>
    <row r="66" spans="1:5" x14ac:dyDescent="0.25">
      <c r="A66" s="32">
        <v>60</v>
      </c>
      <c r="B66" s="31" t="s">
        <v>600</v>
      </c>
      <c r="C66" s="6" t="s">
        <v>1234</v>
      </c>
      <c r="D66" s="144">
        <v>41.013438934119911</v>
      </c>
      <c r="E66" s="33"/>
    </row>
    <row r="67" spans="1:5" x14ac:dyDescent="0.25">
      <c r="A67" s="32">
        <v>61</v>
      </c>
      <c r="B67" s="31" t="s">
        <v>586</v>
      </c>
      <c r="C67" s="6" t="s">
        <v>1234</v>
      </c>
      <c r="D67" s="144">
        <v>40.96995160830938</v>
      </c>
      <c r="E67" s="33"/>
    </row>
    <row r="68" spans="1:5" x14ac:dyDescent="0.25">
      <c r="A68" s="32">
        <v>62</v>
      </c>
      <c r="B68" s="31" t="s">
        <v>590</v>
      </c>
      <c r="C68" s="6" t="s">
        <v>1234</v>
      </c>
      <c r="D68" s="144">
        <v>40.887217710356722</v>
      </c>
      <c r="E68" s="33"/>
    </row>
    <row r="69" spans="1:5" x14ac:dyDescent="0.25">
      <c r="A69" s="32">
        <v>63</v>
      </c>
      <c r="B69" s="31" t="s">
        <v>602</v>
      </c>
      <c r="C69" s="6" t="s">
        <v>1234</v>
      </c>
      <c r="D69" s="144">
        <v>40.887217710356722</v>
      </c>
      <c r="E69" s="33"/>
    </row>
    <row r="70" spans="1:5" x14ac:dyDescent="0.25">
      <c r="A70" s="32">
        <v>64</v>
      </c>
      <c r="B70" s="31" t="s">
        <v>87</v>
      </c>
      <c r="C70" s="6" t="s">
        <v>66</v>
      </c>
      <c r="D70" s="144">
        <v>40.623248481851221</v>
      </c>
      <c r="E70" s="33"/>
    </row>
    <row r="71" spans="1:5" x14ac:dyDescent="0.25">
      <c r="A71" s="32">
        <v>65</v>
      </c>
      <c r="B71" s="31" t="s">
        <v>466</v>
      </c>
      <c r="C71" s="6" t="s">
        <v>462</v>
      </c>
      <c r="D71" s="144">
        <v>40.611205591316207</v>
      </c>
      <c r="E71" s="33"/>
    </row>
    <row r="72" spans="1:5" x14ac:dyDescent="0.25">
      <c r="A72" s="32">
        <v>66</v>
      </c>
      <c r="B72" s="31" t="s">
        <v>633</v>
      </c>
      <c r="C72" s="6" t="s">
        <v>1235</v>
      </c>
      <c r="D72" s="144">
        <v>40.444172753625203</v>
      </c>
      <c r="E72" s="33"/>
    </row>
    <row r="73" spans="1:5" x14ac:dyDescent="0.25">
      <c r="A73" s="32">
        <v>67</v>
      </c>
      <c r="B73" s="31" t="s">
        <v>464</v>
      </c>
      <c r="C73" s="6" t="s">
        <v>462</v>
      </c>
      <c r="D73" s="144">
        <v>40.238697183523904</v>
      </c>
      <c r="E73" s="33"/>
    </row>
    <row r="74" spans="1:5" x14ac:dyDescent="0.25">
      <c r="A74" s="32">
        <v>68</v>
      </c>
      <c r="B74" s="31" t="s">
        <v>150</v>
      </c>
      <c r="C74" s="46" t="s">
        <v>1222</v>
      </c>
      <c r="D74" s="144">
        <v>40.157223471934891</v>
      </c>
      <c r="E74" s="33"/>
    </row>
    <row r="75" spans="1:5" x14ac:dyDescent="0.25">
      <c r="A75" s="32">
        <v>69</v>
      </c>
      <c r="B75" s="31" t="s">
        <v>343</v>
      </c>
      <c r="C75" s="6" t="s">
        <v>1227</v>
      </c>
      <c r="D75" s="144">
        <v>39.601807093344377</v>
      </c>
      <c r="E75" s="33"/>
    </row>
    <row r="76" spans="1:5" x14ac:dyDescent="0.25">
      <c r="A76" s="32">
        <v>70</v>
      </c>
      <c r="B76" s="31" t="s">
        <v>127</v>
      </c>
      <c r="C76" s="46" t="s">
        <v>1222</v>
      </c>
      <c r="D76" s="144">
        <v>39.250014328836656</v>
      </c>
      <c r="E76" s="33"/>
    </row>
    <row r="77" spans="1:5" x14ac:dyDescent="0.25">
      <c r="A77" s="32">
        <v>71</v>
      </c>
      <c r="B77" s="31" t="s">
        <v>375</v>
      </c>
      <c r="C77" s="6" t="s">
        <v>1227</v>
      </c>
      <c r="D77" s="144">
        <v>39.16143233449062</v>
      </c>
      <c r="E77" s="33"/>
    </row>
    <row r="78" spans="1:5" x14ac:dyDescent="0.25">
      <c r="A78" s="32">
        <v>72</v>
      </c>
      <c r="B78" s="31" t="s">
        <v>627</v>
      </c>
      <c r="C78" s="6" t="s">
        <v>1235</v>
      </c>
      <c r="D78" s="144">
        <v>39.16143233449062</v>
      </c>
      <c r="E78" s="33"/>
    </row>
    <row r="79" spans="1:5" x14ac:dyDescent="0.25">
      <c r="A79" s="32">
        <v>73</v>
      </c>
      <c r="B79" s="31" t="s">
        <v>456</v>
      </c>
      <c r="C79" s="6" t="s">
        <v>462</v>
      </c>
      <c r="D79" s="144">
        <v>39.103512338139183</v>
      </c>
      <c r="E79" s="33"/>
    </row>
    <row r="80" spans="1:5" x14ac:dyDescent="0.25">
      <c r="A80" s="32">
        <v>74</v>
      </c>
      <c r="B80" s="31" t="s">
        <v>41</v>
      </c>
      <c r="C80" s="6" t="s">
        <v>66</v>
      </c>
      <c r="D80" s="144">
        <v>39.040120260513262</v>
      </c>
      <c r="E80" s="33"/>
    </row>
    <row r="81" spans="1:5" x14ac:dyDescent="0.25">
      <c r="A81" s="32">
        <v>75</v>
      </c>
      <c r="B81" s="31" t="s">
        <v>297</v>
      </c>
      <c r="C81" s="6" t="s">
        <v>1225</v>
      </c>
      <c r="D81" s="144">
        <v>38.611615363473739</v>
      </c>
      <c r="E81" s="33"/>
    </row>
    <row r="82" spans="1:5" x14ac:dyDescent="0.25">
      <c r="A82" s="32">
        <v>76</v>
      </c>
      <c r="B82" s="31" t="s">
        <v>82</v>
      </c>
      <c r="C82" s="6" t="s">
        <v>66</v>
      </c>
      <c r="D82" s="144">
        <v>38.398708016437467</v>
      </c>
      <c r="E82" s="33"/>
    </row>
    <row r="83" spans="1:5" x14ac:dyDescent="0.25">
      <c r="A83" s="32">
        <v>77</v>
      </c>
      <c r="B83" s="31" t="s">
        <v>531</v>
      </c>
      <c r="C83" s="6" t="s">
        <v>1231</v>
      </c>
      <c r="D83" s="144">
        <v>38.033768225744645</v>
      </c>
      <c r="E83" s="33"/>
    </row>
    <row r="84" spans="1:5" x14ac:dyDescent="0.25">
      <c r="A84" s="32">
        <v>78</v>
      </c>
      <c r="B84" s="31" t="s">
        <v>398</v>
      </c>
      <c r="C84" s="6" t="s">
        <v>1227</v>
      </c>
      <c r="D84" s="144">
        <v>37.958655339930829</v>
      </c>
      <c r="E84" s="33"/>
    </row>
    <row r="85" spans="1:5" x14ac:dyDescent="0.25">
      <c r="A85" s="32">
        <v>79</v>
      </c>
      <c r="B85" s="31" t="s">
        <v>318</v>
      </c>
      <c r="C85" s="6" t="s">
        <v>1227</v>
      </c>
      <c r="D85" s="144">
        <v>37.70031240097169</v>
      </c>
      <c r="E85" s="33"/>
    </row>
    <row r="86" spans="1:5" x14ac:dyDescent="0.25">
      <c r="A86" s="32">
        <v>80</v>
      </c>
      <c r="B86" s="31" t="s">
        <v>571</v>
      </c>
      <c r="C86" s="6" t="s">
        <v>1233</v>
      </c>
      <c r="D86" s="144">
        <v>37.699497070589679</v>
      </c>
      <c r="E86" s="33"/>
    </row>
    <row r="87" spans="1:5" x14ac:dyDescent="0.25">
      <c r="A87" s="32">
        <v>81</v>
      </c>
      <c r="B87" s="31" t="s">
        <v>347</v>
      </c>
      <c r="C87" s="6" t="s">
        <v>1227</v>
      </c>
      <c r="D87" s="144">
        <v>37.53769806150278</v>
      </c>
      <c r="E87" s="33"/>
    </row>
    <row r="88" spans="1:5" x14ac:dyDescent="0.25">
      <c r="A88" s="32">
        <v>82</v>
      </c>
      <c r="B88" s="31" t="s">
        <v>43</v>
      </c>
      <c r="C88" s="6" t="s">
        <v>66</v>
      </c>
      <c r="D88" s="144">
        <v>37.504993439863625</v>
      </c>
      <c r="E88" s="33"/>
    </row>
    <row r="89" spans="1:5" x14ac:dyDescent="0.25">
      <c r="A89" s="32">
        <v>83</v>
      </c>
      <c r="B89" s="31" t="s">
        <v>308</v>
      </c>
      <c r="C89" s="6" t="s">
        <v>1226</v>
      </c>
      <c r="D89" s="144">
        <v>37.504993439863625</v>
      </c>
      <c r="E89" s="33"/>
    </row>
    <row r="90" spans="1:5" x14ac:dyDescent="0.25">
      <c r="A90" s="32">
        <v>84</v>
      </c>
      <c r="B90" s="31" t="s">
        <v>462</v>
      </c>
      <c r="C90" s="6" t="s">
        <v>462</v>
      </c>
      <c r="D90" s="144">
        <v>37.386340833199903</v>
      </c>
      <c r="E90" s="33"/>
    </row>
    <row r="91" spans="1:5" x14ac:dyDescent="0.25">
      <c r="A91" s="32">
        <v>85</v>
      </c>
      <c r="B91" s="31" t="s">
        <v>373</v>
      </c>
      <c r="C91" s="6" t="s">
        <v>1227</v>
      </c>
      <c r="D91" s="144">
        <v>37.360026743833984</v>
      </c>
      <c r="E91" s="33"/>
    </row>
    <row r="92" spans="1:5" x14ac:dyDescent="0.25">
      <c r="A92" s="32">
        <v>86</v>
      </c>
      <c r="B92" s="31" t="s">
        <v>390</v>
      </c>
      <c r="C92" s="6" t="s">
        <v>1227</v>
      </c>
      <c r="D92" s="144">
        <v>37.106581577610349</v>
      </c>
      <c r="E92" s="33"/>
    </row>
    <row r="93" spans="1:5" x14ac:dyDescent="0.25">
      <c r="A93" s="32">
        <v>87</v>
      </c>
      <c r="B93" s="31" t="s">
        <v>454</v>
      </c>
      <c r="C93" s="6" t="s">
        <v>462</v>
      </c>
      <c r="D93" s="144">
        <v>37.039403306297601</v>
      </c>
      <c r="E93" s="33"/>
    </row>
    <row r="94" spans="1:5" x14ac:dyDescent="0.25">
      <c r="A94" s="32">
        <v>88</v>
      </c>
      <c r="B94" s="31" t="s">
        <v>248</v>
      </c>
      <c r="C94" s="6" t="s">
        <v>1225</v>
      </c>
      <c r="D94" s="144">
        <v>36.781062230371447</v>
      </c>
      <c r="E94" s="33"/>
    </row>
    <row r="95" spans="1:5" x14ac:dyDescent="0.25">
      <c r="A95" s="32">
        <v>89</v>
      </c>
      <c r="B95" s="31" t="s">
        <v>378</v>
      </c>
      <c r="C95" s="6" t="s">
        <v>1227</v>
      </c>
      <c r="D95" s="144">
        <v>36.749952922092206</v>
      </c>
      <c r="E95" s="33"/>
    </row>
    <row r="96" spans="1:5" x14ac:dyDescent="0.25">
      <c r="A96" s="32">
        <v>90</v>
      </c>
      <c r="B96" s="31" t="s">
        <v>69</v>
      </c>
      <c r="C96" s="6" t="s">
        <v>66</v>
      </c>
      <c r="D96" s="144">
        <v>36.672922640571358</v>
      </c>
      <c r="E96" s="33"/>
    </row>
    <row r="97" spans="1:5" x14ac:dyDescent="0.25">
      <c r="A97" s="32">
        <v>91</v>
      </c>
      <c r="B97" s="31" t="s">
        <v>76</v>
      </c>
      <c r="C97" s="6" t="s">
        <v>66</v>
      </c>
      <c r="D97" s="144">
        <v>36.420594850081166</v>
      </c>
      <c r="E97" s="33"/>
    </row>
    <row r="98" spans="1:5" x14ac:dyDescent="0.25">
      <c r="A98" s="32">
        <v>92</v>
      </c>
      <c r="B98" s="31" t="s">
        <v>598</v>
      </c>
      <c r="C98" s="6" t="s">
        <v>1234</v>
      </c>
      <c r="D98" s="144">
        <v>36.299411616927308</v>
      </c>
      <c r="E98" s="33"/>
    </row>
    <row r="99" spans="1:5" x14ac:dyDescent="0.25">
      <c r="A99" s="32">
        <v>93</v>
      </c>
      <c r="B99" s="31" t="s">
        <v>404</v>
      </c>
      <c r="C99" s="6" t="s">
        <v>1227</v>
      </c>
      <c r="D99" s="144">
        <v>36.077316912718572</v>
      </c>
      <c r="E99" s="33"/>
    </row>
    <row r="100" spans="1:5" x14ac:dyDescent="0.25">
      <c r="A100" s="32">
        <v>94</v>
      </c>
      <c r="B100" s="31" t="s">
        <v>437</v>
      </c>
      <c r="C100" s="6" t="s">
        <v>1228</v>
      </c>
      <c r="D100" s="144">
        <v>36.039079013595043</v>
      </c>
      <c r="E100" s="33"/>
    </row>
    <row r="101" spans="1:5" x14ac:dyDescent="0.25">
      <c r="A101" s="32">
        <v>95</v>
      </c>
      <c r="B101" s="31" t="s">
        <v>260</v>
      </c>
      <c r="C101" s="6" t="s">
        <v>1225</v>
      </c>
      <c r="D101" s="144">
        <v>36.018041287963342</v>
      </c>
      <c r="E101" s="33"/>
    </row>
    <row r="102" spans="1:5" x14ac:dyDescent="0.25">
      <c r="A102" s="32">
        <v>96</v>
      </c>
      <c r="B102" s="31" t="s">
        <v>262</v>
      </c>
      <c r="C102" s="6" t="s">
        <v>1225</v>
      </c>
      <c r="D102" s="144">
        <v>36.018041287963342</v>
      </c>
      <c r="E102" s="33"/>
    </row>
    <row r="103" spans="1:5" x14ac:dyDescent="0.25">
      <c r="A103" s="32">
        <v>97</v>
      </c>
      <c r="B103" s="31" t="s">
        <v>146</v>
      </c>
      <c r="C103" s="46" t="s">
        <v>1222</v>
      </c>
      <c r="D103" s="144">
        <v>35.922121485789624</v>
      </c>
      <c r="E103" s="33"/>
    </row>
    <row r="104" spans="1:5" x14ac:dyDescent="0.25">
      <c r="A104" s="32">
        <v>98</v>
      </c>
      <c r="B104" s="31" t="s">
        <v>195</v>
      </c>
      <c r="C104" s="6" t="s">
        <v>1223</v>
      </c>
      <c r="D104" s="144">
        <v>35.767630893180169</v>
      </c>
      <c r="E104" s="33"/>
    </row>
    <row r="105" spans="1:5" x14ac:dyDescent="0.25">
      <c r="A105" s="32">
        <v>99</v>
      </c>
      <c r="B105" s="31" t="s">
        <v>47</v>
      </c>
      <c r="C105" s="6" t="s">
        <v>66</v>
      </c>
      <c r="D105" s="144">
        <v>35.690600611659335</v>
      </c>
      <c r="E105" s="33"/>
    </row>
    <row r="106" spans="1:5" x14ac:dyDescent="0.25">
      <c r="A106" s="32">
        <v>100</v>
      </c>
      <c r="B106" s="31" t="s">
        <v>335</v>
      </c>
      <c r="C106" s="6" t="s">
        <v>1227</v>
      </c>
      <c r="D106" s="144">
        <v>35.39538268600991</v>
      </c>
      <c r="E106" s="33"/>
    </row>
    <row r="107" spans="1:5" x14ac:dyDescent="0.25">
      <c r="A107" s="32">
        <v>101</v>
      </c>
      <c r="B107" s="31" t="s">
        <v>349</v>
      </c>
      <c r="C107" s="6" t="s">
        <v>1227</v>
      </c>
      <c r="D107" s="144">
        <v>35.178110215165212</v>
      </c>
      <c r="E107" s="33"/>
    </row>
    <row r="108" spans="1:5" x14ac:dyDescent="0.25">
      <c r="A108" s="32">
        <v>102</v>
      </c>
      <c r="B108" s="31" t="s">
        <v>445</v>
      </c>
      <c r="C108" s="6" t="s">
        <v>1228</v>
      </c>
      <c r="D108" s="144">
        <v>34.883546700366416</v>
      </c>
      <c r="E108" s="33"/>
    </row>
    <row r="109" spans="1:5" x14ac:dyDescent="0.25">
      <c r="A109" s="32">
        <v>103</v>
      </c>
      <c r="B109" s="31" t="s">
        <v>310</v>
      </c>
      <c r="C109" s="6" t="s">
        <v>1226</v>
      </c>
      <c r="D109" s="144">
        <v>34.871998920899294</v>
      </c>
      <c r="E109" s="33"/>
    </row>
    <row r="110" spans="1:5" x14ac:dyDescent="0.25">
      <c r="A110" s="32">
        <v>104</v>
      </c>
      <c r="B110" s="31" t="s">
        <v>64</v>
      </c>
      <c r="C110" s="6" t="s">
        <v>66</v>
      </c>
      <c r="D110" s="144">
        <v>34.759361462704518</v>
      </c>
      <c r="E110" s="33"/>
    </row>
    <row r="111" spans="1:5" x14ac:dyDescent="0.25">
      <c r="A111" s="32">
        <v>105</v>
      </c>
      <c r="B111" s="31" t="s">
        <v>431</v>
      </c>
      <c r="C111" s="6" t="s">
        <v>1228</v>
      </c>
      <c r="D111" s="144">
        <v>34.488977496243365</v>
      </c>
      <c r="E111" s="33"/>
    </row>
    <row r="112" spans="1:5" x14ac:dyDescent="0.25">
      <c r="A112" s="32">
        <v>106</v>
      </c>
      <c r="B112" s="31" t="s">
        <v>283</v>
      </c>
      <c r="C112" s="6" t="s">
        <v>1225</v>
      </c>
      <c r="D112" s="144">
        <v>34.455950792257084</v>
      </c>
      <c r="E112" s="33"/>
    </row>
    <row r="113" spans="1:5" x14ac:dyDescent="0.25">
      <c r="A113" s="32">
        <v>107</v>
      </c>
      <c r="B113" s="31" t="s">
        <v>353</v>
      </c>
      <c r="C113" s="6" t="s">
        <v>1227</v>
      </c>
      <c r="D113" s="144">
        <v>34.33840418427647</v>
      </c>
      <c r="E113" s="33"/>
    </row>
    <row r="114" spans="1:5" x14ac:dyDescent="0.25">
      <c r="A114" s="32">
        <v>108</v>
      </c>
      <c r="B114" s="31" t="s">
        <v>495</v>
      </c>
      <c r="C114" s="6" t="s">
        <v>1230</v>
      </c>
      <c r="D114" s="144">
        <v>34.33840418427647</v>
      </c>
      <c r="E114" s="33"/>
    </row>
    <row r="115" spans="1:5" x14ac:dyDescent="0.25">
      <c r="A115" s="32">
        <v>109</v>
      </c>
      <c r="B115" s="31" t="s">
        <v>100</v>
      </c>
      <c r="C115" s="6" t="s">
        <v>100</v>
      </c>
      <c r="D115" s="144">
        <v>33.901224671454372</v>
      </c>
      <c r="E115" s="33"/>
    </row>
    <row r="116" spans="1:5" x14ac:dyDescent="0.25">
      <c r="A116" s="32">
        <v>110</v>
      </c>
      <c r="B116" s="31" t="s">
        <v>218</v>
      </c>
      <c r="C116" s="6" t="s">
        <v>212</v>
      </c>
      <c r="D116" s="144">
        <v>33.901224671454372</v>
      </c>
      <c r="E116" s="33"/>
    </row>
    <row r="117" spans="1:5" x14ac:dyDescent="0.25">
      <c r="A117" s="32">
        <v>111</v>
      </c>
      <c r="B117" s="31" t="s">
        <v>250</v>
      </c>
      <c r="C117" s="6" t="s">
        <v>1225</v>
      </c>
      <c r="D117" s="144">
        <v>33.83217481457023</v>
      </c>
      <c r="E117" s="33"/>
    </row>
    <row r="118" spans="1:5" x14ac:dyDescent="0.25">
      <c r="A118" s="32">
        <v>112</v>
      </c>
      <c r="B118" s="31" t="s">
        <v>163</v>
      </c>
      <c r="C118" s="6" t="s">
        <v>168</v>
      </c>
      <c r="D118" s="144">
        <v>33.692484482274807</v>
      </c>
      <c r="E118" s="33"/>
    </row>
    <row r="119" spans="1:5" x14ac:dyDescent="0.25">
      <c r="A119" s="32">
        <v>113</v>
      </c>
      <c r="B119" s="31" t="s">
        <v>148</v>
      </c>
      <c r="C119" s="46" t="s">
        <v>1222</v>
      </c>
      <c r="D119" s="144">
        <v>33.248264647911469</v>
      </c>
      <c r="E119" s="33"/>
    </row>
    <row r="120" spans="1:5" x14ac:dyDescent="0.25">
      <c r="A120" s="32">
        <v>114</v>
      </c>
      <c r="B120" s="31" t="s">
        <v>558</v>
      </c>
      <c r="C120" s="6" t="s">
        <v>1232</v>
      </c>
      <c r="D120" s="144">
        <v>33.178410837695637</v>
      </c>
      <c r="E120" s="33"/>
    </row>
    <row r="121" spans="1:5" x14ac:dyDescent="0.25">
      <c r="A121" s="32">
        <v>115</v>
      </c>
      <c r="B121" s="31" t="s">
        <v>301</v>
      </c>
      <c r="C121" s="6" t="s">
        <v>1225</v>
      </c>
      <c r="D121" s="144">
        <v>33.074098069471283</v>
      </c>
      <c r="E121" s="33"/>
    </row>
    <row r="122" spans="1:5" x14ac:dyDescent="0.25">
      <c r="A122" s="32">
        <v>116</v>
      </c>
      <c r="B122" s="31" t="s">
        <v>316</v>
      </c>
      <c r="C122" s="6" t="s">
        <v>1226</v>
      </c>
      <c r="D122" s="144">
        <v>32.928392588706927</v>
      </c>
      <c r="E122" s="33"/>
    </row>
    <row r="123" spans="1:5" x14ac:dyDescent="0.25">
      <c r="A123" s="32">
        <v>117</v>
      </c>
      <c r="B123" s="31" t="s">
        <v>295</v>
      </c>
      <c r="C123" s="6" t="s">
        <v>1225</v>
      </c>
      <c r="D123" s="144">
        <v>32.799887281434394</v>
      </c>
      <c r="E123" s="33"/>
    </row>
    <row r="124" spans="1:5" x14ac:dyDescent="0.25">
      <c r="A124" s="32">
        <v>118</v>
      </c>
      <c r="B124" s="31" t="s">
        <v>331</v>
      </c>
      <c r="C124" s="6" t="s">
        <v>1227</v>
      </c>
      <c r="D124" s="144">
        <v>32.668496181117256</v>
      </c>
      <c r="E124" s="33"/>
    </row>
    <row r="125" spans="1:5" x14ac:dyDescent="0.25">
      <c r="A125" s="32">
        <v>119</v>
      </c>
      <c r="B125" s="31" t="s">
        <v>351</v>
      </c>
      <c r="C125" s="6" t="s">
        <v>1227</v>
      </c>
      <c r="D125" s="144">
        <v>32.668496181117256</v>
      </c>
      <c r="E125" s="33"/>
    </row>
    <row r="126" spans="1:5" x14ac:dyDescent="0.25">
      <c r="A126" s="32">
        <v>120</v>
      </c>
      <c r="B126" s="31" t="s">
        <v>144</v>
      </c>
      <c r="C126" s="46" t="s">
        <v>1222</v>
      </c>
      <c r="D126" s="144">
        <v>32.265942618999432</v>
      </c>
      <c r="E126" s="33"/>
    </row>
    <row r="127" spans="1:5" x14ac:dyDescent="0.25">
      <c r="A127" s="32">
        <v>121</v>
      </c>
      <c r="B127" s="31" t="s">
        <v>377</v>
      </c>
      <c r="C127" s="6" t="s">
        <v>1227</v>
      </c>
      <c r="D127" s="144">
        <v>32.264021289934313</v>
      </c>
      <c r="E127" s="33"/>
    </row>
    <row r="128" spans="1:5" x14ac:dyDescent="0.25">
      <c r="A128" s="32">
        <v>122</v>
      </c>
      <c r="B128" s="31" t="s">
        <v>388</v>
      </c>
      <c r="C128" s="6" t="s">
        <v>1227</v>
      </c>
      <c r="D128" s="144">
        <v>32.121457793954356</v>
      </c>
      <c r="E128" s="33"/>
    </row>
    <row r="129" spans="1:5" x14ac:dyDescent="0.25">
      <c r="A129" s="32">
        <v>123</v>
      </c>
      <c r="B129" s="31" t="s">
        <v>233</v>
      </c>
      <c r="C129" s="6" t="s">
        <v>1224</v>
      </c>
      <c r="D129" s="144">
        <v>31.994754699206588</v>
      </c>
      <c r="E129" s="33"/>
    </row>
    <row r="130" spans="1:5" x14ac:dyDescent="0.25">
      <c r="A130" s="32">
        <v>124</v>
      </c>
      <c r="B130" s="31" t="s">
        <v>520</v>
      </c>
      <c r="C130" s="6" t="s">
        <v>1230</v>
      </c>
      <c r="D130" s="144">
        <v>31.882599111996381</v>
      </c>
      <c r="E130" s="33"/>
    </row>
    <row r="131" spans="1:5" x14ac:dyDescent="0.25">
      <c r="A131" s="32">
        <v>125</v>
      </c>
      <c r="B131" s="31" t="s">
        <v>429</v>
      </c>
      <c r="C131" s="6" t="s">
        <v>1228</v>
      </c>
      <c r="D131" s="144">
        <v>31.838602978154061</v>
      </c>
      <c r="E131" s="33"/>
    </row>
    <row r="132" spans="1:5" x14ac:dyDescent="0.25">
      <c r="A132" s="32">
        <v>126</v>
      </c>
      <c r="B132" s="31" t="s">
        <v>176</v>
      </c>
      <c r="C132" s="6" t="s">
        <v>168</v>
      </c>
      <c r="D132" s="144">
        <v>31.772860275478294</v>
      </c>
      <c r="E132" s="33"/>
    </row>
    <row r="133" spans="1:5" x14ac:dyDescent="0.25">
      <c r="A133" s="32">
        <v>127</v>
      </c>
      <c r="B133" s="31" t="s">
        <v>567</v>
      </c>
      <c r="C133" s="6" t="s">
        <v>1233</v>
      </c>
      <c r="D133" s="144">
        <v>31.654623409709881</v>
      </c>
      <c r="E133" s="33"/>
    </row>
    <row r="134" spans="1:5" x14ac:dyDescent="0.25">
      <c r="A134" s="32">
        <v>128</v>
      </c>
      <c r="B134" s="31" t="s">
        <v>113</v>
      </c>
      <c r="C134" s="6" t="s">
        <v>1221</v>
      </c>
      <c r="D134" s="144">
        <v>31.648675037816403</v>
      </c>
      <c r="E134" s="33"/>
    </row>
    <row r="135" spans="1:5" x14ac:dyDescent="0.25">
      <c r="A135" s="32">
        <v>129</v>
      </c>
      <c r="B135" s="31" t="s">
        <v>242</v>
      </c>
      <c r="C135" s="6" t="s">
        <v>1225</v>
      </c>
      <c r="D135" s="144">
        <v>31.609139937326287</v>
      </c>
      <c r="E135" s="33"/>
    </row>
    <row r="136" spans="1:5" x14ac:dyDescent="0.25">
      <c r="A136" s="32">
        <v>130</v>
      </c>
      <c r="B136" s="31" t="s">
        <v>289</v>
      </c>
      <c r="C136" s="6" t="s">
        <v>1225</v>
      </c>
      <c r="D136" s="144">
        <v>31.609139937326287</v>
      </c>
      <c r="E136" s="33"/>
    </row>
    <row r="137" spans="1:5" x14ac:dyDescent="0.25">
      <c r="A137" s="32">
        <v>131</v>
      </c>
      <c r="B137" s="31" t="s">
        <v>552</v>
      </c>
      <c r="C137" s="6" t="s">
        <v>1232</v>
      </c>
      <c r="D137" s="144">
        <v>31.609139937326287</v>
      </c>
      <c r="E137" s="33"/>
    </row>
    <row r="138" spans="1:5" x14ac:dyDescent="0.25">
      <c r="A138" s="32">
        <v>132</v>
      </c>
      <c r="B138" s="31" t="s">
        <v>206</v>
      </c>
      <c r="C138" s="6" t="s">
        <v>212</v>
      </c>
      <c r="D138" s="144">
        <v>31.542011409507253</v>
      </c>
      <c r="E138" s="33"/>
    </row>
    <row r="139" spans="1:5" x14ac:dyDescent="0.25">
      <c r="A139" s="32">
        <v>133</v>
      </c>
      <c r="B139" s="31" t="s">
        <v>199</v>
      </c>
      <c r="C139" s="6" t="s">
        <v>212</v>
      </c>
      <c r="D139" s="144">
        <v>31.415790185744068</v>
      </c>
      <c r="E139" s="33"/>
    </row>
    <row r="140" spans="1:5" x14ac:dyDescent="0.25">
      <c r="A140" s="32">
        <v>134</v>
      </c>
      <c r="B140" s="31" t="s">
        <v>208</v>
      </c>
      <c r="C140" s="6" t="s">
        <v>212</v>
      </c>
      <c r="D140" s="144">
        <v>31.358733475901204</v>
      </c>
      <c r="E140" s="33"/>
    </row>
    <row r="141" spans="1:5" x14ac:dyDescent="0.25">
      <c r="A141" s="32">
        <v>135</v>
      </c>
      <c r="B141" s="31" t="s">
        <v>55</v>
      </c>
      <c r="C141" s="6" t="s">
        <v>66</v>
      </c>
      <c r="D141" s="144">
        <v>31.283620590087395</v>
      </c>
      <c r="E141" s="33"/>
    </row>
    <row r="142" spans="1:5" x14ac:dyDescent="0.25">
      <c r="A142" s="32">
        <v>136</v>
      </c>
      <c r="B142" s="31" t="s">
        <v>419</v>
      </c>
      <c r="C142" s="6" t="s">
        <v>1228</v>
      </c>
      <c r="D142" s="144">
        <v>31.238600739059827</v>
      </c>
      <c r="E142" s="33"/>
    </row>
    <row r="143" spans="1:5" x14ac:dyDescent="0.25">
      <c r="A143" s="32">
        <v>137</v>
      </c>
      <c r="B143" s="31" t="s">
        <v>270</v>
      </c>
      <c r="C143" s="6" t="s">
        <v>1225</v>
      </c>
      <c r="D143" s="144">
        <v>30.659522530053408</v>
      </c>
      <c r="E143" s="33"/>
    </row>
    <row r="144" spans="1:5" x14ac:dyDescent="0.25">
      <c r="A144" s="32">
        <v>138</v>
      </c>
      <c r="B144" s="31" t="s">
        <v>443</v>
      </c>
      <c r="C144" s="6" t="s">
        <v>1228</v>
      </c>
      <c r="D144" s="144">
        <v>30.10602748052802</v>
      </c>
      <c r="E144" s="33"/>
    </row>
    <row r="145" spans="1:5" x14ac:dyDescent="0.25">
      <c r="A145" s="32">
        <v>139</v>
      </c>
      <c r="B145" s="31" t="s">
        <v>94</v>
      </c>
      <c r="C145" s="6" t="s">
        <v>100</v>
      </c>
      <c r="D145" s="144">
        <v>30.075178372870806</v>
      </c>
      <c r="E145" s="33"/>
    </row>
    <row r="146" spans="1:5" x14ac:dyDescent="0.25">
      <c r="A146" s="32">
        <v>140</v>
      </c>
      <c r="B146" s="31" t="s">
        <v>237</v>
      </c>
      <c r="C146" s="6" t="s">
        <v>1224</v>
      </c>
      <c r="D146" s="144">
        <v>29.949875759475482</v>
      </c>
      <c r="E146" s="33"/>
    </row>
    <row r="147" spans="1:5" x14ac:dyDescent="0.25">
      <c r="A147" s="32">
        <v>141</v>
      </c>
      <c r="B147" s="31" t="s">
        <v>138</v>
      </c>
      <c r="C147" s="46" t="s">
        <v>1222</v>
      </c>
      <c r="D147" s="144">
        <v>29.590514377868299</v>
      </c>
      <c r="E147" s="33"/>
    </row>
    <row r="148" spans="1:5" x14ac:dyDescent="0.25">
      <c r="A148" s="32">
        <v>142</v>
      </c>
      <c r="B148" s="31" t="s">
        <v>582</v>
      </c>
      <c r="C148" s="6" t="s">
        <v>1234</v>
      </c>
      <c r="D148" s="144">
        <v>29.590514377868299</v>
      </c>
      <c r="E148" s="33"/>
    </row>
    <row r="149" spans="1:5" x14ac:dyDescent="0.25">
      <c r="A149" s="32">
        <v>143</v>
      </c>
      <c r="B149" s="31" t="s">
        <v>285</v>
      </c>
      <c r="C149" s="6" t="s">
        <v>1225</v>
      </c>
      <c r="D149" s="144">
        <v>29.539573091994477</v>
      </c>
      <c r="E149" s="33"/>
    </row>
    <row r="150" spans="1:5" x14ac:dyDescent="0.25">
      <c r="A150" s="32">
        <v>144</v>
      </c>
      <c r="B150" s="31" t="s">
        <v>174</v>
      </c>
      <c r="C150" s="6" t="s">
        <v>168</v>
      </c>
      <c r="D150" s="144">
        <v>29.209587621557372</v>
      </c>
      <c r="E150" s="33"/>
    </row>
    <row r="151" spans="1:5" x14ac:dyDescent="0.25">
      <c r="A151" s="32">
        <v>145</v>
      </c>
      <c r="B151" s="31" t="s">
        <v>400</v>
      </c>
      <c r="C151" s="6" t="s">
        <v>1227</v>
      </c>
      <c r="D151" s="144">
        <v>29.15525619411131</v>
      </c>
      <c r="E151" s="33"/>
    </row>
    <row r="152" spans="1:5" x14ac:dyDescent="0.25">
      <c r="A152" s="32">
        <v>146</v>
      </c>
      <c r="B152" s="31" t="s">
        <v>266</v>
      </c>
      <c r="C152" s="6" t="s">
        <v>1225</v>
      </c>
      <c r="D152" s="144">
        <v>28.991535855959306</v>
      </c>
      <c r="E152" s="33"/>
    </row>
    <row r="153" spans="1:5" x14ac:dyDescent="0.25">
      <c r="A153" s="32">
        <v>147</v>
      </c>
      <c r="B153" s="31" t="s">
        <v>416</v>
      </c>
      <c r="C153" s="6" t="s">
        <v>1228</v>
      </c>
      <c r="D153" s="144">
        <v>28.991535855959306</v>
      </c>
      <c r="E153" s="33"/>
    </row>
    <row r="154" spans="1:5" x14ac:dyDescent="0.25">
      <c r="A154" s="32">
        <v>148</v>
      </c>
      <c r="B154" s="31" t="s">
        <v>610</v>
      </c>
      <c r="C154" s="6" t="s">
        <v>1235</v>
      </c>
      <c r="D154" s="144">
        <v>28.938681351496488</v>
      </c>
      <c r="E154" s="33"/>
    </row>
    <row r="155" spans="1:5" x14ac:dyDescent="0.25">
      <c r="A155" s="32">
        <v>149</v>
      </c>
      <c r="B155" s="31" t="s">
        <v>246</v>
      </c>
      <c r="C155" s="6" t="s">
        <v>1225</v>
      </c>
      <c r="D155" s="144">
        <v>28.796264775311965</v>
      </c>
      <c r="E155" s="33"/>
    </row>
    <row r="156" spans="1:5" x14ac:dyDescent="0.25">
      <c r="A156" s="32">
        <v>150</v>
      </c>
      <c r="B156" s="31" t="s">
        <v>89</v>
      </c>
      <c r="C156" s="6" t="s">
        <v>100</v>
      </c>
      <c r="D156" s="144">
        <v>28.795460821980281</v>
      </c>
      <c r="E156" s="33"/>
    </row>
    <row r="157" spans="1:5" x14ac:dyDescent="0.25">
      <c r="A157" s="32">
        <v>151</v>
      </c>
      <c r="B157" s="31" t="s">
        <v>102</v>
      </c>
      <c r="C157" s="6" t="s">
        <v>100</v>
      </c>
      <c r="D157" s="144">
        <v>28.795460821980281</v>
      </c>
      <c r="E157" s="33"/>
    </row>
    <row r="158" spans="1:5" x14ac:dyDescent="0.25">
      <c r="A158" s="32">
        <v>152</v>
      </c>
      <c r="B158" s="31" t="s">
        <v>210</v>
      </c>
      <c r="C158" s="6" t="s">
        <v>212</v>
      </c>
      <c r="D158" s="144">
        <v>28.731051167608278</v>
      </c>
      <c r="E158" s="33"/>
    </row>
    <row r="159" spans="1:5" x14ac:dyDescent="0.25">
      <c r="A159" s="32">
        <v>153</v>
      </c>
      <c r="B159" s="31" t="s">
        <v>357</v>
      </c>
      <c r="C159" s="6" t="s">
        <v>1227</v>
      </c>
      <c r="D159" s="144">
        <v>28.342717532280943</v>
      </c>
      <c r="E159" s="33"/>
    </row>
    <row r="160" spans="1:5" x14ac:dyDescent="0.25">
      <c r="A160" s="32">
        <v>154</v>
      </c>
      <c r="B160" s="31" t="s">
        <v>423</v>
      </c>
      <c r="C160" s="6" t="s">
        <v>1228</v>
      </c>
      <c r="D160" s="144">
        <v>28.18645115419223</v>
      </c>
      <c r="E160" s="33"/>
    </row>
    <row r="161" spans="1:5" x14ac:dyDescent="0.25">
      <c r="A161" s="32">
        <v>155</v>
      </c>
      <c r="B161" s="31" t="s">
        <v>541</v>
      </c>
      <c r="C161" s="6" t="s">
        <v>1231</v>
      </c>
      <c r="D161" s="144">
        <v>28.18645115419223</v>
      </c>
      <c r="E161" s="33"/>
    </row>
    <row r="162" spans="1:5" x14ac:dyDescent="0.25">
      <c r="A162" s="32">
        <v>156</v>
      </c>
      <c r="B162" s="31" t="s">
        <v>369</v>
      </c>
      <c r="C162" s="6" t="s">
        <v>1227</v>
      </c>
      <c r="D162" s="144">
        <v>28.165147392224739</v>
      </c>
      <c r="E162" s="33"/>
    </row>
    <row r="163" spans="1:5" x14ac:dyDescent="0.25">
      <c r="A163" s="32">
        <v>157</v>
      </c>
      <c r="B163" s="31" t="s">
        <v>299</v>
      </c>
      <c r="C163" s="6" t="s">
        <v>1225</v>
      </c>
      <c r="D163" s="144">
        <v>28.084326712861078</v>
      </c>
      <c r="E163" s="33"/>
    </row>
    <row r="164" spans="1:5" x14ac:dyDescent="0.25">
      <c r="A164" s="32">
        <v>158</v>
      </c>
      <c r="B164" s="31" t="s">
        <v>222</v>
      </c>
      <c r="C164" s="6" t="s">
        <v>212</v>
      </c>
      <c r="D164" s="144">
        <v>28.041918448686431</v>
      </c>
      <c r="E164" s="33"/>
    </row>
    <row r="165" spans="1:5" x14ac:dyDescent="0.25">
      <c r="A165" s="32">
        <v>159</v>
      </c>
      <c r="B165" s="31" t="s">
        <v>92</v>
      </c>
      <c r="C165" s="6" t="s">
        <v>100</v>
      </c>
      <c r="D165" s="144">
        <v>27.789590658196232</v>
      </c>
      <c r="E165" s="33"/>
    </row>
    <row r="166" spans="1:5" x14ac:dyDescent="0.25">
      <c r="A166" s="32">
        <v>160</v>
      </c>
      <c r="B166" s="31" t="s">
        <v>134</v>
      </c>
      <c r="C166" s="46" t="s">
        <v>1222</v>
      </c>
      <c r="D166" s="144">
        <v>27.789590658196232</v>
      </c>
      <c r="E166" s="33"/>
    </row>
    <row r="167" spans="1:5" x14ac:dyDescent="0.25">
      <c r="A167" s="32">
        <v>161</v>
      </c>
      <c r="B167" s="31" t="s">
        <v>228</v>
      </c>
      <c r="C167" s="6" t="s">
        <v>1224</v>
      </c>
      <c r="D167" s="144">
        <v>27.789590658196232</v>
      </c>
      <c r="E167" s="33"/>
    </row>
    <row r="168" spans="1:5" x14ac:dyDescent="0.25">
      <c r="A168" s="32">
        <v>162</v>
      </c>
      <c r="B168" s="31" t="s">
        <v>98</v>
      </c>
      <c r="C168" s="6" t="s">
        <v>100</v>
      </c>
      <c r="D168" s="144">
        <v>27.726840882231546</v>
      </c>
      <c r="E168" s="33"/>
    </row>
    <row r="169" spans="1:5" x14ac:dyDescent="0.25">
      <c r="A169" s="32">
        <v>163</v>
      </c>
      <c r="B169" s="31" t="s">
        <v>337</v>
      </c>
      <c r="C169" s="6" t="s">
        <v>1227</v>
      </c>
      <c r="D169" s="144">
        <v>27.432104827566693</v>
      </c>
      <c r="E169" s="33"/>
    </row>
    <row r="170" spans="1:5" x14ac:dyDescent="0.25">
      <c r="A170" s="32">
        <v>164</v>
      </c>
      <c r="B170" s="31" t="s">
        <v>441</v>
      </c>
      <c r="C170" s="6" t="s">
        <v>1228</v>
      </c>
      <c r="D170" s="144">
        <v>27.320860402878793</v>
      </c>
      <c r="E170" s="33"/>
    </row>
    <row r="171" spans="1:5" x14ac:dyDescent="0.25">
      <c r="A171" s="32">
        <v>165</v>
      </c>
      <c r="B171" s="31" t="s">
        <v>256</v>
      </c>
      <c r="C171" s="6" t="s">
        <v>1225</v>
      </c>
      <c r="D171" s="144">
        <v>27.230885375025867</v>
      </c>
      <c r="E171" s="33"/>
    </row>
    <row r="172" spans="1:5" x14ac:dyDescent="0.25">
      <c r="A172" s="32">
        <v>166</v>
      </c>
      <c r="B172" s="31" t="s">
        <v>345</v>
      </c>
      <c r="C172" s="6" t="s">
        <v>1227</v>
      </c>
      <c r="D172" s="144">
        <v>27.183927184877785</v>
      </c>
      <c r="E172" s="33"/>
    </row>
    <row r="173" spans="1:5" x14ac:dyDescent="0.25">
      <c r="A173" s="32">
        <v>167</v>
      </c>
      <c r="B173" s="31" t="s">
        <v>635</v>
      </c>
      <c r="C173" s="6" t="s">
        <v>1235</v>
      </c>
      <c r="D173" s="144">
        <v>26.906733603301706</v>
      </c>
      <c r="E173" s="33"/>
    </row>
    <row r="174" spans="1:5" x14ac:dyDescent="0.25">
      <c r="A174" s="32">
        <v>168</v>
      </c>
      <c r="B174" s="31" t="s">
        <v>154</v>
      </c>
      <c r="C174" s="6" t="s">
        <v>168</v>
      </c>
      <c r="D174" s="144">
        <v>26.876688448976179</v>
      </c>
      <c r="E174" s="33"/>
    </row>
    <row r="175" spans="1:5" x14ac:dyDescent="0.25">
      <c r="A175" s="32">
        <v>169</v>
      </c>
      <c r="B175" s="31" t="s">
        <v>384</v>
      </c>
      <c r="C175" s="6" t="s">
        <v>1227</v>
      </c>
      <c r="D175" s="144">
        <v>26.869234488912891</v>
      </c>
      <c r="E175" s="33"/>
    </row>
    <row r="176" spans="1:5" x14ac:dyDescent="0.25">
      <c r="A176" s="32">
        <v>170</v>
      </c>
      <c r="B176" s="31" t="s">
        <v>152</v>
      </c>
      <c r="C176" s="46" t="s">
        <v>1222</v>
      </c>
      <c r="D176" s="144">
        <v>26.855384687008691</v>
      </c>
      <c r="E176" s="33"/>
    </row>
    <row r="177" spans="1:5" x14ac:dyDescent="0.25">
      <c r="A177" s="32">
        <v>171</v>
      </c>
      <c r="B177" s="31" t="s">
        <v>57</v>
      </c>
      <c r="C177" s="6" t="s">
        <v>66</v>
      </c>
      <c r="D177" s="144">
        <v>26.732155743470379</v>
      </c>
      <c r="E177" s="33"/>
    </row>
    <row r="178" spans="1:5" x14ac:dyDescent="0.25">
      <c r="A178" s="32">
        <v>172</v>
      </c>
      <c r="B178" s="31" t="s">
        <v>212</v>
      </c>
      <c r="C178" s="6" t="s">
        <v>212</v>
      </c>
      <c r="D178" s="144">
        <v>26.705514150760884</v>
      </c>
      <c r="E178" s="33"/>
    </row>
    <row r="179" spans="1:5" x14ac:dyDescent="0.25">
      <c r="A179" s="32">
        <v>173</v>
      </c>
      <c r="B179" s="31" t="s">
        <v>458</v>
      </c>
      <c r="C179" s="6" t="s">
        <v>462</v>
      </c>
      <c r="D179" s="144">
        <v>26.626517371064761</v>
      </c>
      <c r="E179" s="33"/>
    </row>
    <row r="180" spans="1:5" x14ac:dyDescent="0.25">
      <c r="A180" s="32">
        <v>174</v>
      </c>
      <c r="B180" s="31" t="s">
        <v>447</v>
      </c>
      <c r="C180" s="6" t="s">
        <v>1228</v>
      </c>
      <c r="D180" s="144">
        <v>26.447123331341022</v>
      </c>
      <c r="E180" s="33"/>
    </row>
    <row r="181" spans="1:5" x14ac:dyDescent="0.25">
      <c r="A181" s="32">
        <v>175</v>
      </c>
      <c r="B181" s="31" t="s">
        <v>202</v>
      </c>
      <c r="C181" s="6" t="s">
        <v>212</v>
      </c>
      <c r="D181" s="144">
        <v>26.429950821060082</v>
      </c>
      <c r="E181" s="33"/>
    </row>
    <row r="182" spans="1:5" x14ac:dyDescent="0.25">
      <c r="A182" s="32">
        <v>176</v>
      </c>
      <c r="B182" s="31" t="s">
        <v>268</v>
      </c>
      <c r="C182" s="6" t="s">
        <v>1225</v>
      </c>
      <c r="D182" s="144">
        <v>26.428263202038384</v>
      </c>
      <c r="E182" s="33"/>
    </row>
    <row r="183" spans="1:5" x14ac:dyDescent="0.25">
      <c r="A183" s="32">
        <v>177</v>
      </c>
      <c r="B183" s="31" t="s">
        <v>329</v>
      </c>
      <c r="C183" s="6" t="s">
        <v>1227</v>
      </c>
      <c r="D183" s="144">
        <v>26.152387276676173</v>
      </c>
      <c r="E183" s="33"/>
    </row>
    <row r="184" spans="1:5" x14ac:dyDescent="0.25">
      <c r="A184" s="32">
        <v>178</v>
      </c>
      <c r="B184" s="31" t="s">
        <v>508</v>
      </c>
      <c r="C184" s="6" t="s">
        <v>1230</v>
      </c>
      <c r="D184" s="144">
        <v>26.152387276676173</v>
      </c>
      <c r="E184" s="33"/>
    </row>
    <row r="185" spans="1:5" x14ac:dyDescent="0.25">
      <c r="A185" s="32">
        <v>179</v>
      </c>
      <c r="B185" s="31" t="s">
        <v>325</v>
      </c>
      <c r="C185" s="6" t="s">
        <v>1227</v>
      </c>
      <c r="D185" s="144">
        <v>26.119682655037007</v>
      </c>
      <c r="E185" s="33"/>
    </row>
    <row r="186" spans="1:5" x14ac:dyDescent="0.25">
      <c r="A186" s="32">
        <v>180</v>
      </c>
      <c r="B186" s="31" t="s">
        <v>386</v>
      </c>
      <c r="C186" s="6" t="s">
        <v>1227</v>
      </c>
      <c r="D186" s="144">
        <v>26.119682655037007</v>
      </c>
      <c r="E186" s="33"/>
    </row>
    <row r="187" spans="1:5" x14ac:dyDescent="0.25">
      <c r="A187" s="32">
        <v>181</v>
      </c>
      <c r="B187" s="31" t="s">
        <v>435</v>
      </c>
      <c r="C187" s="6" t="s">
        <v>1228</v>
      </c>
      <c r="D187" s="144">
        <v>26.119682655037007</v>
      </c>
      <c r="E187" s="33"/>
    </row>
    <row r="188" spans="1:5" x14ac:dyDescent="0.25">
      <c r="A188" s="32">
        <v>182</v>
      </c>
      <c r="B188" s="31" t="s">
        <v>125</v>
      </c>
      <c r="C188" s="6" t="s">
        <v>1221</v>
      </c>
      <c r="D188" s="144">
        <v>26.11488816228735</v>
      </c>
      <c r="E188" s="33"/>
    </row>
    <row r="189" spans="1:5" x14ac:dyDescent="0.25">
      <c r="A189" s="32">
        <v>183</v>
      </c>
      <c r="B189" s="31" t="s">
        <v>522</v>
      </c>
      <c r="C189" s="6" t="s">
        <v>1230</v>
      </c>
      <c r="D189" s="144">
        <v>26.10887301381841</v>
      </c>
      <c r="E189" s="33"/>
    </row>
    <row r="190" spans="1:5" x14ac:dyDescent="0.25">
      <c r="A190" s="32">
        <v>184</v>
      </c>
      <c r="B190" s="31" t="s">
        <v>333</v>
      </c>
      <c r="C190" s="6" t="s">
        <v>1227</v>
      </c>
      <c r="D190" s="144">
        <v>25.951167824135347</v>
      </c>
      <c r="E190" s="33"/>
    </row>
    <row r="191" spans="1:5" x14ac:dyDescent="0.25">
      <c r="A191" s="32">
        <v>185</v>
      </c>
      <c r="B191" s="31" t="s">
        <v>339</v>
      </c>
      <c r="C191" s="6" t="s">
        <v>1227</v>
      </c>
      <c r="D191" s="144">
        <v>25.951167824135347</v>
      </c>
      <c r="E191" s="33"/>
    </row>
    <row r="192" spans="1:5" x14ac:dyDescent="0.25">
      <c r="A192" s="32">
        <v>186</v>
      </c>
      <c r="B192" s="31" t="s">
        <v>588</v>
      </c>
      <c r="C192" s="6" t="s">
        <v>1234</v>
      </c>
      <c r="D192" s="144">
        <v>25.951167824135347</v>
      </c>
      <c r="E192" s="33"/>
    </row>
    <row r="193" spans="1:5" x14ac:dyDescent="0.25">
      <c r="A193" s="32">
        <v>187</v>
      </c>
      <c r="B193" s="31" t="s">
        <v>235</v>
      </c>
      <c r="C193" s="6" t="s">
        <v>1224</v>
      </c>
      <c r="D193" s="144">
        <v>25.945152675666407</v>
      </c>
      <c r="E193" s="33"/>
    </row>
    <row r="194" spans="1:5" x14ac:dyDescent="0.25">
      <c r="A194" s="32">
        <v>188</v>
      </c>
      <c r="B194" s="31" t="s">
        <v>166</v>
      </c>
      <c r="C194" s="6" t="s">
        <v>168</v>
      </c>
      <c r="D194" s="144">
        <v>25.894366420064145</v>
      </c>
      <c r="E194" s="33"/>
    </row>
    <row r="195" spans="1:5" x14ac:dyDescent="0.25">
      <c r="A195" s="32">
        <v>189</v>
      </c>
      <c r="B195" s="31" t="s">
        <v>483</v>
      </c>
      <c r="C195" s="6" t="s">
        <v>1229</v>
      </c>
      <c r="D195" s="144">
        <v>25.849298688575853</v>
      </c>
      <c r="E195" s="33"/>
    </row>
    <row r="196" spans="1:5" x14ac:dyDescent="0.25">
      <c r="A196" s="32">
        <v>190</v>
      </c>
      <c r="B196" s="31" t="s">
        <v>244</v>
      </c>
      <c r="C196" s="6" t="s">
        <v>1225</v>
      </c>
      <c r="D196" s="144">
        <v>25.792241978732992</v>
      </c>
      <c r="E196" s="33"/>
    </row>
    <row r="197" spans="1:5" x14ac:dyDescent="0.25">
      <c r="A197" s="32">
        <v>191</v>
      </c>
      <c r="B197" s="31" t="s">
        <v>367</v>
      </c>
      <c r="C197" s="6" t="s">
        <v>1227</v>
      </c>
      <c r="D197" s="144">
        <v>25.628521640580988</v>
      </c>
      <c r="E197" s="33"/>
    </row>
    <row r="198" spans="1:5" x14ac:dyDescent="0.25">
      <c r="A198" s="32">
        <v>192</v>
      </c>
      <c r="B198" s="31" t="s">
        <v>433</v>
      </c>
      <c r="C198" s="6" t="s">
        <v>1228</v>
      </c>
      <c r="D198" s="144">
        <v>25.60966151127835</v>
      </c>
      <c r="E198" s="33"/>
    </row>
    <row r="199" spans="1:5" x14ac:dyDescent="0.25">
      <c r="A199" s="32">
        <v>193</v>
      </c>
      <c r="B199" s="31" t="s">
        <v>543</v>
      </c>
      <c r="C199" s="6" t="s">
        <v>1231</v>
      </c>
      <c r="D199" s="144">
        <v>25.445941173126347</v>
      </c>
      <c r="E199" s="33"/>
    </row>
    <row r="200" spans="1:5" x14ac:dyDescent="0.25">
      <c r="A200" s="32">
        <v>194</v>
      </c>
      <c r="B200" s="31" t="s">
        <v>220</v>
      </c>
      <c r="C200" s="6" t="s">
        <v>212</v>
      </c>
      <c r="D200" s="144">
        <v>25.16356822831062</v>
      </c>
      <c r="E200" s="33"/>
    </row>
    <row r="201" spans="1:5" x14ac:dyDescent="0.25">
      <c r="A201" s="32">
        <v>195</v>
      </c>
      <c r="B201" s="31" t="s">
        <v>584</v>
      </c>
      <c r="C201" s="6" t="s">
        <v>1234</v>
      </c>
      <c r="D201" s="144">
        <v>25.132566133375313</v>
      </c>
      <c r="E201" s="33"/>
    </row>
    <row r="202" spans="1:5" x14ac:dyDescent="0.25">
      <c r="A202" s="32">
        <v>196</v>
      </c>
      <c r="B202" s="31" t="s">
        <v>191</v>
      </c>
      <c r="C202" s="6" t="s">
        <v>1223</v>
      </c>
      <c r="D202" s="144">
        <v>25.075581891689065</v>
      </c>
      <c r="E202" s="33"/>
    </row>
    <row r="203" spans="1:5" x14ac:dyDescent="0.25">
      <c r="A203" s="32">
        <v>197</v>
      </c>
      <c r="B203" s="31" t="s">
        <v>498</v>
      </c>
      <c r="C203" s="6" t="s">
        <v>1230</v>
      </c>
      <c r="D203" s="144">
        <v>24.968845795223309</v>
      </c>
      <c r="E203" s="33"/>
    </row>
    <row r="204" spans="1:5" x14ac:dyDescent="0.25">
      <c r="A204" s="32">
        <v>198</v>
      </c>
      <c r="B204" s="31" t="s">
        <v>365</v>
      </c>
      <c r="C204" s="6" t="s">
        <v>1227</v>
      </c>
      <c r="D204" s="144">
        <v>24.912044391152108</v>
      </c>
      <c r="E204" s="33"/>
    </row>
    <row r="205" spans="1:5" x14ac:dyDescent="0.25">
      <c r="A205" s="32">
        <v>199</v>
      </c>
      <c r="B205" s="31" t="s">
        <v>427</v>
      </c>
      <c r="C205" s="6" t="s">
        <v>1228</v>
      </c>
      <c r="D205" s="144">
        <v>24.912044391152108</v>
      </c>
      <c r="E205" s="33"/>
    </row>
    <row r="206" spans="1:5" x14ac:dyDescent="0.25">
      <c r="A206" s="32">
        <v>200</v>
      </c>
      <c r="B206" s="31" t="s">
        <v>468</v>
      </c>
      <c r="C206" s="6" t="s">
        <v>462</v>
      </c>
      <c r="D206" s="144">
        <v>24.893732909409497</v>
      </c>
      <c r="E206" s="33"/>
    </row>
    <row r="207" spans="1:5" x14ac:dyDescent="0.25">
      <c r="A207" s="32">
        <v>201</v>
      </c>
      <c r="B207" s="31" t="s">
        <v>161</v>
      </c>
      <c r="C207" s="6" t="s">
        <v>168</v>
      </c>
      <c r="D207" s="144">
        <v>24.836127552006609</v>
      </c>
      <c r="E207" s="33"/>
    </row>
    <row r="208" spans="1:5" x14ac:dyDescent="0.25">
      <c r="A208" s="32">
        <v>202</v>
      </c>
      <c r="B208" s="31" t="s">
        <v>619</v>
      </c>
      <c r="C208" s="6" t="s">
        <v>1235</v>
      </c>
      <c r="D208" s="144">
        <v>24.829155462927886</v>
      </c>
      <c r="E208" s="33"/>
    </row>
    <row r="209" spans="1:5" x14ac:dyDescent="0.25">
      <c r="A209" s="32">
        <v>203</v>
      </c>
      <c r="B209" s="31" t="s">
        <v>569</v>
      </c>
      <c r="C209" s="6" t="s">
        <v>1233</v>
      </c>
      <c r="D209" s="144">
        <v>24.812579417134593</v>
      </c>
      <c r="E209" s="33"/>
    </row>
    <row r="210" spans="1:5" x14ac:dyDescent="0.25">
      <c r="A210" s="32">
        <v>204</v>
      </c>
      <c r="B210" s="31" t="s">
        <v>516</v>
      </c>
      <c r="C210" s="6" t="s">
        <v>1230</v>
      </c>
      <c r="D210" s="144">
        <v>24.665435124775879</v>
      </c>
      <c r="E210" s="33"/>
    </row>
    <row r="211" spans="1:5" x14ac:dyDescent="0.25">
      <c r="A211" s="32">
        <v>205</v>
      </c>
      <c r="B211" s="31" t="s">
        <v>460</v>
      </c>
      <c r="C211" s="6" t="s">
        <v>462</v>
      </c>
      <c r="D211" s="144">
        <v>24.539535983359809</v>
      </c>
      <c r="E211" s="33"/>
    </row>
    <row r="212" spans="1:5" x14ac:dyDescent="0.25">
      <c r="A212" s="32">
        <v>206</v>
      </c>
      <c r="B212" s="31" t="s">
        <v>193</v>
      </c>
      <c r="C212" s="6" t="s">
        <v>1223</v>
      </c>
      <c r="D212" s="144">
        <v>23.929722362240071</v>
      </c>
      <c r="E212" s="33"/>
    </row>
    <row r="213" spans="1:5" x14ac:dyDescent="0.25">
      <c r="A213" s="32">
        <v>207</v>
      </c>
      <c r="B213" s="31" t="s">
        <v>608</v>
      </c>
      <c r="C213" s="6" t="s">
        <v>1234</v>
      </c>
      <c r="D213" s="144">
        <v>23.929722362240071</v>
      </c>
      <c r="E213" s="33"/>
    </row>
    <row r="214" spans="1:5" x14ac:dyDescent="0.25">
      <c r="A214" s="32">
        <v>208</v>
      </c>
      <c r="B214" s="31" t="s">
        <v>371</v>
      </c>
      <c r="C214" s="6" t="s">
        <v>1227</v>
      </c>
      <c r="D214" s="144">
        <v>23.785189656734268</v>
      </c>
      <c r="E214" s="33"/>
    </row>
    <row r="215" spans="1:5" x14ac:dyDescent="0.25">
      <c r="A215" s="32">
        <v>209</v>
      </c>
      <c r="B215" s="31" t="s">
        <v>421</v>
      </c>
      <c r="C215" s="6" t="s">
        <v>1228</v>
      </c>
      <c r="D215" s="144">
        <v>23.785189656734268</v>
      </c>
      <c r="E215" s="33"/>
    </row>
    <row r="216" spans="1:5" x14ac:dyDescent="0.25">
      <c r="A216" s="32">
        <v>210</v>
      </c>
      <c r="B216" s="31" t="s">
        <v>312</v>
      </c>
      <c r="C216" s="6" t="s">
        <v>1226</v>
      </c>
      <c r="D216" s="144">
        <v>23.556410001116088</v>
      </c>
      <c r="E216" s="33"/>
    </row>
    <row r="217" spans="1:5" x14ac:dyDescent="0.25">
      <c r="A217" s="32">
        <v>211</v>
      </c>
      <c r="B217" s="31" t="s">
        <v>280</v>
      </c>
      <c r="C217" s="6" t="s">
        <v>1225</v>
      </c>
      <c r="D217" s="144">
        <v>23.532861866244073</v>
      </c>
      <c r="E217" s="33"/>
    </row>
    <row r="218" spans="1:5" x14ac:dyDescent="0.25">
      <c r="A218" s="32">
        <v>212</v>
      </c>
      <c r="B218" s="31" t="s">
        <v>327</v>
      </c>
      <c r="C218" s="6" t="s">
        <v>1227</v>
      </c>
      <c r="D218" s="144">
        <v>23.532861866244073</v>
      </c>
      <c r="E218" s="33"/>
    </row>
    <row r="219" spans="1:5" x14ac:dyDescent="0.25">
      <c r="A219" s="32">
        <v>213</v>
      </c>
      <c r="B219" s="31" t="s">
        <v>477</v>
      </c>
      <c r="C219" s="6" t="s">
        <v>1229</v>
      </c>
      <c r="D219" s="144">
        <v>23.532861866244073</v>
      </c>
      <c r="E219" s="33"/>
    </row>
    <row r="220" spans="1:5" x14ac:dyDescent="0.25">
      <c r="A220" s="32">
        <v>214</v>
      </c>
      <c r="B220" s="31" t="s">
        <v>323</v>
      </c>
      <c r="C220" s="6" t="s">
        <v>1227</v>
      </c>
      <c r="D220" s="144">
        <v>23.287343690868795</v>
      </c>
      <c r="E220" s="33"/>
    </row>
    <row r="221" spans="1:5" x14ac:dyDescent="0.25">
      <c r="A221" s="32">
        <v>215</v>
      </c>
      <c r="B221" s="31" t="s">
        <v>596</v>
      </c>
      <c r="C221" s="6" t="s">
        <v>1234</v>
      </c>
      <c r="D221" s="144">
        <v>23.24984457647998</v>
      </c>
      <c r="E221" s="33"/>
    </row>
    <row r="222" spans="1:5" x14ac:dyDescent="0.25">
      <c r="A222" s="32">
        <v>216</v>
      </c>
      <c r="B222" s="31" t="s">
        <v>293</v>
      </c>
      <c r="C222" s="6" t="s">
        <v>1225</v>
      </c>
      <c r="D222" s="144">
        <v>23.130308304126245</v>
      </c>
      <c r="E222" s="33"/>
    </row>
    <row r="223" spans="1:5" x14ac:dyDescent="0.25">
      <c r="A223" s="32">
        <v>217</v>
      </c>
      <c r="B223" s="31" t="s">
        <v>631</v>
      </c>
      <c r="C223" s="6" t="s">
        <v>1235</v>
      </c>
      <c r="D223" s="144">
        <v>23.110154244184557</v>
      </c>
      <c r="E223" s="33"/>
    </row>
    <row r="224" spans="1:5" x14ac:dyDescent="0.25">
      <c r="A224" s="32">
        <v>218</v>
      </c>
      <c r="B224" s="31" t="s">
        <v>481</v>
      </c>
      <c r="C224" s="6" t="s">
        <v>1229</v>
      </c>
      <c r="D224" s="144">
        <v>22.947400333328034</v>
      </c>
      <c r="E224" s="33"/>
    </row>
    <row r="225" spans="1:5" x14ac:dyDescent="0.25">
      <c r="A225" s="32">
        <v>219</v>
      </c>
      <c r="B225" s="31" t="s">
        <v>479</v>
      </c>
      <c r="C225" s="6" t="s">
        <v>1229</v>
      </c>
      <c r="D225" s="144">
        <v>22.847935359310519</v>
      </c>
      <c r="E225" s="33"/>
    </row>
    <row r="226" spans="1:5" x14ac:dyDescent="0.25">
      <c r="A226" s="32">
        <v>220</v>
      </c>
      <c r="B226" s="31" t="s">
        <v>272</v>
      </c>
      <c r="C226" s="6" t="s">
        <v>1225</v>
      </c>
      <c r="D226" s="144">
        <v>22.802867627822231</v>
      </c>
      <c r="E226" s="33"/>
    </row>
    <row r="227" spans="1:5" x14ac:dyDescent="0.25">
      <c r="A227" s="32">
        <v>221</v>
      </c>
      <c r="B227" s="31" t="s">
        <v>359</v>
      </c>
      <c r="C227" s="6" t="s">
        <v>1227</v>
      </c>
      <c r="D227" s="144">
        <v>22.802867627822231</v>
      </c>
      <c r="E227" s="33"/>
    </row>
    <row r="228" spans="1:5" x14ac:dyDescent="0.25">
      <c r="A228" s="32">
        <v>222</v>
      </c>
      <c r="B228" s="31" t="s">
        <v>281</v>
      </c>
      <c r="C228" s="6" t="s">
        <v>1225</v>
      </c>
      <c r="D228" s="144">
        <v>22.639147289670227</v>
      </c>
      <c r="E228" s="33"/>
    </row>
    <row r="229" spans="1:5" x14ac:dyDescent="0.25">
      <c r="A229" s="32">
        <v>223</v>
      </c>
      <c r="B229" s="31" t="s">
        <v>625</v>
      </c>
      <c r="C229" s="6" t="s">
        <v>1235</v>
      </c>
      <c r="D229" s="144">
        <v>22.639147289670227</v>
      </c>
      <c r="E229" s="33"/>
    </row>
    <row r="230" spans="1:5" x14ac:dyDescent="0.25">
      <c r="A230" s="32">
        <v>224</v>
      </c>
      <c r="B230" s="31" t="s">
        <v>575</v>
      </c>
      <c r="C230" s="6" t="s">
        <v>1233</v>
      </c>
      <c r="D230" s="144">
        <v>22.550539837332032</v>
      </c>
      <c r="E230" s="33"/>
    </row>
    <row r="231" spans="1:5" x14ac:dyDescent="0.25">
      <c r="A231" s="32">
        <v>225</v>
      </c>
      <c r="B231" s="31" t="s">
        <v>107</v>
      </c>
      <c r="C231" s="6" t="s">
        <v>1221</v>
      </c>
      <c r="D231" s="144">
        <v>22.475426951518219</v>
      </c>
      <c r="E231" s="33"/>
    </row>
    <row r="232" spans="1:5" x14ac:dyDescent="0.25">
      <c r="A232" s="32">
        <v>226</v>
      </c>
      <c r="B232" s="31" t="s">
        <v>341</v>
      </c>
      <c r="C232" s="6" t="s">
        <v>1227</v>
      </c>
      <c r="D232" s="144">
        <v>22.475426951518219</v>
      </c>
      <c r="E232" s="33"/>
    </row>
    <row r="233" spans="1:5" x14ac:dyDescent="0.25">
      <c r="A233" s="32">
        <v>227</v>
      </c>
      <c r="B233" s="31" t="s">
        <v>533</v>
      </c>
      <c r="C233" s="6" t="s">
        <v>1231</v>
      </c>
      <c r="D233" s="144">
        <v>22.456239318872015</v>
      </c>
      <c r="E233" s="33"/>
    </row>
    <row r="234" spans="1:5" x14ac:dyDescent="0.25">
      <c r="A234" s="32">
        <v>228</v>
      </c>
      <c r="B234" s="31" t="s">
        <v>412</v>
      </c>
      <c r="C234" s="6" t="s">
        <v>1227</v>
      </c>
      <c r="D234" s="144">
        <v>22.41036763405204</v>
      </c>
      <c r="E234" s="33"/>
    </row>
    <row r="235" spans="1:5" x14ac:dyDescent="0.25">
      <c r="A235" s="32">
        <v>229</v>
      </c>
      <c r="B235" s="31" t="s">
        <v>119</v>
      </c>
      <c r="C235" s="6" t="s">
        <v>1221</v>
      </c>
      <c r="D235" s="144">
        <v>22.108596702165592</v>
      </c>
      <c r="E235" s="33"/>
    </row>
    <row r="236" spans="1:5" x14ac:dyDescent="0.25">
      <c r="A236" s="32">
        <v>230</v>
      </c>
      <c r="B236" s="31" t="s">
        <v>579</v>
      </c>
      <c r="C236" s="6" t="s">
        <v>1234</v>
      </c>
      <c r="D236" s="144">
        <v>22.108596702165592</v>
      </c>
      <c r="E236" s="33"/>
    </row>
    <row r="237" spans="1:5" x14ac:dyDescent="0.25">
      <c r="A237" s="32">
        <v>231</v>
      </c>
      <c r="B237" s="31" t="s">
        <v>216</v>
      </c>
      <c r="C237" s="6" t="s">
        <v>212</v>
      </c>
      <c r="D237" s="144">
        <v>21.66768278243751</v>
      </c>
      <c r="E237" s="33"/>
    </row>
    <row r="238" spans="1:5" x14ac:dyDescent="0.25">
      <c r="A238" s="32">
        <v>232</v>
      </c>
      <c r="B238" s="31" t="s">
        <v>278</v>
      </c>
      <c r="C238" s="6" t="s">
        <v>1225</v>
      </c>
      <c r="D238" s="144">
        <v>21.66768278243751</v>
      </c>
      <c r="E238" s="33"/>
    </row>
    <row r="239" spans="1:5" x14ac:dyDescent="0.25">
      <c r="A239" s="32">
        <v>233</v>
      </c>
      <c r="B239" s="31" t="s">
        <v>439</v>
      </c>
      <c r="C239" s="6" t="s">
        <v>1228</v>
      </c>
      <c r="D239" s="144">
        <v>21.66768278243751</v>
      </c>
      <c r="E239" s="33"/>
    </row>
    <row r="240" spans="1:5" x14ac:dyDescent="0.25">
      <c r="A240" s="32">
        <v>234</v>
      </c>
      <c r="B240" s="31" t="s">
        <v>621</v>
      </c>
      <c r="C240" s="6" t="s">
        <v>1235</v>
      </c>
      <c r="D240" s="144">
        <v>21.65682526075819</v>
      </c>
      <c r="E240" s="33"/>
    </row>
    <row r="241" spans="1:5" x14ac:dyDescent="0.25">
      <c r="A241" s="32">
        <v>235</v>
      </c>
      <c r="B241" s="31" t="s">
        <v>96</v>
      </c>
      <c r="C241" s="6" t="s">
        <v>100</v>
      </c>
      <c r="D241" s="144">
        <v>21.568217808419995</v>
      </c>
      <c r="E241" s="33"/>
    </row>
    <row r="242" spans="1:5" x14ac:dyDescent="0.25">
      <c r="A242" s="32">
        <v>236</v>
      </c>
      <c r="B242" s="31" t="s">
        <v>136</v>
      </c>
      <c r="C242" s="46" t="s">
        <v>1222</v>
      </c>
      <c r="D242" s="144">
        <v>21.568217808419995</v>
      </c>
      <c r="E242" s="33"/>
    </row>
    <row r="243" spans="1:5" x14ac:dyDescent="0.25">
      <c r="A243" s="32">
        <v>237</v>
      </c>
      <c r="B243" s="31" t="s">
        <v>449</v>
      </c>
      <c r="C243" s="6" t="s">
        <v>462</v>
      </c>
      <c r="D243" s="144">
        <v>21.371792848628829</v>
      </c>
      <c r="E243" s="33"/>
    </row>
    <row r="244" spans="1:5" x14ac:dyDescent="0.25">
      <c r="A244" s="32">
        <v>238</v>
      </c>
      <c r="B244" s="31" t="s">
        <v>204</v>
      </c>
      <c r="C244" s="6" t="s">
        <v>212</v>
      </c>
      <c r="D244" s="144">
        <v>21.210731977790459</v>
      </c>
      <c r="E244" s="33"/>
    </row>
    <row r="245" spans="1:5" x14ac:dyDescent="0.25">
      <c r="A245" s="32">
        <v>239</v>
      </c>
      <c r="B245" s="31" t="s">
        <v>550</v>
      </c>
      <c r="C245" s="6" t="s">
        <v>1232</v>
      </c>
      <c r="D245" s="144">
        <v>21.210731977790459</v>
      </c>
      <c r="E245" s="33"/>
    </row>
    <row r="246" spans="1:5" x14ac:dyDescent="0.25">
      <c r="A246" s="32">
        <v>240</v>
      </c>
      <c r="B246" s="31" t="s">
        <v>111</v>
      </c>
      <c r="C246" s="6" t="s">
        <v>1221</v>
      </c>
      <c r="D246" s="144">
        <v>20.936884590683988</v>
      </c>
      <c r="E246" s="33"/>
    </row>
    <row r="247" spans="1:5" x14ac:dyDescent="0.25">
      <c r="A247" s="32">
        <v>241</v>
      </c>
      <c r="B247" s="31" t="s">
        <v>363</v>
      </c>
      <c r="C247" s="6" t="s">
        <v>1227</v>
      </c>
      <c r="D247" s="144">
        <v>20.920146070926901</v>
      </c>
      <c r="E247" s="33"/>
    </row>
    <row r="248" spans="1:5" x14ac:dyDescent="0.25">
      <c r="A248" s="32">
        <v>242</v>
      </c>
      <c r="B248" s="31" t="s">
        <v>189</v>
      </c>
      <c r="C248" s="6" t="s">
        <v>1223</v>
      </c>
      <c r="D248" s="144">
        <v>20.883291301486445</v>
      </c>
      <c r="E248" s="33"/>
    </row>
    <row r="249" spans="1:5" x14ac:dyDescent="0.25">
      <c r="A249" s="32">
        <v>243</v>
      </c>
      <c r="B249" s="31" t="s">
        <v>539</v>
      </c>
      <c r="C249" s="6" t="s">
        <v>1231</v>
      </c>
      <c r="D249" s="144">
        <v>20.883291301486445</v>
      </c>
      <c r="E249" s="33"/>
    </row>
    <row r="250" spans="1:5" x14ac:dyDescent="0.25">
      <c r="A250" s="32">
        <v>244</v>
      </c>
      <c r="B250" s="31" t="s">
        <v>491</v>
      </c>
      <c r="C250" s="6" t="s">
        <v>1229</v>
      </c>
      <c r="D250" s="144">
        <v>20.719570963334444</v>
      </c>
      <c r="E250" s="33"/>
    </row>
    <row r="251" spans="1:5" x14ac:dyDescent="0.25">
      <c r="A251" s="32">
        <v>245</v>
      </c>
      <c r="B251" s="31" t="s">
        <v>637</v>
      </c>
      <c r="C251" s="6" t="s">
        <v>1235</v>
      </c>
      <c r="D251" s="144">
        <v>20.585895779507958</v>
      </c>
      <c r="E251" s="33"/>
    </row>
    <row r="252" spans="1:5" x14ac:dyDescent="0.25">
      <c r="A252" s="32">
        <v>246</v>
      </c>
      <c r="B252" s="31" t="s">
        <v>187</v>
      </c>
      <c r="C252" s="6" t="s">
        <v>1223</v>
      </c>
      <c r="D252" s="144">
        <v>20.555850625182437</v>
      </c>
      <c r="E252" s="33"/>
    </row>
    <row r="253" spans="1:5" x14ac:dyDescent="0.25">
      <c r="A253" s="32">
        <v>247</v>
      </c>
      <c r="B253" s="31" t="s">
        <v>526</v>
      </c>
      <c r="C253" s="6" t="s">
        <v>1231</v>
      </c>
      <c r="D253" s="144">
        <v>20.555850625182437</v>
      </c>
      <c r="E253" s="33"/>
    </row>
    <row r="254" spans="1:5" x14ac:dyDescent="0.25">
      <c r="A254" s="32">
        <v>248</v>
      </c>
      <c r="B254" s="31" t="s">
        <v>560</v>
      </c>
      <c r="C254" s="6" t="s">
        <v>1232</v>
      </c>
      <c r="D254" s="144">
        <v>20.555850625182437</v>
      </c>
      <c r="E254" s="33"/>
    </row>
    <row r="255" spans="1:5" x14ac:dyDescent="0.25">
      <c r="A255" s="32">
        <v>249</v>
      </c>
      <c r="B255" s="31" t="s">
        <v>239</v>
      </c>
      <c r="C255" s="6" t="s">
        <v>1225</v>
      </c>
      <c r="D255" s="144">
        <v>20.39213028703043</v>
      </c>
      <c r="E255" s="33"/>
    </row>
    <row r="256" spans="1:5" x14ac:dyDescent="0.25">
      <c r="A256" s="32">
        <v>250</v>
      </c>
      <c r="B256" s="31" t="s">
        <v>502</v>
      </c>
      <c r="C256" s="6" t="s">
        <v>1230</v>
      </c>
      <c r="D256" s="144">
        <v>20.030479400917446</v>
      </c>
      <c r="E256" s="33"/>
    </row>
    <row r="257" spans="1:5" x14ac:dyDescent="0.25">
      <c r="A257" s="32">
        <v>251</v>
      </c>
      <c r="B257" s="31" t="s">
        <v>510</v>
      </c>
      <c r="C257" s="6" t="s">
        <v>1230</v>
      </c>
      <c r="D257" s="144">
        <v>20.030479400917446</v>
      </c>
      <c r="E257" s="33"/>
    </row>
    <row r="258" spans="1:5" x14ac:dyDescent="0.25">
      <c r="A258" s="32">
        <v>252</v>
      </c>
      <c r="B258" s="31" t="s">
        <v>629</v>
      </c>
      <c r="C258" s="6" t="s">
        <v>1235</v>
      </c>
      <c r="D258" s="144">
        <v>20.030479400917446</v>
      </c>
      <c r="E258" s="33"/>
    </row>
    <row r="259" spans="1:5" x14ac:dyDescent="0.25">
      <c r="A259" s="32">
        <v>253</v>
      </c>
      <c r="B259" s="31" t="s">
        <v>170</v>
      </c>
      <c r="C259" s="6" t="s">
        <v>168</v>
      </c>
      <c r="D259" s="144">
        <v>19.931014426899935</v>
      </c>
      <c r="E259" s="33"/>
    </row>
    <row r="260" spans="1:5" x14ac:dyDescent="0.25">
      <c r="A260" s="32">
        <v>254</v>
      </c>
      <c r="B260" s="31" t="s">
        <v>303</v>
      </c>
      <c r="C260" s="6" t="s">
        <v>1225</v>
      </c>
      <c r="D260" s="144">
        <v>19.931014426899935</v>
      </c>
      <c r="E260" s="33"/>
    </row>
    <row r="261" spans="1:5" x14ac:dyDescent="0.25">
      <c r="A261" s="32">
        <v>255</v>
      </c>
      <c r="B261" s="31" t="s">
        <v>132</v>
      </c>
      <c r="C261" s="46" t="s">
        <v>1222</v>
      </c>
      <c r="D261" s="144">
        <v>19.60357375059592</v>
      </c>
      <c r="E261" s="33"/>
    </row>
    <row r="262" spans="1:5" x14ac:dyDescent="0.25">
      <c r="A262" s="32">
        <v>256</v>
      </c>
      <c r="B262" s="31" t="s">
        <v>182</v>
      </c>
      <c r="C262" s="6" t="s">
        <v>1223</v>
      </c>
      <c r="D262" s="144">
        <v>19.60357375059592</v>
      </c>
      <c r="E262" s="33"/>
    </row>
    <row r="263" spans="1:5" x14ac:dyDescent="0.25">
      <c r="A263" s="32">
        <v>257</v>
      </c>
      <c r="B263" s="31" t="s">
        <v>504</v>
      </c>
      <c r="C263" s="6" t="s">
        <v>1230</v>
      </c>
      <c r="D263" s="144">
        <v>19.60357375059592</v>
      </c>
      <c r="E263" s="33"/>
    </row>
    <row r="264" spans="1:5" x14ac:dyDescent="0.25">
      <c r="A264" s="32">
        <v>258</v>
      </c>
      <c r="B264" s="31" t="s">
        <v>512</v>
      </c>
      <c r="C264" s="6" t="s">
        <v>1230</v>
      </c>
      <c r="D264" s="144">
        <v>19.60357375059592</v>
      </c>
      <c r="E264" s="33"/>
    </row>
    <row r="265" spans="1:5" x14ac:dyDescent="0.25">
      <c r="A265" s="32">
        <v>259</v>
      </c>
      <c r="B265" s="31" t="s">
        <v>524</v>
      </c>
      <c r="C265" s="6" t="s">
        <v>1230</v>
      </c>
      <c r="D265" s="144">
        <v>19.60357375059592</v>
      </c>
      <c r="E265" s="33"/>
    </row>
    <row r="266" spans="1:5" x14ac:dyDescent="0.25">
      <c r="A266" s="32">
        <v>260</v>
      </c>
      <c r="B266" s="31" t="s">
        <v>606</v>
      </c>
      <c r="C266" s="6" t="s">
        <v>1234</v>
      </c>
      <c r="D266" s="144">
        <v>19.60357375059592</v>
      </c>
      <c r="E266" s="33"/>
    </row>
    <row r="267" spans="1:5" x14ac:dyDescent="0.25">
      <c r="A267" s="32">
        <v>261</v>
      </c>
      <c r="B267" s="31" t="s">
        <v>573</v>
      </c>
      <c r="C267" s="6" t="s">
        <v>1233</v>
      </c>
      <c r="D267" s="144">
        <v>19.573528596270396</v>
      </c>
      <c r="E267" s="33"/>
    </row>
    <row r="268" spans="1:5" x14ac:dyDescent="0.25">
      <c r="A268" s="32">
        <v>262</v>
      </c>
      <c r="B268" s="31" t="s">
        <v>291</v>
      </c>
      <c r="C268" s="6" t="s">
        <v>1225</v>
      </c>
      <c r="D268" s="144">
        <v>19.43985341244392</v>
      </c>
      <c r="E268" s="33"/>
    </row>
    <row r="269" spans="1:5" x14ac:dyDescent="0.25">
      <c r="A269" s="32">
        <v>263</v>
      </c>
      <c r="B269" s="31" t="s">
        <v>121</v>
      </c>
      <c r="C269" s="6" t="s">
        <v>1221</v>
      </c>
      <c r="D269" s="144">
        <v>19.409808258118396</v>
      </c>
      <c r="E269" s="33"/>
    </row>
    <row r="270" spans="1:5" x14ac:dyDescent="0.25">
      <c r="A270" s="32">
        <v>264</v>
      </c>
      <c r="B270" s="31" t="s">
        <v>274</v>
      </c>
      <c r="C270" s="6" t="s">
        <v>1225</v>
      </c>
      <c r="D270" s="144">
        <v>19.32387900713011</v>
      </c>
      <c r="E270" s="33"/>
    </row>
    <row r="271" spans="1:5" x14ac:dyDescent="0.25">
      <c r="A271" s="32">
        <v>265</v>
      </c>
      <c r="B271" s="31" t="s">
        <v>159</v>
      </c>
      <c r="C271" s="6" t="s">
        <v>168</v>
      </c>
      <c r="D271" s="144">
        <v>19.276133074291909</v>
      </c>
      <c r="E271" s="33"/>
    </row>
    <row r="272" spans="1:5" x14ac:dyDescent="0.25">
      <c r="A272" s="32">
        <v>266</v>
      </c>
      <c r="B272" s="31" t="s">
        <v>493</v>
      </c>
      <c r="C272" s="6" t="s">
        <v>1229</v>
      </c>
      <c r="D272" s="144">
        <v>19.276133074291909</v>
      </c>
      <c r="E272" s="33"/>
    </row>
    <row r="273" spans="1:5" x14ac:dyDescent="0.25">
      <c r="A273" s="32">
        <v>267</v>
      </c>
      <c r="B273" s="31" t="s">
        <v>592</v>
      </c>
      <c r="C273" s="6" t="s">
        <v>1234</v>
      </c>
      <c r="D273" s="144">
        <v>19.276133074291909</v>
      </c>
      <c r="E273" s="33"/>
    </row>
    <row r="274" spans="1:5" x14ac:dyDescent="0.25">
      <c r="A274" s="32">
        <v>268</v>
      </c>
      <c r="B274" s="31" t="s">
        <v>452</v>
      </c>
      <c r="C274" s="6" t="s">
        <v>462</v>
      </c>
      <c r="D274" s="144">
        <v>19.112412736139905</v>
      </c>
      <c r="E274" s="33"/>
    </row>
    <row r="275" spans="1:5" x14ac:dyDescent="0.25">
      <c r="A275" s="32">
        <v>269</v>
      </c>
      <c r="B275" s="31" t="s">
        <v>305</v>
      </c>
      <c r="C275" s="6" t="s">
        <v>1226</v>
      </c>
      <c r="D275" s="144">
        <v>18.457531383531879</v>
      </c>
      <c r="E275" s="33"/>
    </row>
    <row r="276" spans="1:5" x14ac:dyDescent="0.25">
      <c r="A276" s="32">
        <v>270</v>
      </c>
      <c r="B276" s="31" t="s">
        <v>472</v>
      </c>
      <c r="C276" s="6" t="s">
        <v>462</v>
      </c>
      <c r="D276" s="144">
        <v>18.457531383531879</v>
      </c>
      <c r="E276" s="33"/>
    </row>
    <row r="277" spans="1:5" x14ac:dyDescent="0.25">
      <c r="A277" s="32">
        <v>271</v>
      </c>
      <c r="B277" s="31" t="s">
        <v>474</v>
      </c>
      <c r="C277" s="6" t="s">
        <v>1229</v>
      </c>
      <c r="D277" s="144">
        <v>18.457531383531879</v>
      </c>
      <c r="E277" s="33"/>
    </row>
    <row r="278" spans="1:5" x14ac:dyDescent="0.25">
      <c r="A278" s="32">
        <v>272</v>
      </c>
      <c r="B278" s="31" t="s">
        <v>506</v>
      </c>
      <c r="C278" s="6" t="s">
        <v>1230</v>
      </c>
      <c r="D278" s="144">
        <v>18.457531383531879</v>
      </c>
      <c r="E278" s="33"/>
    </row>
    <row r="279" spans="1:5" x14ac:dyDescent="0.25">
      <c r="A279" s="32">
        <v>273</v>
      </c>
      <c r="B279" s="31" t="s">
        <v>518</v>
      </c>
      <c r="C279" s="6" t="s">
        <v>1230</v>
      </c>
      <c r="D279" s="144">
        <v>18.457531383531879</v>
      </c>
      <c r="E279" s="33"/>
    </row>
    <row r="280" spans="1:5" x14ac:dyDescent="0.25">
      <c r="A280" s="32">
        <v>274</v>
      </c>
      <c r="B280" s="31" t="s">
        <v>565</v>
      </c>
      <c r="C280" s="6" t="s">
        <v>1233</v>
      </c>
      <c r="D280" s="144">
        <v>18.457531383531879</v>
      </c>
      <c r="E280" s="33"/>
    </row>
    <row r="281" spans="1:5" x14ac:dyDescent="0.25">
      <c r="A281" s="32">
        <v>275</v>
      </c>
      <c r="B281" s="31" t="s">
        <v>617</v>
      </c>
      <c r="C281" s="6" t="s">
        <v>1235</v>
      </c>
      <c r="D281" s="144">
        <v>18.457531383531879</v>
      </c>
      <c r="E281" s="33"/>
    </row>
    <row r="282" spans="1:5" x14ac:dyDescent="0.25">
      <c r="A282" s="32">
        <v>276</v>
      </c>
      <c r="B282" s="31" t="s">
        <v>130</v>
      </c>
      <c r="C282" s="46" t="s">
        <v>1222</v>
      </c>
      <c r="D282" s="144">
        <v>18.293811045379872</v>
      </c>
      <c r="E282" s="33"/>
    </row>
    <row r="283" spans="1:5" x14ac:dyDescent="0.25">
      <c r="A283" s="32">
        <v>277</v>
      </c>
      <c r="B283" s="31" t="s">
        <v>140</v>
      </c>
      <c r="C283" s="46" t="s">
        <v>1222</v>
      </c>
      <c r="D283" s="144">
        <v>18.130090707227868</v>
      </c>
      <c r="E283" s="33"/>
    </row>
    <row r="284" spans="1:5" x14ac:dyDescent="0.25">
      <c r="A284" s="32">
        <v>278</v>
      </c>
      <c r="B284" s="31" t="s">
        <v>214</v>
      </c>
      <c r="C284" s="6" t="s">
        <v>212</v>
      </c>
      <c r="D284" s="144">
        <v>18.130090707227868</v>
      </c>
      <c r="E284" s="33"/>
    </row>
    <row r="285" spans="1:5" x14ac:dyDescent="0.25">
      <c r="A285" s="32">
        <v>279</v>
      </c>
      <c r="B285" s="31" t="s">
        <v>623</v>
      </c>
      <c r="C285" s="6" t="s">
        <v>1235</v>
      </c>
      <c r="D285" s="144">
        <v>17.63892969277185</v>
      </c>
      <c r="E285" s="33"/>
    </row>
    <row r="286" spans="1:5" x14ac:dyDescent="0.25">
      <c r="A286" s="32">
        <v>280</v>
      </c>
      <c r="B286" s="31" t="s">
        <v>105</v>
      </c>
      <c r="C286" s="6" t="s">
        <v>100</v>
      </c>
      <c r="D286" s="144">
        <v>17.083513314181339</v>
      </c>
      <c r="E286" s="33"/>
    </row>
    <row r="287" spans="1:5" x14ac:dyDescent="0.25">
      <c r="A287" s="32">
        <v>281</v>
      </c>
      <c r="B287" s="31" t="s">
        <v>117</v>
      </c>
      <c r="C287" s="6" t="s">
        <v>1221</v>
      </c>
      <c r="D287" s="144">
        <v>16.716307159004366</v>
      </c>
      <c r="E287" s="33"/>
    </row>
    <row r="288" spans="1:5" x14ac:dyDescent="0.25">
      <c r="A288" s="32">
        <v>282</v>
      </c>
      <c r="B288" s="31" t="s">
        <v>489</v>
      </c>
      <c r="C288" s="6" t="s">
        <v>1229</v>
      </c>
      <c r="D288" s="144">
        <v>16.411089488484539</v>
      </c>
      <c r="E288" s="33"/>
    </row>
    <row r="289" spans="1:5" x14ac:dyDescent="0.25">
      <c r="A289" s="32">
        <v>283</v>
      </c>
      <c r="B289" s="31" t="s">
        <v>115</v>
      </c>
      <c r="C289" s="6" t="s">
        <v>1221</v>
      </c>
      <c r="D289" s="144">
        <v>16.329166987555805</v>
      </c>
      <c r="E289" s="33"/>
    </row>
    <row r="290" spans="1:5" x14ac:dyDescent="0.25">
      <c r="A290" s="32">
        <v>284</v>
      </c>
      <c r="B290" s="31" t="s">
        <v>185</v>
      </c>
      <c r="C290" s="6" t="s">
        <v>1223</v>
      </c>
      <c r="D290" s="144">
        <v>16.299121833230277</v>
      </c>
      <c r="E290" s="33"/>
    </row>
    <row r="291" spans="1:5" x14ac:dyDescent="0.25">
      <c r="A291" s="32">
        <v>285</v>
      </c>
      <c r="B291" s="31" t="s">
        <v>425</v>
      </c>
      <c r="C291" s="6" t="s">
        <v>1228</v>
      </c>
      <c r="D291" s="144">
        <v>15.932600550901252</v>
      </c>
      <c r="E291" s="33"/>
    </row>
    <row r="292" spans="1:5" x14ac:dyDescent="0.25">
      <c r="A292" s="32">
        <v>286</v>
      </c>
      <c r="B292" s="31" t="s">
        <v>470</v>
      </c>
      <c r="C292" s="6" t="s">
        <v>462</v>
      </c>
      <c r="D292" s="144">
        <v>15.838005973099785</v>
      </c>
      <c r="E292" s="33"/>
    </row>
    <row r="293" spans="1:5" x14ac:dyDescent="0.25">
      <c r="A293" s="32">
        <v>287</v>
      </c>
      <c r="B293" s="31" t="s">
        <v>615</v>
      </c>
      <c r="C293" s="6" t="s">
        <v>1235</v>
      </c>
      <c r="D293" s="144">
        <v>15.517374911910695</v>
      </c>
      <c r="E293" s="33"/>
    </row>
    <row r="294" spans="1:5" x14ac:dyDescent="0.25">
      <c r="A294" s="32">
        <v>288</v>
      </c>
      <c r="B294" s="31" t="s">
        <v>594</v>
      </c>
      <c r="C294" s="6" t="s">
        <v>1234</v>
      </c>
      <c r="D294" s="144">
        <v>13.558717979549897</v>
      </c>
      <c r="E294" s="33"/>
    </row>
    <row r="295" spans="1:5" x14ac:dyDescent="0.25">
      <c r="A295" s="32">
        <v>289</v>
      </c>
      <c r="B295" s="31" t="s">
        <v>562</v>
      </c>
      <c r="C295" s="6" t="s">
        <v>1233</v>
      </c>
      <c r="D295" s="144">
        <v>10.271514475931571</v>
      </c>
      <c r="E295" s="33"/>
    </row>
    <row r="296" spans="1:5" x14ac:dyDescent="0.25">
      <c r="A296" s="32">
        <v>290</v>
      </c>
      <c r="B296" s="31" t="s">
        <v>264</v>
      </c>
      <c r="C296" s="6" t="s">
        <v>1225</v>
      </c>
      <c r="D296" s="144">
        <v>9.3320343419232632</v>
      </c>
      <c r="E296" s="33"/>
    </row>
    <row r="297" spans="1:5" x14ac:dyDescent="0.25">
      <c r="B297" s="34"/>
      <c r="D297" s="27"/>
    </row>
    <row r="298" spans="1:5" s="7" customFormat="1" x14ac:dyDescent="0.25">
      <c r="A298" s="15"/>
      <c r="B298" s="35"/>
      <c r="C298" s="15"/>
      <c r="D298" s="30"/>
      <c r="E298" s="15"/>
    </row>
    <row r="299" spans="1:5" x14ac:dyDescent="0.25">
      <c r="D299" s="33"/>
      <c r="E299" s="33"/>
    </row>
    <row r="300" spans="1:5" x14ac:dyDescent="0.25">
      <c r="D300" s="36"/>
      <c r="E300" s="36"/>
    </row>
    <row r="301" spans="1:5" x14ac:dyDescent="0.25">
      <c r="D301" s="36"/>
      <c r="E301" s="36"/>
    </row>
    <row r="302" spans="1:5" x14ac:dyDescent="0.25">
      <c r="D302" s="36"/>
      <c r="E302" s="36"/>
    </row>
    <row r="303" spans="1:5" x14ac:dyDescent="0.25">
      <c r="D303" s="36"/>
      <c r="E303" s="36"/>
    </row>
    <row r="304" spans="1:5" x14ac:dyDescent="0.25">
      <c r="D304" s="36"/>
      <c r="E304" s="36"/>
    </row>
    <row r="305" spans="4:5" x14ac:dyDescent="0.25">
      <c r="D305" s="36"/>
      <c r="E305" s="36"/>
    </row>
    <row r="306" spans="4:5" x14ac:dyDescent="0.25">
      <c r="D306" s="36"/>
      <c r="E306" s="36"/>
    </row>
    <row r="307" spans="4:5" x14ac:dyDescent="0.25">
      <c r="D307" s="36"/>
      <c r="E307" s="36"/>
    </row>
    <row r="308" spans="4:5" x14ac:dyDescent="0.25">
      <c r="D308" s="36"/>
      <c r="E308" s="36"/>
    </row>
    <row r="309" spans="4:5" x14ac:dyDescent="0.25">
      <c r="D309" s="36"/>
      <c r="E309" s="36"/>
    </row>
    <row r="310" spans="4:5" x14ac:dyDescent="0.25">
      <c r="D310" s="36"/>
      <c r="E310" s="36"/>
    </row>
    <row r="311" spans="4:5" x14ac:dyDescent="0.25">
      <c r="D311" s="36"/>
      <c r="E311" s="36"/>
    </row>
    <row r="312" spans="4:5" x14ac:dyDescent="0.25">
      <c r="D312" s="36"/>
      <c r="E312" s="36"/>
    </row>
    <row r="313" spans="4:5" x14ac:dyDescent="0.25">
      <c r="D313" s="36"/>
      <c r="E313" s="36"/>
    </row>
    <row r="314" spans="4:5" x14ac:dyDescent="0.25">
      <c r="D314" s="36"/>
      <c r="E314" s="36"/>
    </row>
    <row r="315" spans="4:5" x14ac:dyDescent="0.25">
      <c r="D315" s="36"/>
      <c r="E315" s="36"/>
    </row>
    <row r="316" spans="4:5" x14ac:dyDescent="0.25">
      <c r="D316" s="36"/>
      <c r="E316" s="36"/>
    </row>
    <row r="317" spans="4:5" x14ac:dyDescent="0.25">
      <c r="D317" s="36"/>
      <c r="E317" s="36"/>
    </row>
    <row r="318" spans="4:5" x14ac:dyDescent="0.25">
      <c r="D318" s="36"/>
      <c r="E318" s="36"/>
    </row>
    <row r="319" spans="4:5" x14ac:dyDescent="0.25">
      <c r="D319" s="36"/>
      <c r="E319" s="36"/>
    </row>
    <row r="320" spans="4:5" x14ac:dyDescent="0.25">
      <c r="D320" s="36"/>
      <c r="E320" s="36"/>
    </row>
    <row r="321" spans="4:5" x14ac:dyDescent="0.25">
      <c r="D321" s="36"/>
      <c r="E321" s="36"/>
    </row>
    <row r="322" spans="4:5" x14ac:dyDescent="0.25">
      <c r="D322" s="36"/>
      <c r="E322" s="36"/>
    </row>
    <row r="323" spans="4:5" x14ac:dyDescent="0.25">
      <c r="D323" s="36"/>
      <c r="E323" s="36"/>
    </row>
    <row r="324" spans="4:5" x14ac:dyDescent="0.25">
      <c r="D324" s="36"/>
      <c r="E324" s="36"/>
    </row>
    <row r="325" spans="4:5" x14ac:dyDescent="0.25">
      <c r="D325" s="36"/>
      <c r="E325" s="36"/>
    </row>
    <row r="326" spans="4:5" x14ac:dyDescent="0.25">
      <c r="D326" s="36"/>
      <c r="E326" s="36"/>
    </row>
    <row r="327" spans="4:5" x14ac:dyDescent="0.25">
      <c r="D327" s="36"/>
      <c r="E327" s="36"/>
    </row>
    <row r="328" spans="4:5" x14ac:dyDescent="0.25">
      <c r="D328" s="36"/>
      <c r="E328" s="36"/>
    </row>
    <row r="329" spans="4:5" x14ac:dyDescent="0.25">
      <c r="D329" s="36"/>
      <c r="E329" s="36"/>
    </row>
    <row r="330" spans="4:5" x14ac:dyDescent="0.25">
      <c r="D330" s="36"/>
      <c r="E330" s="36"/>
    </row>
    <row r="331" spans="4:5" x14ac:dyDescent="0.25">
      <c r="D331" s="36"/>
      <c r="E331" s="36"/>
    </row>
    <row r="332" spans="4:5" x14ac:dyDescent="0.25">
      <c r="D332" s="36"/>
      <c r="E332" s="36"/>
    </row>
    <row r="333" spans="4:5" x14ac:dyDescent="0.25">
      <c r="D333" s="36"/>
      <c r="E333" s="36"/>
    </row>
    <row r="334" spans="4:5" x14ac:dyDescent="0.25">
      <c r="D334" s="36"/>
      <c r="E334" s="36"/>
    </row>
    <row r="335" spans="4:5" x14ac:dyDescent="0.25">
      <c r="D335" s="36"/>
      <c r="E335" s="36"/>
    </row>
    <row r="336" spans="4:5" x14ac:dyDescent="0.25">
      <c r="D336" s="36"/>
      <c r="E336" s="36"/>
    </row>
    <row r="337" spans="4:5" x14ac:dyDescent="0.25">
      <c r="D337" s="36"/>
      <c r="E337" s="36"/>
    </row>
    <row r="338" spans="4:5" x14ac:dyDescent="0.25">
      <c r="D338" s="36"/>
      <c r="E338" s="36"/>
    </row>
    <row r="339" spans="4:5" x14ac:dyDescent="0.25">
      <c r="D339" s="36"/>
      <c r="E339" s="36"/>
    </row>
    <row r="340" spans="4:5" x14ac:dyDescent="0.25">
      <c r="D340" s="36"/>
      <c r="E340" s="36"/>
    </row>
    <row r="341" spans="4:5" x14ac:dyDescent="0.25">
      <c r="D341" s="36"/>
      <c r="E341" s="36"/>
    </row>
    <row r="342" spans="4:5" x14ac:dyDescent="0.25">
      <c r="D342" s="36"/>
      <c r="E342" s="36"/>
    </row>
    <row r="343" spans="4:5" x14ac:dyDescent="0.25">
      <c r="D343" s="36"/>
      <c r="E343" s="36"/>
    </row>
    <row r="344" spans="4:5" x14ac:dyDescent="0.25">
      <c r="D344" s="36"/>
      <c r="E344" s="36"/>
    </row>
    <row r="345" spans="4:5" x14ac:dyDescent="0.25">
      <c r="D345" s="36"/>
      <c r="E345" s="36"/>
    </row>
    <row r="346" spans="4:5" x14ac:dyDescent="0.25">
      <c r="D346" s="36"/>
      <c r="E346" s="36"/>
    </row>
    <row r="347" spans="4:5" x14ac:dyDescent="0.25">
      <c r="D347" s="36"/>
      <c r="E347" s="36"/>
    </row>
    <row r="348" spans="4:5" x14ac:dyDescent="0.25">
      <c r="D348" s="36"/>
      <c r="E348" s="36"/>
    </row>
    <row r="349" spans="4:5" x14ac:dyDescent="0.25">
      <c r="D349" s="36"/>
      <c r="E349" s="36"/>
    </row>
    <row r="350" spans="4:5" x14ac:dyDescent="0.25">
      <c r="D350" s="36"/>
      <c r="E350" s="36"/>
    </row>
    <row r="351" spans="4:5" x14ac:dyDescent="0.25">
      <c r="D351" s="36"/>
      <c r="E351" s="36"/>
    </row>
    <row r="352" spans="4:5" x14ac:dyDescent="0.25">
      <c r="D352" s="36"/>
      <c r="E352" s="36"/>
    </row>
    <row r="353" spans="4:5" x14ac:dyDescent="0.25">
      <c r="D353" s="36"/>
      <c r="E353" s="36"/>
    </row>
    <row r="354" spans="4:5" x14ac:dyDescent="0.25">
      <c r="D354" s="36"/>
      <c r="E354" s="36"/>
    </row>
    <row r="355" spans="4:5" x14ac:dyDescent="0.25">
      <c r="D355" s="36"/>
      <c r="E355" s="36"/>
    </row>
    <row r="356" spans="4:5" x14ac:dyDescent="0.25">
      <c r="D356" s="36"/>
      <c r="E356" s="36"/>
    </row>
    <row r="357" spans="4:5" x14ac:dyDescent="0.25">
      <c r="D357" s="36"/>
      <c r="E357" s="36"/>
    </row>
    <row r="358" spans="4:5" x14ac:dyDescent="0.25">
      <c r="D358" s="36"/>
      <c r="E358" s="36"/>
    </row>
    <row r="359" spans="4:5" x14ac:dyDescent="0.25">
      <c r="D359" s="36"/>
      <c r="E359" s="36"/>
    </row>
    <row r="360" spans="4:5" x14ac:dyDescent="0.25">
      <c r="D360" s="36"/>
      <c r="E360" s="36"/>
    </row>
    <row r="361" spans="4:5" x14ac:dyDescent="0.25">
      <c r="D361" s="36"/>
      <c r="E361" s="36"/>
    </row>
    <row r="362" spans="4:5" x14ac:dyDescent="0.25">
      <c r="D362" s="36"/>
      <c r="E362" s="36"/>
    </row>
    <row r="363" spans="4:5" x14ac:dyDescent="0.25">
      <c r="D363" s="36"/>
      <c r="E363" s="36"/>
    </row>
    <row r="364" spans="4:5" x14ac:dyDescent="0.25">
      <c r="D364" s="36"/>
      <c r="E364" s="36"/>
    </row>
    <row r="365" spans="4:5" x14ac:dyDescent="0.25">
      <c r="D365" s="36"/>
      <c r="E365" s="36"/>
    </row>
    <row r="366" spans="4:5" x14ac:dyDescent="0.25">
      <c r="D366" s="36"/>
      <c r="E366" s="36"/>
    </row>
    <row r="367" spans="4:5" x14ac:dyDescent="0.25">
      <c r="D367" s="36"/>
      <c r="E367" s="36"/>
    </row>
    <row r="368" spans="4:5" x14ac:dyDescent="0.25">
      <c r="D368" s="36"/>
      <c r="E368" s="36"/>
    </row>
    <row r="369" spans="4:5" x14ac:dyDescent="0.25">
      <c r="D369" s="36"/>
      <c r="E369" s="36"/>
    </row>
    <row r="370" spans="4:5" x14ac:dyDescent="0.25">
      <c r="D370" s="36"/>
      <c r="E370" s="36"/>
    </row>
    <row r="371" spans="4:5" x14ac:dyDescent="0.25">
      <c r="D371" s="36"/>
      <c r="E371" s="36"/>
    </row>
    <row r="372" spans="4:5" x14ac:dyDescent="0.25">
      <c r="D372" s="36"/>
      <c r="E372" s="36"/>
    </row>
    <row r="373" spans="4:5" x14ac:dyDescent="0.25">
      <c r="D373" s="36"/>
      <c r="E373" s="36"/>
    </row>
    <row r="374" spans="4:5" x14ac:dyDescent="0.25">
      <c r="D374" s="36"/>
      <c r="E374" s="36"/>
    </row>
    <row r="375" spans="4:5" x14ac:dyDescent="0.25">
      <c r="D375" s="36"/>
      <c r="E375" s="36"/>
    </row>
    <row r="376" spans="4:5" x14ac:dyDescent="0.25">
      <c r="D376" s="36"/>
      <c r="E376" s="36"/>
    </row>
    <row r="377" spans="4:5" x14ac:dyDescent="0.25">
      <c r="D377" s="36"/>
      <c r="E377" s="36"/>
    </row>
    <row r="378" spans="4:5" x14ac:dyDescent="0.25">
      <c r="D378" s="36"/>
      <c r="E378" s="36"/>
    </row>
    <row r="379" spans="4:5" x14ac:dyDescent="0.25">
      <c r="D379" s="36"/>
      <c r="E379" s="36"/>
    </row>
    <row r="380" spans="4:5" x14ac:dyDescent="0.25">
      <c r="D380" s="36"/>
      <c r="E380" s="36"/>
    </row>
    <row r="381" spans="4:5" x14ac:dyDescent="0.25">
      <c r="D381" s="36"/>
      <c r="E381" s="36"/>
    </row>
    <row r="382" spans="4:5" x14ac:dyDescent="0.25">
      <c r="D382" s="36"/>
      <c r="E382" s="36"/>
    </row>
    <row r="383" spans="4:5" x14ac:dyDescent="0.25">
      <c r="D383" s="36"/>
      <c r="E383" s="36"/>
    </row>
    <row r="384" spans="4:5" x14ac:dyDescent="0.25">
      <c r="D384" s="36"/>
      <c r="E384" s="36"/>
    </row>
    <row r="385" spans="4:5" x14ac:dyDescent="0.25">
      <c r="D385" s="36"/>
      <c r="E385" s="36"/>
    </row>
    <row r="386" spans="4:5" x14ac:dyDescent="0.25">
      <c r="D386" s="36"/>
      <c r="E386" s="36"/>
    </row>
    <row r="387" spans="4:5" x14ac:dyDescent="0.25">
      <c r="D387" s="36"/>
      <c r="E387" s="36"/>
    </row>
    <row r="388" spans="4:5" x14ac:dyDescent="0.25">
      <c r="D388" s="36"/>
      <c r="E388" s="36"/>
    </row>
    <row r="389" spans="4:5" x14ac:dyDescent="0.25">
      <c r="D389" s="36"/>
      <c r="E389" s="36"/>
    </row>
    <row r="390" spans="4:5" x14ac:dyDescent="0.25">
      <c r="D390" s="36"/>
      <c r="E390" s="36"/>
    </row>
    <row r="391" spans="4:5" x14ac:dyDescent="0.25">
      <c r="D391" s="36"/>
      <c r="E391" s="36"/>
    </row>
    <row r="392" spans="4:5" x14ac:dyDescent="0.25">
      <c r="D392" s="36"/>
      <c r="E392" s="36"/>
    </row>
    <row r="393" spans="4:5" x14ac:dyDescent="0.25">
      <c r="D393" s="36"/>
      <c r="E393" s="36"/>
    </row>
    <row r="394" spans="4:5" x14ac:dyDescent="0.25">
      <c r="D394" s="36"/>
      <c r="E394" s="36"/>
    </row>
    <row r="395" spans="4:5" x14ac:dyDescent="0.25">
      <c r="D395" s="36"/>
      <c r="E395" s="36"/>
    </row>
    <row r="396" spans="4:5" x14ac:dyDescent="0.25">
      <c r="D396" s="36"/>
      <c r="E396" s="36"/>
    </row>
    <row r="397" spans="4:5" x14ac:dyDescent="0.25">
      <c r="D397" s="36"/>
      <c r="E397" s="36"/>
    </row>
    <row r="398" spans="4:5" x14ac:dyDescent="0.25">
      <c r="D398" s="36"/>
      <c r="E398" s="36"/>
    </row>
    <row r="399" spans="4:5" x14ac:dyDescent="0.25">
      <c r="D399" s="36"/>
      <c r="E399" s="36"/>
    </row>
    <row r="400" spans="4:5" x14ac:dyDescent="0.25">
      <c r="D400" s="36"/>
      <c r="E400" s="36"/>
    </row>
    <row r="401" spans="4:5" x14ac:dyDescent="0.25">
      <c r="D401" s="36"/>
      <c r="E401" s="36"/>
    </row>
    <row r="402" spans="4:5" x14ac:dyDescent="0.25">
      <c r="D402" s="36"/>
      <c r="E402" s="36"/>
    </row>
    <row r="403" spans="4:5" x14ac:dyDescent="0.25">
      <c r="D403" s="36"/>
      <c r="E403" s="36"/>
    </row>
    <row r="404" spans="4:5" x14ac:dyDescent="0.25">
      <c r="D404" s="36"/>
      <c r="E404" s="36"/>
    </row>
    <row r="405" spans="4:5" x14ac:dyDescent="0.25">
      <c r="D405" s="36"/>
      <c r="E405" s="36"/>
    </row>
    <row r="406" spans="4:5" x14ac:dyDescent="0.25">
      <c r="D406" s="36"/>
      <c r="E406" s="36"/>
    </row>
    <row r="407" spans="4:5" x14ac:dyDescent="0.25">
      <c r="D407" s="36"/>
      <c r="E407" s="36"/>
    </row>
    <row r="408" spans="4:5" x14ac:dyDescent="0.25">
      <c r="D408" s="36"/>
      <c r="E408" s="36"/>
    </row>
    <row r="409" spans="4:5" x14ac:dyDescent="0.25">
      <c r="D409" s="36"/>
      <c r="E409" s="36"/>
    </row>
    <row r="410" spans="4:5" x14ac:dyDescent="0.25">
      <c r="D410" s="36"/>
      <c r="E410" s="36"/>
    </row>
    <row r="411" spans="4:5" x14ac:dyDescent="0.25">
      <c r="D411" s="36"/>
      <c r="E411" s="36"/>
    </row>
    <row r="412" spans="4:5" x14ac:dyDescent="0.25">
      <c r="D412" s="36"/>
      <c r="E412" s="36"/>
    </row>
    <row r="413" spans="4:5" x14ac:dyDescent="0.25">
      <c r="D413" s="36"/>
      <c r="E413" s="36"/>
    </row>
    <row r="414" spans="4:5" x14ac:dyDescent="0.25">
      <c r="D414" s="36"/>
      <c r="E414" s="36"/>
    </row>
    <row r="415" spans="4:5" x14ac:dyDescent="0.25">
      <c r="D415" s="36"/>
      <c r="E415" s="36"/>
    </row>
    <row r="416" spans="4:5" x14ac:dyDescent="0.25">
      <c r="D416" s="36"/>
      <c r="E416" s="36"/>
    </row>
    <row r="417" spans="4:5" x14ac:dyDescent="0.25">
      <c r="D417" s="36"/>
      <c r="E417" s="36"/>
    </row>
    <row r="418" spans="4:5" x14ac:dyDescent="0.25">
      <c r="D418" s="36"/>
      <c r="E418" s="36"/>
    </row>
    <row r="419" spans="4:5" x14ac:dyDescent="0.25">
      <c r="D419" s="36"/>
      <c r="E419" s="36"/>
    </row>
    <row r="420" spans="4:5" x14ac:dyDescent="0.25">
      <c r="D420" s="36"/>
      <c r="E420" s="36"/>
    </row>
    <row r="421" spans="4:5" x14ac:dyDescent="0.25">
      <c r="D421" s="36"/>
      <c r="E421" s="36"/>
    </row>
    <row r="422" spans="4:5" x14ac:dyDescent="0.25">
      <c r="D422" s="36"/>
      <c r="E422" s="36"/>
    </row>
    <row r="423" spans="4:5" x14ac:dyDescent="0.25">
      <c r="D423" s="36"/>
      <c r="E423" s="36"/>
    </row>
    <row r="424" spans="4:5" x14ac:dyDescent="0.25">
      <c r="D424" s="36"/>
      <c r="E424" s="36"/>
    </row>
    <row r="425" spans="4:5" x14ac:dyDescent="0.25">
      <c r="D425" s="36"/>
      <c r="E425" s="36"/>
    </row>
    <row r="426" spans="4:5" x14ac:dyDescent="0.25">
      <c r="D426" s="36"/>
      <c r="E426" s="36"/>
    </row>
    <row r="427" spans="4:5" x14ac:dyDescent="0.25">
      <c r="D427" s="36"/>
      <c r="E427" s="36"/>
    </row>
    <row r="428" spans="4:5" x14ac:dyDescent="0.25">
      <c r="D428" s="36"/>
      <c r="E428" s="36"/>
    </row>
    <row r="429" spans="4:5" x14ac:dyDescent="0.25">
      <c r="D429" s="36"/>
      <c r="E429" s="36"/>
    </row>
    <row r="430" spans="4:5" x14ac:dyDescent="0.25">
      <c r="D430" s="36"/>
      <c r="E430" s="36"/>
    </row>
    <row r="431" spans="4:5" x14ac:dyDescent="0.25">
      <c r="D431" s="36"/>
      <c r="E431" s="36"/>
    </row>
    <row r="432" spans="4:5" x14ac:dyDescent="0.25">
      <c r="D432" s="36"/>
      <c r="E432" s="36"/>
    </row>
    <row r="433" spans="4:5" x14ac:dyDescent="0.25">
      <c r="D433" s="36"/>
      <c r="E433" s="36"/>
    </row>
    <row r="434" spans="4:5" x14ac:dyDescent="0.25">
      <c r="D434" s="36"/>
      <c r="E434" s="36"/>
    </row>
    <row r="435" spans="4:5" x14ac:dyDescent="0.25">
      <c r="D435" s="36"/>
      <c r="E435" s="36"/>
    </row>
    <row r="436" spans="4:5" x14ac:dyDescent="0.25">
      <c r="D436" s="36"/>
      <c r="E436" s="36"/>
    </row>
    <row r="437" spans="4:5" x14ac:dyDescent="0.25">
      <c r="D437" s="36"/>
      <c r="E437" s="36"/>
    </row>
    <row r="438" spans="4:5" x14ac:dyDescent="0.25">
      <c r="D438" s="36"/>
      <c r="E438" s="36"/>
    </row>
    <row r="439" spans="4:5" x14ac:dyDescent="0.25">
      <c r="D439" s="36"/>
      <c r="E439" s="36"/>
    </row>
    <row r="440" spans="4:5" x14ac:dyDescent="0.25">
      <c r="D440" s="36"/>
      <c r="E440" s="36"/>
    </row>
    <row r="441" spans="4:5" x14ac:dyDescent="0.25">
      <c r="D441" s="36"/>
      <c r="E441" s="36"/>
    </row>
    <row r="442" spans="4:5" x14ac:dyDescent="0.25">
      <c r="D442" s="36"/>
      <c r="E442" s="36"/>
    </row>
    <row r="443" spans="4:5" x14ac:dyDescent="0.25">
      <c r="D443" s="36"/>
      <c r="E443" s="36"/>
    </row>
    <row r="444" spans="4:5" x14ac:dyDescent="0.25">
      <c r="D444" s="36"/>
      <c r="E444" s="36"/>
    </row>
    <row r="445" spans="4:5" x14ac:dyDescent="0.25">
      <c r="D445" s="36"/>
      <c r="E445" s="36"/>
    </row>
    <row r="446" spans="4:5" x14ac:dyDescent="0.25">
      <c r="D446" s="36"/>
      <c r="E446" s="36"/>
    </row>
    <row r="447" spans="4:5" x14ac:dyDescent="0.25">
      <c r="D447" s="36"/>
      <c r="E447" s="36"/>
    </row>
    <row r="448" spans="4:5" x14ac:dyDescent="0.25">
      <c r="D448" s="36"/>
      <c r="E448" s="36"/>
    </row>
    <row r="449" spans="4:5" x14ac:dyDescent="0.25">
      <c r="D449" s="36"/>
      <c r="E449" s="36"/>
    </row>
    <row r="450" spans="4:5" x14ac:dyDescent="0.25">
      <c r="D450" s="36"/>
      <c r="E450" s="36"/>
    </row>
    <row r="451" spans="4:5" x14ac:dyDescent="0.25">
      <c r="D451" s="36"/>
      <c r="E451" s="36"/>
    </row>
    <row r="452" spans="4:5" x14ac:dyDescent="0.25">
      <c r="D452" s="36"/>
      <c r="E452" s="36"/>
    </row>
    <row r="453" spans="4:5" x14ac:dyDescent="0.25">
      <c r="D453" s="36"/>
      <c r="E453" s="36"/>
    </row>
    <row r="454" spans="4:5" x14ac:dyDescent="0.25">
      <c r="D454" s="36"/>
      <c r="E454" s="36"/>
    </row>
    <row r="455" spans="4:5" x14ac:dyDescent="0.25">
      <c r="D455" s="36"/>
      <c r="E455" s="36"/>
    </row>
    <row r="456" spans="4:5" x14ac:dyDescent="0.25">
      <c r="D456" s="36"/>
      <c r="E456" s="36"/>
    </row>
    <row r="457" spans="4:5" x14ac:dyDescent="0.25">
      <c r="D457" s="36"/>
      <c r="E457" s="36"/>
    </row>
    <row r="458" spans="4:5" x14ac:dyDescent="0.25">
      <c r="D458" s="36"/>
      <c r="E458" s="36"/>
    </row>
    <row r="459" spans="4:5" x14ac:dyDescent="0.25">
      <c r="D459" s="36"/>
      <c r="E459" s="36"/>
    </row>
    <row r="460" spans="4:5" x14ac:dyDescent="0.25">
      <c r="D460" s="36"/>
      <c r="E460" s="36"/>
    </row>
    <row r="461" spans="4:5" x14ac:dyDescent="0.25">
      <c r="D461" s="36"/>
      <c r="E461" s="36"/>
    </row>
    <row r="462" spans="4:5" x14ac:dyDescent="0.25">
      <c r="D462" s="36"/>
      <c r="E462" s="36"/>
    </row>
    <row r="463" spans="4:5" x14ac:dyDescent="0.25">
      <c r="D463" s="36"/>
      <c r="E463" s="36"/>
    </row>
    <row r="464" spans="4:5" x14ac:dyDescent="0.25">
      <c r="D464" s="36"/>
      <c r="E464" s="36"/>
    </row>
    <row r="465" spans="4:5" x14ac:dyDescent="0.25">
      <c r="D465" s="36"/>
      <c r="E465" s="36"/>
    </row>
    <row r="466" spans="4:5" x14ac:dyDescent="0.25">
      <c r="D466" s="36"/>
      <c r="E466" s="36"/>
    </row>
    <row r="467" spans="4:5" x14ac:dyDescent="0.25">
      <c r="D467" s="36"/>
      <c r="E467" s="36"/>
    </row>
    <row r="468" spans="4:5" x14ac:dyDescent="0.25">
      <c r="D468" s="36"/>
      <c r="E468" s="36"/>
    </row>
    <row r="469" spans="4:5" x14ac:dyDescent="0.25">
      <c r="D469" s="36"/>
      <c r="E469" s="36"/>
    </row>
    <row r="470" spans="4:5" x14ac:dyDescent="0.25">
      <c r="D470" s="36"/>
      <c r="E470" s="36"/>
    </row>
    <row r="471" spans="4:5" x14ac:dyDescent="0.25">
      <c r="D471" s="36"/>
      <c r="E471" s="36"/>
    </row>
    <row r="472" spans="4:5" x14ac:dyDescent="0.25">
      <c r="D472" s="36"/>
      <c r="E472" s="36"/>
    </row>
    <row r="473" spans="4:5" x14ac:dyDescent="0.25">
      <c r="D473" s="36"/>
      <c r="E473" s="36"/>
    </row>
    <row r="474" spans="4:5" x14ac:dyDescent="0.25">
      <c r="D474" s="36"/>
      <c r="E474" s="36"/>
    </row>
    <row r="475" spans="4:5" x14ac:dyDescent="0.25">
      <c r="D475" s="36"/>
      <c r="E475" s="36"/>
    </row>
    <row r="476" spans="4:5" x14ac:dyDescent="0.25">
      <c r="D476" s="36"/>
      <c r="E476" s="36"/>
    </row>
    <row r="477" spans="4:5" x14ac:dyDescent="0.25">
      <c r="D477" s="36"/>
      <c r="E477" s="36"/>
    </row>
    <row r="478" spans="4:5" x14ac:dyDescent="0.25">
      <c r="D478" s="36"/>
      <c r="E478" s="36"/>
    </row>
    <row r="479" spans="4:5" x14ac:dyDescent="0.25">
      <c r="D479" s="36"/>
      <c r="E479" s="36"/>
    </row>
    <row r="480" spans="4:5" x14ac:dyDescent="0.25">
      <c r="D480" s="36"/>
      <c r="E480" s="36"/>
    </row>
    <row r="481" spans="4:5" x14ac:dyDescent="0.25">
      <c r="D481" s="36"/>
      <c r="E481" s="36"/>
    </row>
    <row r="482" spans="4:5" x14ac:dyDescent="0.25">
      <c r="D482" s="36"/>
      <c r="E482" s="36"/>
    </row>
    <row r="483" spans="4:5" x14ac:dyDescent="0.25">
      <c r="D483" s="36"/>
      <c r="E483" s="36"/>
    </row>
    <row r="484" spans="4:5" x14ac:dyDescent="0.25">
      <c r="D484" s="36"/>
      <c r="E484" s="36"/>
    </row>
    <row r="485" spans="4:5" x14ac:dyDescent="0.25">
      <c r="D485" s="36"/>
      <c r="E485" s="36"/>
    </row>
    <row r="486" spans="4:5" x14ac:dyDescent="0.25">
      <c r="D486" s="36"/>
      <c r="E486" s="36"/>
    </row>
    <row r="487" spans="4:5" x14ac:dyDescent="0.25">
      <c r="D487" s="36"/>
      <c r="E487" s="36"/>
    </row>
    <row r="488" spans="4:5" x14ac:dyDescent="0.25">
      <c r="D488" s="36"/>
      <c r="E488" s="36"/>
    </row>
    <row r="489" spans="4:5" x14ac:dyDescent="0.25">
      <c r="D489" s="36"/>
      <c r="E489" s="36"/>
    </row>
    <row r="490" spans="4:5" x14ac:dyDescent="0.25">
      <c r="D490" s="36"/>
      <c r="E490" s="36"/>
    </row>
    <row r="491" spans="4:5" x14ac:dyDescent="0.25">
      <c r="D491" s="36"/>
      <c r="E491" s="36"/>
    </row>
  </sheetData>
  <sortState xmlns:xlrd2="http://schemas.microsoft.com/office/spreadsheetml/2017/richdata2" ref="B7:D296">
    <sortCondition descending="1" ref="D7:D296"/>
  </sortState>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83F94-770E-4167-8181-7CD0FD741261}">
  <dimension ref="A1:J326"/>
  <sheetViews>
    <sheetView topLeftCell="A183" zoomScale="75" zoomScaleNormal="75" workbookViewId="0">
      <selection activeCell="G240" sqref="G240"/>
    </sheetView>
  </sheetViews>
  <sheetFormatPr defaultColWidth="8.85546875" defaultRowHeight="12.75" x14ac:dyDescent="0.2"/>
  <cols>
    <col min="1" max="1" width="15.7109375" style="14" customWidth="1"/>
    <col min="2" max="2" width="19.85546875" style="14" customWidth="1"/>
    <col min="3" max="3" width="18" style="14" customWidth="1"/>
    <col min="4" max="4" width="29.5703125" style="14" customWidth="1"/>
    <col min="5" max="5" width="33.5703125" style="14" customWidth="1"/>
    <col min="6" max="9" width="8.85546875" style="14"/>
    <col min="10" max="10" width="14.85546875" style="14" bestFit="1" customWidth="1"/>
    <col min="11" max="16384" width="8.85546875" style="14"/>
  </cols>
  <sheetData>
    <row r="1" spans="1:10" s="43" customFormat="1" ht="26.25" x14ac:dyDescent="0.4">
      <c r="A1" s="43" t="s">
        <v>1239</v>
      </c>
    </row>
    <row r="2" spans="1:10" s="43" customFormat="1" ht="26.25" x14ac:dyDescent="0.4"/>
    <row r="3" spans="1:10" x14ac:dyDescent="0.2">
      <c r="B3" s="18"/>
      <c r="C3" s="10"/>
    </row>
    <row r="5" spans="1:10" x14ac:dyDescent="0.2">
      <c r="E5" s="16" t="s">
        <v>1241</v>
      </c>
    </row>
    <row r="6" spans="1:10" x14ac:dyDescent="0.2">
      <c r="E6" s="14" t="s">
        <v>1244</v>
      </c>
    </row>
    <row r="9" spans="1:10" x14ac:dyDescent="0.2">
      <c r="D9" s="17"/>
    </row>
    <row r="10" spans="1:10" s="146" customFormat="1" ht="93" x14ac:dyDescent="0.25">
      <c r="A10" s="143" t="s">
        <v>1236</v>
      </c>
      <c r="B10" s="145" t="s">
        <v>1198</v>
      </c>
      <c r="C10" s="145" t="s">
        <v>27</v>
      </c>
      <c r="D10" s="143" t="s">
        <v>1240</v>
      </c>
      <c r="E10" s="143" t="s">
        <v>1199</v>
      </c>
    </row>
    <row r="11" spans="1:10" ht="15" x14ac:dyDescent="0.25">
      <c r="A11" s="32">
        <v>1</v>
      </c>
      <c r="B11" s="31" t="s">
        <v>579</v>
      </c>
      <c r="C11" s="6" t="s">
        <v>1234</v>
      </c>
      <c r="D11" s="147">
        <v>62.63330997541582</v>
      </c>
      <c r="I11" s="6"/>
      <c r="J11" s="6"/>
    </row>
    <row r="12" spans="1:10" ht="15" x14ac:dyDescent="0.25">
      <c r="A12" s="32">
        <v>2</v>
      </c>
      <c r="B12" s="31" t="s">
        <v>433</v>
      </c>
      <c r="C12" s="6" t="s">
        <v>1228</v>
      </c>
      <c r="D12" s="147">
        <v>53.967606800345855</v>
      </c>
      <c r="I12" s="6"/>
      <c r="J12" s="6"/>
    </row>
    <row r="13" spans="1:10" ht="15" x14ac:dyDescent="0.25">
      <c r="A13" s="32">
        <v>3</v>
      </c>
      <c r="B13" s="31" t="s">
        <v>590</v>
      </c>
      <c r="C13" s="6" t="s">
        <v>1234</v>
      </c>
      <c r="D13" s="147">
        <v>53.845154953477135</v>
      </c>
      <c r="I13" s="6"/>
      <c r="J13" s="6"/>
    </row>
    <row r="14" spans="1:10" ht="15" x14ac:dyDescent="0.25">
      <c r="A14" s="32">
        <v>4</v>
      </c>
      <c r="B14" s="31" t="s">
        <v>283</v>
      </c>
      <c r="C14" s="6" t="s">
        <v>1225</v>
      </c>
      <c r="D14" s="147">
        <v>53.079313209004361</v>
      </c>
      <c r="I14" s="46"/>
      <c r="J14" s="46"/>
    </row>
    <row r="15" spans="1:10" ht="15" x14ac:dyDescent="0.25">
      <c r="A15" s="32">
        <v>5</v>
      </c>
      <c r="B15" s="31" t="s">
        <v>361</v>
      </c>
      <c r="C15" s="6" t="s">
        <v>1227</v>
      </c>
      <c r="D15" s="147">
        <v>52.793201907294147</v>
      </c>
      <c r="I15" s="6"/>
      <c r="J15" s="6"/>
    </row>
    <row r="16" spans="1:10" ht="15" x14ac:dyDescent="0.25">
      <c r="A16" s="32">
        <v>6</v>
      </c>
      <c r="B16" s="31" t="s">
        <v>613</v>
      </c>
      <c r="C16" s="6" t="s">
        <v>1235</v>
      </c>
      <c r="D16" s="147">
        <v>52.105694705007728</v>
      </c>
      <c r="I16" s="6"/>
      <c r="J16" s="6"/>
    </row>
    <row r="17" spans="1:10" ht="15" x14ac:dyDescent="0.25">
      <c r="A17" s="32">
        <v>7</v>
      </c>
      <c r="B17" s="31" t="s">
        <v>157</v>
      </c>
      <c r="C17" s="6" t="s">
        <v>168</v>
      </c>
      <c r="D17" s="147">
        <v>51.70426301643208</v>
      </c>
      <c r="I17" s="6"/>
      <c r="J17" s="6"/>
    </row>
    <row r="18" spans="1:10" ht="15" x14ac:dyDescent="0.25">
      <c r="A18" s="32">
        <v>8</v>
      </c>
      <c r="B18" s="31" t="s">
        <v>423</v>
      </c>
      <c r="C18" s="6" t="s">
        <v>1228</v>
      </c>
      <c r="D18" s="147">
        <v>51.569528101174519</v>
      </c>
      <c r="I18" s="6"/>
      <c r="J18" s="6"/>
    </row>
    <row r="19" spans="1:10" ht="15" x14ac:dyDescent="0.25">
      <c r="A19" s="32">
        <v>9</v>
      </c>
      <c r="B19" s="31" t="s">
        <v>168</v>
      </c>
      <c r="C19" s="6" t="s">
        <v>168</v>
      </c>
      <c r="D19" s="147">
        <v>51.198317349778144</v>
      </c>
      <c r="I19" s="6"/>
      <c r="J19" s="6"/>
    </row>
    <row r="20" spans="1:10" ht="15" x14ac:dyDescent="0.25">
      <c r="A20" s="32">
        <v>10</v>
      </c>
      <c r="B20" s="31" t="s">
        <v>351</v>
      </c>
      <c r="C20" s="6" t="s">
        <v>1227</v>
      </c>
      <c r="D20" s="147">
        <v>50.672742910729895</v>
      </c>
      <c r="I20" s="6"/>
      <c r="J20" s="6"/>
    </row>
    <row r="21" spans="1:10" ht="15" x14ac:dyDescent="0.25">
      <c r="A21" s="32">
        <v>11</v>
      </c>
      <c r="B21" s="31" t="s">
        <v>571</v>
      </c>
      <c r="C21" s="6" t="s">
        <v>1233</v>
      </c>
      <c r="D21" s="147">
        <v>50.652744714279009</v>
      </c>
      <c r="I21" s="6"/>
      <c r="J21" s="6"/>
    </row>
    <row r="22" spans="1:10" ht="26.25" x14ac:dyDescent="0.25">
      <c r="A22" s="32">
        <v>12</v>
      </c>
      <c r="B22" s="31" t="s">
        <v>154</v>
      </c>
      <c r="C22" s="6" t="s">
        <v>168</v>
      </c>
      <c r="D22" s="147">
        <v>50.293784371284822</v>
      </c>
      <c r="E22" s="100" t="s">
        <v>1243</v>
      </c>
      <c r="I22" s="6"/>
      <c r="J22" s="6"/>
    </row>
    <row r="23" spans="1:10" ht="15" x14ac:dyDescent="0.25">
      <c r="A23" s="32">
        <v>13</v>
      </c>
      <c r="B23" s="31" t="s">
        <v>100</v>
      </c>
      <c r="C23" s="6" t="s">
        <v>100</v>
      </c>
      <c r="D23" s="147">
        <v>49.726813162213574</v>
      </c>
      <c r="I23" s="6"/>
      <c r="J23" s="6"/>
    </row>
    <row r="24" spans="1:10" ht="15" x14ac:dyDescent="0.25">
      <c r="A24" s="32">
        <v>14</v>
      </c>
      <c r="B24" s="31" t="s">
        <v>487</v>
      </c>
      <c r="C24" s="6" t="s">
        <v>1229</v>
      </c>
      <c r="D24" s="147">
        <v>49.295994236519029</v>
      </c>
      <c r="I24" s="6"/>
      <c r="J24" s="6"/>
    </row>
    <row r="25" spans="1:10" ht="15" x14ac:dyDescent="0.25">
      <c r="A25" s="32">
        <v>15</v>
      </c>
      <c r="B25" s="31" t="s">
        <v>547</v>
      </c>
      <c r="C25" s="6" t="s">
        <v>1232</v>
      </c>
      <c r="D25" s="147">
        <v>48.804013128894624</v>
      </c>
      <c r="I25" s="6"/>
      <c r="J25" s="6"/>
    </row>
    <row r="26" spans="1:10" ht="15" x14ac:dyDescent="0.25">
      <c r="A26" s="32">
        <v>16</v>
      </c>
      <c r="B26" s="31" t="s">
        <v>404</v>
      </c>
      <c r="C26" s="6" t="s">
        <v>1227</v>
      </c>
      <c r="D26" s="147">
        <v>48.280455651472678</v>
      </c>
      <c r="I26" s="6"/>
      <c r="J26" s="6"/>
    </row>
    <row r="27" spans="1:10" ht="15" x14ac:dyDescent="0.25">
      <c r="A27" s="32">
        <v>17</v>
      </c>
      <c r="B27" s="31" t="s">
        <v>443</v>
      </c>
      <c r="C27" s="6" t="s">
        <v>1228</v>
      </c>
      <c r="D27" s="147">
        <v>47.997044508951483</v>
      </c>
      <c r="I27" s="6"/>
      <c r="J27" s="6"/>
    </row>
    <row r="28" spans="1:10" ht="15" x14ac:dyDescent="0.25">
      <c r="A28" s="32">
        <v>18</v>
      </c>
      <c r="B28" s="31" t="s">
        <v>272</v>
      </c>
      <c r="C28" s="6" t="s">
        <v>1225</v>
      </c>
      <c r="D28" s="147">
        <v>47.826003818564757</v>
      </c>
      <c r="I28" s="6"/>
      <c r="J28" s="6"/>
    </row>
    <row r="29" spans="1:10" ht="15" x14ac:dyDescent="0.25">
      <c r="A29" s="32">
        <v>19</v>
      </c>
      <c r="B29" s="31" t="s">
        <v>80</v>
      </c>
      <c r="C29" s="6" t="s">
        <v>66</v>
      </c>
      <c r="D29" s="147">
        <v>47.619526841108687</v>
      </c>
      <c r="I29" s="6"/>
      <c r="J29" s="6"/>
    </row>
    <row r="30" spans="1:10" ht="15" x14ac:dyDescent="0.25">
      <c r="A30" s="32">
        <v>20</v>
      </c>
      <c r="B30" s="31" t="s">
        <v>123</v>
      </c>
      <c r="C30" s="6" t="s">
        <v>1221</v>
      </c>
      <c r="D30" s="147">
        <v>47.619526841108687</v>
      </c>
      <c r="I30" s="6"/>
      <c r="J30" s="6"/>
    </row>
    <row r="31" spans="1:10" ht="15" x14ac:dyDescent="0.25">
      <c r="A31" s="32">
        <v>21</v>
      </c>
      <c r="B31" s="31" t="s">
        <v>610</v>
      </c>
      <c r="C31" s="6" t="s">
        <v>1235</v>
      </c>
      <c r="D31" s="147">
        <v>47.457561417883838</v>
      </c>
      <c r="I31" s="6"/>
      <c r="J31" s="6"/>
    </row>
    <row r="32" spans="1:10" ht="15" x14ac:dyDescent="0.25">
      <c r="A32" s="32">
        <v>22</v>
      </c>
      <c r="B32" s="31" t="s">
        <v>182</v>
      </c>
      <c r="C32" s="6" t="s">
        <v>1223</v>
      </c>
      <c r="D32" s="147">
        <v>47.262498020756787</v>
      </c>
    </row>
    <row r="33" spans="1:4" ht="15" x14ac:dyDescent="0.25">
      <c r="A33" s="32">
        <v>23</v>
      </c>
      <c r="B33" s="31" t="s">
        <v>237</v>
      </c>
      <c r="C33" s="6" t="s">
        <v>1224</v>
      </c>
      <c r="D33" s="147">
        <v>47.009525187429823</v>
      </c>
    </row>
    <row r="34" spans="1:4" ht="15" x14ac:dyDescent="0.25">
      <c r="A34" s="32">
        <v>24</v>
      </c>
      <c r="B34" s="31" t="s">
        <v>541</v>
      </c>
      <c r="C34" s="6" t="s">
        <v>1231</v>
      </c>
      <c r="D34" s="147">
        <v>46.947075764408154</v>
      </c>
    </row>
    <row r="35" spans="1:4" ht="15" x14ac:dyDescent="0.25">
      <c r="A35" s="32">
        <v>25</v>
      </c>
      <c r="B35" s="31" t="s">
        <v>206</v>
      </c>
      <c r="C35" s="6" t="s">
        <v>212</v>
      </c>
      <c r="D35" s="147">
        <v>46.785436399205743</v>
      </c>
    </row>
    <row r="36" spans="1:4" ht="15" x14ac:dyDescent="0.25">
      <c r="A36" s="32">
        <v>26</v>
      </c>
      <c r="B36" s="31" t="s">
        <v>314</v>
      </c>
      <c r="C36" s="6" t="s">
        <v>1226</v>
      </c>
      <c r="D36" s="147">
        <v>46.715026522602024</v>
      </c>
    </row>
    <row r="37" spans="1:4" ht="15" x14ac:dyDescent="0.2">
      <c r="A37" s="32">
        <v>27</v>
      </c>
      <c r="B37" s="31" t="s">
        <v>127</v>
      </c>
      <c r="C37" s="46" t="s">
        <v>1222</v>
      </c>
      <c r="D37" s="147">
        <v>46.621160616318832</v>
      </c>
    </row>
    <row r="38" spans="1:4" ht="15" x14ac:dyDescent="0.2">
      <c r="A38" s="32">
        <v>28</v>
      </c>
      <c r="B38" s="31" t="s">
        <v>140</v>
      </c>
      <c r="C38" s="46" t="s">
        <v>1222</v>
      </c>
      <c r="D38" s="147">
        <v>46.56800853895561</v>
      </c>
    </row>
    <row r="39" spans="1:4" ht="15" x14ac:dyDescent="0.25">
      <c r="A39" s="32">
        <v>29</v>
      </c>
      <c r="B39" s="31" t="s">
        <v>72</v>
      </c>
      <c r="C39" s="6" t="s">
        <v>66</v>
      </c>
      <c r="D39" s="147">
        <v>46.544094518222771</v>
      </c>
    </row>
    <row r="40" spans="1:4" ht="15" x14ac:dyDescent="0.2">
      <c r="A40" s="32">
        <v>30</v>
      </c>
      <c r="B40" s="31" t="s">
        <v>134</v>
      </c>
      <c r="C40" s="46" t="s">
        <v>1222</v>
      </c>
      <c r="D40" s="147">
        <v>46.542871018635459</v>
      </c>
    </row>
    <row r="41" spans="1:4" ht="15" x14ac:dyDescent="0.25">
      <c r="A41" s="32">
        <v>31</v>
      </c>
      <c r="B41" s="31" t="s">
        <v>466</v>
      </c>
      <c r="C41" s="6" t="s">
        <v>462</v>
      </c>
      <c r="D41" s="147">
        <v>46.53181144983391</v>
      </c>
    </row>
    <row r="42" spans="1:4" ht="15" x14ac:dyDescent="0.25">
      <c r="A42" s="32">
        <v>32</v>
      </c>
      <c r="B42" s="31" t="s">
        <v>180</v>
      </c>
      <c r="C42" s="6" t="s">
        <v>168</v>
      </c>
      <c r="D42" s="147">
        <v>46.335850611141993</v>
      </c>
    </row>
    <row r="43" spans="1:4" ht="15" x14ac:dyDescent="0.25">
      <c r="A43" s="32">
        <v>33</v>
      </c>
      <c r="B43" s="31" t="s">
        <v>565</v>
      </c>
      <c r="C43" s="6" t="s">
        <v>1233</v>
      </c>
      <c r="D43" s="147">
        <v>46.31881018391644</v>
      </c>
    </row>
    <row r="44" spans="1:4" ht="15" x14ac:dyDescent="0.25">
      <c r="A44" s="32">
        <v>34</v>
      </c>
      <c r="B44" s="31" t="s">
        <v>228</v>
      </c>
      <c r="C44" s="6" t="s">
        <v>1224</v>
      </c>
      <c r="D44" s="147">
        <v>45.915611565716098</v>
      </c>
    </row>
    <row r="45" spans="1:4" ht="15" x14ac:dyDescent="0.25">
      <c r="A45" s="32">
        <v>35</v>
      </c>
      <c r="B45" s="31" t="s">
        <v>231</v>
      </c>
      <c r="C45" s="6" t="s">
        <v>1224</v>
      </c>
      <c r="D45" s="147">
        <v>45.882050894278919</v>
      </c>
    </row>
    <row r="46" spans="1:4" ht="15" x14ac:dyDescent="0.25">
      <c r="A46" s="32">
        <v>36</v>
      </c>
      <c r="B46" s="31" t="s">
        <v>474</v>
      </c>
      <c r="C46" s="6" t="s">
        <v>1229</v>
      </c>
      <c r="D46" s="147">
        <v>45.832347237181082</v>
      </c>
    </row>
    <row r="47" spans="1:4" ht="15" x14ac:dyDescent="0.25">
      <c r="A47" s="32">
        <v>37</v>
      </c>
      <c r="B47" s="31" t="s">
        <v>535</v>
      </c>
      <c r="C47" s="6" t="s">
        <v>1231</v>
      </c>
      <c r="D47" s="147">
        <v>45.722178458701208</v>
      </c>
    </row>
    <row r="48" spans="1:4" ht="15" x14ac:dyDescent="0.25">
      <c r="A48" s="32">
        <v>38</v>
      </c>
      <c r="B48" s="31" t="s">
        <v>363</v>
      </c>
      <c r="C48" s="6" t="s">
        <v>1227</v>
      </c>
      <c r="D48" s="147">
        <v>45.613804563351103</v>
      </c>
    </row>
    <row r="49" spans="1:4" ht="15" x14ac:dyDescent="0.25">
      <c r="A49" s="32">
        <v>39</v>
      </c>
      <c r="B49" s="31" t="s">
        <v>377</v>
      </c>
      <c r="C49" s="6" t="s">
        <v>1227</v>
      </c>
      <c r="D49" s="147">
        <v>45.479069648093535</v>
      </c>
    </row>
    <row r="50" spans="1:4" ht="15" x14ac:dyDescent="0.25">
      <c r="A50" s="32">
        <v>40</v>
      </c>
      <c r="B50" s="31" t="s">
        <v>586</v>
      </c>
      <c r="C50" s="6" t="s">
        <v>1234</v>
      </c>
      <c r="D50" s="147">
        <v>45.478308846041195</v>
      </c>
    </row>
    <row r="51" spans="1:4" ht="15" x14ac:dyDescent="0.25">
      <c r="A51" s="32">
        <v>41</v>
      </c>
      <c r="B51" s="31" t="s">
        <v>82</v>
      </c>
      <c r="C51" s="6" t="s">
        <v>66</v>
      </c>
      <c r="D51" s="147">
        <v>45.468227451306944</v>
      </c>
    </row>
    <row r="52" spans="1:4" ht="15" x14ac:dyDescent="0.25">
      <c r="A52" s="32">
        <v>42</v>
      </c>
      <c r="B52" s="31" t="s">
        <v>53</v>
      </c>
      <c r="C52" s="6" t="s">
        <v>66</v>
      </c>
      <c r="D52" s="147">
        <v>45.453256764705074</v>
      </c>
    </row>
    <row r="53" spans="1:4" ht="15" x14ac:dyDescent="0.25">
      <c r="A53" s="32">
        <v>43</v>
      </c>
      <c r="B53" s="31" t="s">
        <v>577</v>
      </c>
      <c r="C53" s="6" t="s">
        <v>1233</v>
      </c>
      <c r="D53" s="147">
        <v>45.394718459483741</v>
      </c>
    </row>
    <row r="54" spans="1:4" ht="15" x14ac:dyDescent="0.2">
      <c r="A54" s="32">
        <v>44</v>
      </c>
      <c r="B54" s="31" t="s">
        <v>148</v>
      </c>
      <c r="C54" s="46" t="s">
        <v>1222</v>
      </c>
      <c r="D54" s="147">
        <v>45.393277587881478</v>
      </c>
    </row>
    <row r="55" spans="1:4" ht="15" x14ac:dyDescent="0.25">
      <c r="A55" s="32">
        <v>45</v>
      </c>
      <c r="B55" s="31" t="s">
        <v>416</v>
      </c>
      <c r="C55" s="6" t="s">
        <v>1228</v>
      </c>
      <c r="D55" s="147">
        <v>45.369472253156111</v>
      </c>
    </row>
    <row r="56" spans="1:4" ht="15" x14ac:dyDescent="0.25">
      <c r="A56" s="32">
        <v>46</v>
      </c>
      <c r="B56" s="31" t="s">
        <v>305</v>
      </c>
      <c r="C56" s="6" t="s">
        <v>1226</v>
      </c>
      <c r="D56" s="147">
        <v>45.29153196051864</v>
      </c>
    </row>
    <row r="57" spans="1:4" ht="15" x14ac:dyDescent="0.25">
      <c r="A57" s="32">
        <v>47</v>
      </c>
      <c r="B57" s="31" t="s">
        <v>365</v>
      </c>
      <c r="C57" s="6" t="s">
        <v>1227</v>
      </c>
      <c r="D57" s="147">
        <v>45.268841439373105</v>
      </c>
    </row>
    <row r="58" spans="1:4" ht="15" x14ac:dyDescent="0.25">
      <c r="A58" s="32">
        <v>48</v>
      </c>
      <c r="B58" s="31" t="s">
        <v>498</v>
      </c>
      <c r="C58" s="6" t="s">
        <v>1230</v>
      </c>
      <c r="D58" s="147">
        <v>45.243812605060448</v>
      </c>
    </row>
    <row r="59" spans="1:4" ht="15" x14ac:dyDescent="0.25">
      <c r="A59" s="32">
        <v>49</v>
      </c>
      <c r="B59" s="31" t="s">
        <v>402</v>
      </c>
      <c r="C59" s="6" t="s">
        <v>1227</v>
      </c>
      <c r="D59" s="147">
        <v>45.186474552402963</v>
      </c>
    </row>
    <row r="60" spans="1:4" ht="15" x14ac:dyDescent="0.25">
      <c r="A60" s="32">
        <v>50</v>
      </c>
      <c r="B60" s="31" t="s">
        <v>627</v>
      </c>
      <c r="C60" s="6" t="s">
        <v>1235</v>
      </c>
      <c r="D60" s="147">
        <v>45.121823455726698</v>
      </c>
    </row>
    <row r="61" spans="1:4" ht="15" x14ac:dyDescent="0.25">
      <c r="A61" s="32">
        <v>51</v>
      </c>
      <c r="B61" s="31" t="s">
        <v>604</v>
      </c>
      <c r="C61" s="6" t="s">
        <v>1234</v>
      </c>
      <c r="D61" s="147">
        <v>45.062581833931993</v>
      </c>
    </row>
    <row r="62" spans="1:4" ht="15" x14ac:dyDescent="0.25">
      <c r="A62" s="32">
        <v>52</v>
      </c>
      <c r="B62" s="31" t="s">
        <v>35</v>
      </c>
      <c r="C62" s="6" t="s">
        <v>66</v>
      </c>
      <c r="D62" s="147">
        <v>45.038776499206627</v>
      </c>
    </row>
    <row r="63" spans="1:4" ht="15" x14ac:dyDescent="0.25">
      <c r="A63" s="32">
        <v>53</v>
      </c>
      <c r="B63" s="31" t="s">
        <v>208</v>
      </c>
      <c r="C63" s="6" t="s">
        <v>212</v>
      </c>
      <c r="D63" s="147">
        <v>45.025161245222989</v>
      </c>
    </row>
    <row r="64" spans="1:4" ht="15" x14ac:dyDescent="0.25">
      <c r="A64" s="32">
        <v>54</v>
      </c>
      <c r="B64" s="31" t="s">
        <v>617</v>
      </c>
      <c r="C64" s="6" t="s">
        <v>1235</v>
      </c>
      <c r="D64" s="147">
        <v>45.015651234031189</v>
      </c>
    </row>
    <row r="65" spans="1:4" ht="15" x14ac:dyDescent="0.25">
      <c r="A65" s="32">
        <v>55</v>
      </c>
      <c r="B65" s="31" t="s">
        <v>427</v>
      </c>
      <c r="C65" s="6" t="s">
        <v>1228</v>
      </c>
      <c r="D65" s="147">
        <v>44.940129987063266</v>
      </c>
    </row>
    <row r="66" spans="1:4" ht="15" x14ac:dyDescent="0.25">
      <c r="A66" s="32">
        <v>56</v>
      </c>
      <c r="B66" s="31" t="s">
        <v>193</v>
      </c>
      <c r="C66" s="6" t="s">
        <v>1223</v>
      </c>
      <c r="D66" s="147">
        <v>44.807407326950411</v>
      </c>
    </row>
    <row r="67" spans="1:4" ht="15" x14ac:dyDescent="0.25">
      <c r="A67" s="32">
        <v>57</v>
      </c>
      <c r="B67" s="31" t="s">
        <v>308</v>
      </c>
      <c r="C67" s="6" t="s">
        <v>1226</v>
      </c>
      <c r="D67" s="147">
        <v>44.793112003416852</v>
      </c>
    </row>
    <row r="68" spans="1:4" ht="15" x14ac:dyDescent="0.25">
      <c r="A68" s="32">
        <v>58</v>
      </c>
      <c r="B68" s="31" t="s">
        <v>62</v>
      </c>
      <c r="C68" s="6" t="s">
        <v>66</v>
      </c>
      <c r="D68" s="147">
        <v>44.769986738241414</v>
      </c>
    </row>
    <row r="69" spans="1:4" ht="15" x14ac:dyDescent="0.25">
      <c r="A69" s="32">
        <v>59</v>
      </c>
      <c r="B69" s="31" t="s">
        <v>518</v>
      </c>
      <c r="C69" s="6" t="s">
        <v>1230</v>
      </c>
      <c r="D69" s="147">
        <v>44.751940183443509</v>
      </c>
    </row>
    <row r="70" spans="1:4" ht="15" x14ac:dyDescent="0.25">
      <c r="A70" s="32">
        <v>60</v>
      </c>
      <c r="B70" s="31" t="s">
        <v>514</v>
      </c>
      <c r="C70" s="6" t="s">
        <v>1230</v>
      </c>
      <c r="D70" s="147">
        <v>44.683514608479442</v>
      </c>
    </row>
    <row r="71" spans="1:4" ht="15" x14ac:dyDescent="0.25">
      <c r="A71" s="32">
        <v>61</v>
      </c>
      <c r="B71" s="31" t="s">
        <v>252</v>
      </c>
      <c r="C71" s="6" t="s">
        <v>1225</v>
      </c>
      <c r="D71" s="147">
        <v>44.60867343106144</v>
      </c>
    </row>
    <row r="72" spans="1:4" ht="15" x14ac:dyDescent="0.25">
      <c r="A72" s="32">
        <v>62</v>
      </c>
      <c r="B72" s="31" t="s">
        <v>375</v>
      </c>
      <c r="C72" s="6" t="s">
        <v>1227</v>
      </c>
      <c r="D72" s="147">
        <v>44.561062761610714</v>
      </c>
    </row>
    <row r="73" spans="1:4" ht="15" x14ac:dyDescent="0.25">
      <c r="A73" s="32">
        <v>63</v>
      </c>
      <c r="B73" s="31" t="s">
        <v>189</v>
      </c>
      <c r="C73" s="6" t="s">
        <v>1223</v>
      </c>
      <c r="D73" s="147">
        <v>44.537937496435283</v>
      </c>
    </row>
    <row r="74" spans="1:4" ht="15" x14ac:dyDescent="0.25">
      <c r="A74" s="32">
        <v>64</v>
      </c>
      <c r="B74" s="31" t="s">
        <v>349</v>
      </c>
      <c r="C74" s="6" t="s">
        <v>1227</v>
      </c>
      <c r="D74" s="147">
        <v>44.53516443923823</v>
      </c>
    </row>
    <row r="75" spans="1:4" ht="15" x14ac:dyDescent="0.25">
      <c r="A75" s="32">
        <v>65</v>
      </c>
      <c r="B75" s="31" t="s">
        <v>414</v>
      </c>
      <c r="C75" s="6" t="s">
        <v>1227</v>
      </c>
      <c r="D75" s="147">
        <v>44.365781992468719</v>
      </c>
    </row>
    <row r="76" spans="1:4" ht="15" x14ac:dyDescent="0.25">
      <c r="A76" s="32">
        <v>66</v>
      </c>
      <c r="B76" s="31" t="s">
        <v>472</v>
      </c>
      <c r="C76" s="6" t="s">
        <v>462</v>
      </c>
      <c r="D76" s="147">
        <v>44.243330145599998</v>
      </c>
    </row>
    <row r="77" spans="1:4" ht="15" x14ac:dyDescent="0.25">
      <c r="A77" s="32">
        <v>67</v>
      </c>
      <c r="B77" s="31" t="s">
        <v>380</v>
      </c>
      <c r="C77" s="6" t="s">
        <v>1227</v>
      </c>
      <c r="D77" s="147">
        <v>44.231047077211151</v>
      </c>
    </row>
    <row r="78" spans="1:4" ht="15" x14ac:dyDescent="0.25">
      <c r="A78" s="32">
        <v>68</v>
      </c>
      <c r="B78" s="31" t="s">
        <v>178</v>
      </c>
      <c r="C78" s="6" t="s">
        <v>168</v>
      </c>
      <c r="D78" s="147">
        <v>44.220204880424568</v>
      </c>
    </row>
    <row r="79" spans="1:4" ht="15" x14ac:dyDescent="0.25">
      <c r="A79" s="32">
        <v>69</v>
      </c>
      <c r="B79" s="31" t="s">
        <v>371</v>
      </c>
      <c r="C79" s="6" t="s">
        <v>1227</v>
      </c>
      <c r="D79" s="147">
        <v>44.201558988579158</v>
      </c>
    </row>
    <row r="80" spans="1:4" ht="15" x14ac:dyDescent="0.25">
      <c r="A80" s="32">
        <v>70</v>
      </c>
      <c r="B80" s="31" t="s">
        <v>635</v>
      </c>
      <c r="C80" s="6" t="s">
        <v>1235</v>
      </c>
      <c r="D80" s="147">
        <v>44.182675605708091</v>
      </c>
    </row>
    <row r="81" spans="1:4" ht="15" x14ac:dyDescent="0.25">
      <c r="A81" s="32">
        <v>71</v>
      </c>
      <c r="B81" s="31" t="s">
        <v>113</v>
      </c>
      <c r="C81" s="6" t="s">
        <v>1221</v>
      </c>
      <c r="D81" s="147">
        <v>44.096312161953591</v>
      </c>
    </row>
    <row r="82" spans="1:4" ht="15" x14ac:dyDescent="0.2">
      <c r="A82" s="32">
        <v>72</v>
      </c>
      <c r="B82" s="31" t="s">
        <v>138</v>
      </c>
      <c r="C82" s="46" t="s">
        <v>1222</v>
      </c>
      <c r="D82" s="147">
        <v>44.031008949232451</v>
      </c>
    </row>
    <row r="83" spans="1:4" ht="15" x14ac:dyDescent="0.25">
      <c r="A83" s="32">
        <v>73</v>
      </c>
      <c r="B83" s="31" t="s">
        <v>531</v>
      </c>
      <c r="C83" s="6" t="s">
        <v>1231</v>
      </c>
      <c r="D83" s="147">
        <v>43.898149649607056</v>
      </c>
    </row>
    <row r="84" spans="1:4" ht="15" x14ac:dyDescent="0.25">
      <c r="A84" s="32">
        <v>74</v>
      </c>
      <c r="B84" s="31" t="s">
        <v>408</v>
      </c>
      <c r="C84" s="6" t="s">
        <v>1227</v>
      </c>
      <c r="D84" s="147">
        <v>43.803717066263019</v>
      </c>
    </row>
    <row r="85" spans="1:4" ht="15" x14ac:dyDescent="0.25">
      <c r="A85" s="32">
        <v>75</v>
      </c>
      <c r="B85" s="31" t="s">
        <v>225</v>
      </c>
      <c r="C85" s="6" t="s">
        <v>225</v>
      </c>
      <c r="D85" s="147">
        <v>43.717244936501039</v>
      </c>
    </row>
    <row r="86" spans="1:4" ht="15" x14ac:dyDescent="0.25">
      <c r="A86" s="32">
        <v>76</v>
      </c>
      <c r="B86" s="31" t="s">
        <v>543</v>
      </c>
      <c r="C86" s="6" t="s">
        <v>1231</v>
      </c>
      <c r="D86" s="147">
        <v>43.681265219394291</v>
      </c>
    </row>
    <row r="87" spans="1:4" ht="15" x14ac:dyDescent="0.25">
      <c r="A87" s="32">
        <v>77</v>
      </c>
      <c r="B87" s="31" t="s">
        <v>394</v>
      </c>
      <c r="C87" s="6" t="s">
        <v>1227</v>
      </c>
      <c r="D87" s="147">
        <v>43.668982151005451</v>
      </c>
    </row>
    <row r="88" spans="1:4" ht="15" x14ac:dyDescent="0.25">
      <c r="A88" s="32">
        <v>78</v>
      </c>
      <c r="B88" s="31" t="s">
        <v>398</v>
      </c>
      <c r="C88" s="6" t="s">
        <v>1227</v>
      </c>
      <c r="D88" s="147">
        <v>43.557372500923329</v>
      </c>
    </row>
    <row r="89" spans="1:4" ht="15" x14ac:dyDescent="0.25">
      <c r="A89" s="32">
        <v>79</v>
      </c>
      <c r="B89" s="31" t="s">
        <v>347</v>
      </c>
      <c r="C89" s="6" t="s">
        <v>1227</v>
      </c>
      <c r="D89" s="147">
        <v>43.495277089429145</v>
      </c>
    </row>
    <row r="90" spans="1:4" ht="15" x14ac:dyDescent="0.25">
      <c r="A90" s="32">
        <v>80</v>
      </c>
      <c r="B90" s="31" t="s">
        <v>545</v>
      </c>
      <c r="C90" s="6" t="s">
        <v>1231</v>
      </c>
      <c r="D90" s="147">
        <v>43.431684899322583</v>
      </c>
    </row>
    <row r="91" spans="1:4" ht="15" x14ac:dyDescent="0.25">
      <c r="A91" s="32">
        <v>81</v>
      </c>
      <c r="B91" s="31" t="s">
        <v>522</v>
      </c>
      <c r="C91" s="6" t="s">
        <v>1230</v>
      </c>
      <c r="D91" s="147">
        <v>43.41179538887917</v>
      </c>
    </row>
    <row r="92" spans="1:4" ht="15" x14ac:dyDescent="0.25">
      <c r="A92" s="32">
        <v>82</v>
      </c>
      <c r="B92" s="31" t="s">
        <v>355</v>
      </c>
      <c r="C92" s="6" t="s">
        <v>1227</v>
      </c>
      <c r="D92" s="147">
        <v>43.325323259117184</v>
      </c>
    </row>
    <row r="93" spans="1:4" ht="15" x14ac:dyDescent="0.25">
      <c r="A93" s="32">
        <v>83</v>
      </c>
      <c r="B93" s="31" t="s">
        <v>312</v>
      </c>
      <c r="C93" s="6" t="s">
        <v>1226</v>
      </c>
      <c r="D93" s="147">
        <v>43.313040190728337</v>
      </c>
    </row>
    <row r="94" spans="1:4" ht="15" x14ac:dyDescent="0.25">
      <c r="A94" s="32">
        <v>84</v>
      </c>
      <c r="B94" s="31" t="s">
        <v>343</v>
      </c>
      <c r="C94" s="6" t="s">
        <v>1227</v>
      </c>
      <c r="D94" s="147">
        <v>43.313040190728337</v>
      </c>
    </row>
    <row r="95" spans="1:4" ht="15" x14ac:dyDescent="0.25">
      <c r="A95" s="32">
        <v>85</v>
      </c>
      <c r="B95" s="31" t="s">
        <v>323</v>
      </c>
      <c r="C95" s="6" t="s">
        <v>1227</v>
      </c>
      <c r="D95" s="147">
        <v>43.074357974453328</v>
      </c>
    </row>
    <row r="96" spans="1:4" ht="15" x14ac:dyDescent="0.25">
      <c r="A96" s="32">
        <v>86</v>
      </c>
      <c r="B96" s="31" t="s">
        <v>233</v>
      </c>
      <c r="C96" s="6" t="s">
        <v>1224</v>
      </c>
      <c r="D96" s="147">
        <v>43.00827071265639</v>
      </c>
    </row>
    <row r="97" spans="1:4" ht="15" x14ac:dyDescent="0.25">
      <c r="A97" s="32">
        <v>87</v>
      </c>
      <c r="B97" s="31" t="s">
        <v>49</v>
      </c>
      <c r="C97" s="6" t="s">
        <v>66</v>
      </c>
      <c r="D97" s="147">
        <v>42.948485660824296</v>
      </c>
    </row>
    <row r="98" spans="1:4" ht="15" x14ac:dyDescent="0.25">
      <c r="A98" s="32">
        <v>88</v>
      </c>
      <c r="B98" s="31" t="s">
        <v>598</v>
      </c>
      <c r="C98" s="6" t="s">
        <v>1234</v>
      </c>
      <c r="D98" s="147">
        <v>42.82459294235332</v>
      </c>
    </row>
    <row r="99" spans="1:4" ht="15" x14ac:dyDescent="0.25">
      <c r="A99" s="32">
        <v>89</v>
      </c>
      <c r="B99" s="31" t="s">
        <v>258</v>
      </c>
      <c r="C99" s="6" t="s">
        <v>1225</v>
      </c>
      <c r="D99" s="147">
        <v>42.822282582691237</v>
      </c>
    </row>
    <row r="100" spans="1:4" ht="15" x14ac:dyDescent="0.25">
      <c r="A100" s="32">
        <v>90</v>
      </c>
      <c r="B100" s="31" t="s">
        <v>107</v>
      </c>
      <c r="C100" s="6" t="s">
        <v>1221</v>
      </c>
      <c r="D100" s="147">
        <v>42.768691054816507</v>
      </c>
    </row>
    <row r="101" spans="1:4" ht="15" x14ac:dyDescent="0.25">
      <c r="A101" s="32">
        <v>91</v>
      </c>
      <c r="B101" s="31" t="s">
        <v>529</v>
      </c>
      <c r="C101" s="6" t="s">
        <v>1231</v>
      </c>
      <c r="D101" s="147">
        <v>42.724968256142667</v>
      </c>
    </row>
    <row r="102" spans="1:4" ht="15" x14ac:dyDescent="0.25">
      <c r="A102" s="32">
        <v>92</v>
      </c>
      <c r="B102" s="31" t="s">
        <v>270</v>
      </c>
      <c r="C102" s="6" t="s">
        <v>1225</v>
      </c>
      <c r="D102" s="147">
        <v>42.69838986422026</v>
      </c>
    </row>
    <row r="103" spans="1:4" ht="15" x14ac:dyDescent="0.25">
      <c r="A103" s="32">
        <v>93</v>
      </c>
      <c r="B103" s="31" t="s">
        <v>462</v>
      </c>
      <c r="C103" s="6" t="s">
        <v>462</v>
      </c>
      <c r="D103" s="147">
        <v>42.677574958706906</v>
      </c>
    </row>
    <row r="104" spans="1:4" ht="15" x14ac:dyDescent="0.25">
      <c r="A104" s="32">
        <v>94</v>
      </c>
      <c r="B104" s="31" t="s">
        <v>214</v>
      </c>
      <c r="C104" s="6" t="s">
        <v>212</v>
      </c>
      <c r="D104" s="147">
        <v>42.647462707535105</v>
      </c>
    </row>
    <row r="105" spans="1:4" ht="15" x14ac:dyDescent="0.25">
      <c r="A105" s="32">
        <v>95</v>
      </c>
      <c r="B105" s="31" t="s">
        <v>431</v>
      </c>
      <c r="C105" s="6" t="s">
        <v>1228</v>
      </c>
      <c r="D105" s="147">
        <v>42.623657372809738</v>
      </c>
    </row>
    <row r="106" spans="1:4" ht="15" x14ac:dyDescent="0.2">
      <c r="A106" s="32">
        <v>96</v>
      </c>
      <c r="B106" s="31" t="s">
        <v>142</v>
      </c>
      <c r="C106" s="46" t="s">
        <v>1222</v>
      </c>
      <c r="D106" s="147">
        <v>42.605506838485958</v>
      </c>
    </row>
    <row r="107" spans="1:4" ht="15" x14ac:dyDescent="0.25">
      <c r="A107" s="32">
        <v>97</v>
      </c>
      <c r="B107" s="31" t="s">
        <v>260</v>
      </c>
      <c r="C107" s="6" t="s">
        <v>1225</v>
      </c>
      <c r="D107" s="147">
        <v>42.580260632158328</v>
      </c>
    </row>
    <row r="108" spans="1:4" ht="15" x14ac:dyDescent="0.25">
      <c r="A108" s="32">
        <v>98</v>
      </c>
      <c r="B108" s="31" t="s">
        <v>222</v>
      </c>
      <c r="C108" s="6" t="s">
        <v>212</v>
      </c>
      <c r="D108" s="147">
        <v>42.524358744621523</v>
      </c>
    </row>
    <row r="109" spans="1:4" ht="15" x14ac:dyDescent="0.25">
      <c r="A109" s="32">
        <v>99</v>
      </c>
      <c r="B109" s="31" t="s">
        <v>353</v>
      </c>
      <c r="C109" s="6" t="s">
        <v>1227</v>
      </c>
      <c r="D109" s="147">
        <v>42.411662234464622</v>
      </c>
    </row>
    <row r="110" spans="1:4" ht="15" x14ac:dyDescent="0.25">
      <c r="A110" s="32">
        <v>100</v>
      </c>
      <c r="B110" s="31" t="s">
        <v>98</v>
      </c>
      <c r="C110" s="6" t="s">
        <v>100</v>
      </c>
      <c r="D110" s="147">
        <v>42.308480441981125</v>
      </c>
    </row>
    <row r="111" spans="1:4" ht="15" x14ac:dyDescent="0.25">
      <c r="A111" s="32">
        <v>101</v>
      </c>
      <c r="B111" s="31" t="s">
        <v>289</v>
      </c>
      <c r="C111" s="6" t="s">
        <v>1225</v>
      </c>
      <c r="D111" s="147">
        <v>42.308480441981125</v>
      </c>
    </row>
    <row r="112" spans="1:4" ht="15" x14ac:dyDescent="0.25">
      <c r="A112" s="32">
        <v>102</v>
      </c>
      <c r="B112" s="31" t="s">
        <v>102</v>
      </c>
      <c r="C112" s="6" t="s">
        <v>100</v>
      </c>
      <c r="D112" s="147">
        <v>42.298507733254354</v>
      </c>
    </row>
    <row r="113" spans="1:4" ht="15" x14ac:dyDescent="0.25">
      <c r="A113" s="32">
        <v>103</v>
      </c>
      <c r="B113" s="31" t="s">
        <v>633</v>
      </c>
      <c r="C113" s="6" t="s">
        <v>1235</v>
      </c>
      <c r="D113" s="147">
        <v>42.298507733254354</v>
      </c>
    </row>
    <row r="114" spans="1:4" ht="15" x14ac:dyDescent="0.25">
      <c r="A114" s="32">
        <v>104</v>
      </c>
      <c r="B114" s="31" t="s">
        <v>619</v>
      </c>
      <c r="C114" s="6" t="s">
        <v>1235</v>
      </c>
      <c r="D114" s="147">
        <v>42.266411180442908</v>
      </c>
    </row>
    <row r="115" spans="1:4" ht="15" x14ac:dyDescent="0.25">
      <c r="A115" s="32">
        <v>105</v>
      </c>
      <c r="B115" s="31" t="s">
        <v>316</v>
      </c>
      <c r="C115" s="6" t="s">
        <v>1226</v>
      </c>
      <c r="D115" s="147">
        <v>42.199861221111</v>
      </c>
    </row>
    <row r="116" spans="1:4" ht="15" x14ac:dyDescent="0.25">
      <c r="A116" s="32">
        <v>106</v>
      </c>
      <c r="B116" s="31" t="s">
        <v>359</v>
      </c>
      <c r="C116" s="6" t="s">
        <v>1227</v>
      </c>
      <c r="D116" s="147">
        <v>42.18879694582786</v>
      </c>
    </row>
    <row r="117" spans="1:4" ht="15" x14ac:dyDescent="0.25">
      <c r="A117" s="32">
        <v>107</v>
      </c>
      <c r="B117" s="31" t="s">
        <v>60</v>
      </c>
      <c r="C117" s="6" t="s">
        <v>66</v>
      </c>
      <c r="D117" s="147">
        <v>42.140647552821349</v>
      </c>
    </row>
    <row r="118" spans="1:4" ht="15" x14ac:dyDescent="0.25">
      <c r="A118" s="32">
        <v>108</v>
      </c>
      <c r="B118" s="31" t="s">
        <v>297</v>
      </c>
      <c r="C118" s="6" t="s">
        <v>1225</v>
      </c>
      <c r="D118" s="147">
        <v>42.030478774341482</v>
      </c>
    </row>
    <row r="119" spans="1:4" ht="15" x14ac:dyDescent="0.25">
      <c r="A119" s="32">
        <v>109</v>
      </c>
      <c r="B119" s="31" t="s">
        <v>119</v>
      </c>
      <c r="C119" s="6" t="s">
        <v>1221</v>
      </c>
      <c r="D119" s="147">
        <v>42.005341254021346</v>
      </c>
    </row>
    <row r="120" spans="1:4" ht="15" x14ac:dyDescent="0.25">
      <c r="A120" s="32">
        <v>110</v>
      </c>
      <c r="B120" s="31" t="s">
        <v>37</v>
      </c>
      <c r="C120" s="6" t="s">
        <v>66</v>
      </c>
      <c r="D120" s="147">
        <v>41.920881379404065</v>
      </c>
    </row>
    <row r="121" spans="1:4" ht="15" x14ac:dyDescent="0.25">
      <c r="A121" s="32">
        <v>111</v>
      </c>
      <c r="B121" s="31" t="s">
        <v>631</v>
      </c>
      <c r="C121" s="6" t="s">
        <v>1235</v>
      </c>
      <c r="D121" s="147">
        <v>41.892862115879396</v>
      </c>
    </row>
    <row r="122" spans="1:4" ht="15" x14ac:dyDescent="0.2">
      <c r="A122" s="32">
        <v>112</v>
      </c>
      <c r="B122" s="31" t="s">
        <v>152</v>
      </c>
      <c r="C122" s="46" t="s">
        <v>1222</v>
      </c>
      <c r="D122" s="147">
        <v>41.839624599532151</v>
      </c>
    </row>
    <row r="123" spans="1:4" ht="15" x14ac:dyDescent="0.25">
      <c r="A123" s="32">
        <v>113</v>
      </c>
      <c r="B123" s="31" t="s">
        <v>567</v>
      </c>
      <c r="C123" s="6" t="s">
        <v>1233</v>
      </c>
      <c r="D123" s="147">
        <v>41.829325832782956</v>
      </c>
    </row>
    <row r="124" spans="1:4" ht="15" x14ac:dyDescent="0.25">
      <c r="A124" s="32">
        <v>114</v>
      </c>
      <c r="B124" s="31" t="s">
        <v>248</v>
      </c>
      <c r="C124" s="6" t="s">
        <v>1225</v>
      </c>
      <c r="D124" s="147">
        <v>41.747285003835245</v>
      </c>
    </row>
    <row r="125" spans="1:4" ht="15" x14ac:dyDescent="0.25">
      <c r="A125" s="32">
        <v>115</v>
      </c>
      <c r="B125" s="31" t="s">
        <v>520</v>
      </c>
      <c r="C125" s="6" t="s">
        <v>1230</v>
      </c>
      <c r="D125" s="147">
        <v>41.672335140409771</v>
      </c>
    </row>
    <row r="126" spans="1:4" ht="15" x14ac:dyDescent="0.25">
      <c r="A126" s="32">
        <v>116</v>
      </c>
      <c r="B126" s="31" t="s">
        <v>96</v>
      </c>
      <c r="C126" s="6" t="s">
        <v>100</v>
      </c>
      <c r="D126" s="147">
        <v>41.648638491691884</v>
      </c>
    </row>
    <row r="127" spans="1:4" ht="15" x14ac:dyDescent="0.25">
      <c r="A127" s="32">
        <v>117</v>
      </c>
      <c r="B127" s="31" t="s">
        <v>218</v>
      </c>
      <c r="C127" s="6" t="s">
        <v>212</v>
      </c>
      <c r="D127" s="147">
        <v>41.487405917014321</v>
      </c>
    </row>
    <row r="128" spans="1:4" ht="15" x14ac:dyDescent="0.25">
      <c r="A128" s="32">
        <v>118</v>
      </c>
      <c r="B128" s="31" t="s">
        <v>74</v>
      </c>
      <c r="C128" s="6" t="s">
        <v>66</v>
      </c>
      <c r="D128" s="147">
        <v>41.466972976533519</v>
      </c>
    </row>
    <row r="129" spans="1:4" ht="15" x14ac:dyDescent="0.25">
      <c r="A129" s="32">
        <v>119</v>
      </c>
      <c r="B129" s="31" t="s">
        <v>176</v>
      </c>
      <c r="C129" s="6" t="s">
        <v>168</v>
      </c>
      <c r="D129" s="147">
        <v>41.465532104931249</v>
      </c>
    </row>
    <row r="130" spans="1:4" ht="15" x14ac:dyDescent="0.25">
      <c r="A130" s="32">
        <v>120</v>
      </c>
      <c r="B130" s="31" t="s">
        <v>500</v>
      </c>
      <c r="C130" s="6" t="s">
        <v>1230</v>
      </c>
      <c r="D130" s="147">
        <v>41.446176611562031</v>
      </c>
    </row>
    <row r="131" spans="1:4" ht="15" x14ac:dyDescent="0.25">
      <c r="A131" s="32">
        <v>121</v>
      </c>
      <c r="B131" s="31" t="s">
        <v>92</v>
      </c>
      <c r="C131" s="6" t="s">
        <v>100</v>
      </c>
      <c r="D131" s="147">
        <v>41.435419853759456</v>
      </c>
    </row>
    <row r="132" spans="1:4" ht="15" x14ac:dyDescent="0.25">
      <c r="A132" s="32">
        <v>122</v>
      </c>
      <c r="B132" s="31" t="s">
        <v>210</v>
      </c>
      <c r="C132" s="6" t="s">
        <v>212</v>
      </c>
      <c r="D132" s="147">
        <v>41.424360284957913</v>
      </c>
    </row>
    <row r="133" spans="1:4" ht="15" x14ac:dyDescent="0.25">
      <c r="A133" s="32">
        <v>123</v>
      </c>
      <c r="B133" s="31" t="s">
        <v>537</v>
      </c>
      <c r="C133" s="6" t="s">
        <v>1231</v>
      </c>
      <c r="D133" s="147">
        <v>41.34574462925211</v>
      </c>
    </row>
    <row r="134" spans="1:4" ht="15" x14ac:dyDescent="0.25">
      <c r="A134" s="32">
        <v>124</v>
      </c>
      <c r="B134" s="31" t="s">
        <v>235</v>
      </c>
      <c r="C134" s="6" t="s">
        <v>1224</v>
      </c>
      <c r="D134" s="147">
        <v>41.279162009933543</v>
      </c>
    </row>
    <row r="135" spans="1:4" ht="15" x14ac:dyDescent="0.25">
      <c r="A135" s="32">
        <v>125</v>
      </c>
      <c r="B135" s="31" t="s">
        <v>382</v>
      </c>
      <c r="C135" s="6" t="s">
        <v>1227</v>
      </c>
      <c r="D135" s="147">
        <v>41.087905751080967</v>
      </c>
    </row>
    <row r="136" spans="1:4" ht="15" x14ac:dyDescent="0.25">
      <c r="A136" s="32">
        <v>126</v>
      </c>
      <c r="B136" s="31" t="s">
        <v>449</v>
      </c>
      <c r="C136" s="6" t="s">
        <v>462</v>
      </c>
      <c r="D136" s="147">
        <v>41.036761222380861</v>
      </c>
    </row>
    <row r="137" spans="1:4" ht="15" x14ac:dyDescent="0.25">
      <c r="A137" s="32">
        <v>127</v>
      </c>
      <c r="B137" s="31" t="s">
        <v>199</v>
      </c>
      <c r="C137" s="6" t="s">
        <v>212</v>
      </c>
      <c r="D137" s="147">
        <v>41.019773574152659</v>
      </c>
    </row>
    <row r="138" spans="1:4" ht="15" x14ac:dyDescent="0.25">
      <c r="A138" s="32">
        <v>128</v>
      </c>
      <c r="B138" s="31" t="s">
        <v>396</v>
      </c>
      <c r="C138" s="6" t="s">
        <v>1227</v>
      </c>
      <c r="D138" s="147">
        <v>41.002765806913779</v>
      </c>
    </row>
    <row r="139" spans="1:4" ht="15" x14ac:dyDescent="0.25">
      <c r="A139" s="32">
        <v>129</v>
      </c>
      <c r="B139" s="31" t="s">
        <v>262</v>
      </c>
      <c r="C139" s="6" t="s">
        <v>1225</v>
      </c>
      <c r="D139" s="147">
        <v>40.975535298946504</v>
      </c>
    </row>
    <row r="140" spans="1:4" ht="15" x14ac:dyDescent="0.25">
      <c r="A140" s="32">
        <v>130</v>
      </c>
      <c r="B140" s="31" t="s">
        <v>373</v>
      </c>
      <c r="C140" s="6" t="s">
        <v>1227</v>
      </c>
      <c r="D140" s="147">
        <v>40.965453904212254</v>
      </c>
    </row>
    <row r="141" spans="1:4" ht="15" x14ac:dyDescent="0.25">
      <c r="A141" s="32">
        <v>131</v>
      </c>
      <c r="B141" s="31" t="s">
        <v>470</v>
      </c>
      <c r="C141" s="6" t="s">
        <v>462</v>
      </c>
      <c r="D141" s="147">
        <v>40.965453904212254</v>
      </c>
    </row>
    <row r="142" spans="1:4" ht="15" x14ac:dyDescent="0.25">
      <c r="A142" s="32">
        <v>132</v>
      </c>
      <c r="B142" s="31" t="s">
        <v>558</v>
      </c>
      <c r="C142" s="6" t="s">
        <v>1232</v>
      </c>
      <c r="D142" s="147">
        <v>40.965453904212254</v>
      </c>
    </row>
    <row r="143" spans="1:4" ht="15" x14ac:dyDescent="0.25">
      <c r="A143" s="32">
        <v>133</v>
      </c>
      <c r="B143" s="31" t="s">
        <v>510</v>
      </c>
      <c r="C143" s="6" t="s">
        <v>1230</v>
      </c>
      <c r="D143" s="147">
        <v>40.798405064128282</v>
      </c>
    </row>
    <row r="144" spans="1:4" ht="15" x14ac:dyDescent="0.25">
      <c r="A144" s="32">
        <v>134</v>
      </c>
      <c r="B144" s="31" t="s">
        <v>216</v>
      </c>
      <c r="C144" s="6" t="s">
        <v>212</v>
      </c>
      <c r="D144" s="147">
        <v>40.725548188349933</v>
      </c>
    </row>
    <row r="145" spans="1:4" ht="15" x14ac:dyDescent="0.25">
      <c r="A145" s="32">
        <v>135</v>
      </c>
      <c r="B145" s="31" t="s">
        <v>89</v>
      </c>
      <c r="C145" s="6" t="s">
        <v>100</v>
      </c>
      <c r="D145" s="147">
        <v>40.647503916186587</v>
      </c>
    </row>
    <row r="146" spans="1:4" ht="15" x14ac:dyDescent="0.25">
      <c r="A146" s="32">
        <v>136</v>
      </c>
      <c r="B146" s="31" t="s">
        <v>495</v>
      </c>
      <c r="C146" s="6" t="s">
        <v>1230</v>
      </c>
      <c r="D146" s="147">
        <v>40.55151706875121</v>
      </c>
    </row>
    <row r="147" spans="1:4" ht="15" x14ac:dyDescent="0.25">
      <c r="A147" s="32">
        <v>137</v>
      </c>
      <c r="B147" s="31" t="s">
        <v>506</v>
      </c>
      <c r="C147" s="6" t="s">
        <v>1230</v>
      </c>
      <c r="D147" s="147">
        <v>40.507794270077362</v>
      </c>
    </row>
    <row r="148" spans="1:4" ht="15" x14ac:dyDescent="0.25">
      <c r="A148" s="32">
        <v>138</v>
      </c>
      <c r="B148" s="31" t="s">
        <v>615</v>
      </c>
      <c r="C148" s="6" t="s">
        <v>1235</v>
      </c>
      <c r="D148" s="147">
        <v>40.496380689748328</v>
      </c>
    </row>
    <row r="149" spans="1:4" ht="15" x14ac:dyDescent="0.25">
      <c r="A149" s="32">
        <v>139</v>
      </c>
      <c r="B149" s="31" t="s">
        <v>331</v>
      </c>
      <c r="C149" s="6" t="s">
        <v>1227</v>
      </c>
      <c r="D149" s="147">
        <v>40.27949625953557</v>
      </c>
    </row>
    <row r="150" spans="1:4" ht="15" x14ac:dyDescent="0.25">
      <c r="A150" s="32">
        <v>140</v>
      </c>
      <c r="B150" s="31" t="s">
        <v>421</v>
      </c>
      <c r="C150" s="6" t="s">
        <v>1228</v>
      </c>
      <c r="D150" s="147">
        <v>40.259465403098019</v>
      </c>
    </row>
    <row r="151" spans="1:4" ht="15" x14ac:dyDescent="0.25">
      <c r="A151" s="32">
        <v>141</v>
      </c>
      <c r="B151" s="31" t="s">
        <v>57</v>
      </c>
      <c r="C151" s="6" t="s">
        <v>66</v>
      </c>
      <c r="D151" s="147">
        <v>40.088533398718766</v>
      </c>
    </row>
    <row r="152" spans="1:4" ht="15" x14ac:dyDescent="0.25">
      <c r="A152" s="32">
        <v>142</v>
      </c>
      <c r="B152" s="31" t="s">
        <v>582</v>
      </c>
      <c r="C152" s="6" t="s">
        <v>1234</v>
      </c>
      <c r="D152" s="147">
        <v>40.08450888842934</v>
      </c>
    </row>
    <row r="153" spans="1:4" ht="15" x14ac:dyDescent="0.25">
      <c r="A153" s="32">
        <v>143</v>
      </c>
      <c r="B153" s="31" t="s">
        <v>318</v>
      </c>
      <c r="C153" s="6" t="s">
        <v>1227</v>
      </c>
      <c r="D153" s="147">
        <v>40.082774618791305</v>
      </c>
    </row>
    <row r="154" spans="1:4" ht="15" x14ac:dyDescent="0.25">
      <c r="A154" s="32">
        <v>144</v>
      </c>
      <c r="B154" s="31" t="s">
        <v>41</v>
      </c>
      <c r="C154" s="6" t="s">
        <v>66</v>
      </c>
      <c r="D154" s="147">
        <v>40.024539124568953</v>
      </c>
    </row>
    <row r="155" spans="1:4" ht="15" x14ac:dyDescent="0.25">
      <c r="A155" s="32">
        <v>145</v>
      </c>
      <c r="B155" s="31" t="s">
        <v>76</v>
      </c>
      <c r="C155" s="6" t="s">
        <v>66</v>
      </c>
      <c r="D155" s="147">
        <v>40.024539124568953</v>
      </c>
    </row>
    <row r="156" spans="1:4" ht="15" x14ac:dyDescent="0.25">
      <c r="A156" s="32">
        <v>146</v>
      </c>
      <c r="B156" s="31" t="s">
        <v>554</v>
      </c>
      <c r="C156" s="6" t="s">
        <v>1232</v>
      </c>
      <c r="D156" s="147">
        <v>40.023424310989121</v>
      </c>
    </row>
    <row r="157" spans="1:4" ht="15" x14ac:dyDescent="0.25">
      <c r="A157" s="32">
        <v>147</v>
      </c>
      <c r="B157" s="31" t="s">
        <v>43</v>
      </c>
      <c r="C157" s="6" t="s">
        <v>66</v>
      </c>
      <c r="D157" s="147">
        <v>40.010026429020442</v>
      </c>
    </row>
    <row r="158" spans="1:4" ht="15" x14ac:dyDescent="0.25">
      <c r="A158" s="32">
        <v>148</v>
      </c>
      <c r="B158" s="31" t="s">
        <v>329</v>
      </c>
      <c r="C158" s="6" t="s">
        <v>1227</v>
      </c>
      <c r="D158" s="147">
        <v>39.852492306609861</v>
      </c>
    </row>
    <row r="159" spans="1:4" ht="15" x14ac:dyDescent="0.25">
      <c r="A159" s="32">
        <v>149</v>
      </c>
      <c r="B159" s="31" t="s">
        <v>485</v>
      </c>
      <c r="C159" s="6" t="s">
        <v>1229</v>
      </c>
      <c r="D159" s="147">
        <v>39.839094424641189</v>
      </c>
    </row>
    <row r="160" spans="1:4" ht="15" x14ac:dyDescent="0.25">
      <c r="A160" s="32">
        <v>150</v>
      </c>
      <c r="B160" s="31" t="s">
        <v>378</v>
      </c>
      <c r="C160" s="6" t="s">
        <v>1227</v>
      </c>
      <c r="D160" s="147">
        <v>39.816295217488175</v>
      </c>
    </row>
    <row r="161" spans="1:4" ht="15" x14ac:dyDescent="0.25">
      <c r="A161" s="32">
        <v>151</v>
      </c>
      <c r="B161" s="31" t="s">
        <v>299</v>
      </c>
      <c r="C161" s="6" t="s">
        <v>1225</v>
      </c>
      <c r="D161" s="147">
        <v>39.809553557011824</v>
      </c>
    </row>
    <row r="162" spans="1:4" ht="15" x14ac:dyDescent="0.25">
      <c r="A162" s="32">
        <v>152</v>
      </c>
      <c r="B162" s="31" t="s">
        <v>197</v>
      </c>
      <c r="C162" s="6" t="s">
        <v>1223</v>
      </c>
      <c r="D162" s="147">
        <v>39.799198883252508</v>
      </c>
    </row>
    <row r="163" spans="1:4" ht="15" x14ac:dyDescent="0.25">
      <c r="A163" s="32">
        <v>153</v>
      </c>
      <c r="B163" s="31" t="s">
        <v>204</v>
      </c>
      <c r="C163" s="6" t="s">
        <v>212</v>
      </c>
      <c r="D163" s="147">
        <v>39.799198883252508</v>
      </c>
    </row>
    <row r="164" spans="1:4" ht="15" x14ac:dyDescent="0.25">
      <c r="A164" s="32">
        <v>154</v>
      </c>
      <c r="B164" s="31" t="s">
        <v>435</v>
      </c>
      <c r="C164" s="6" t="s">
        <v>1228</v>
      </c>
      <c r="D164" s="147">
        <v>39.575681478570878</v>
      </c>
    </row>
    <row r="165" spans="1:4" ht="15" x14ac:dyDescent="0.25">
      <c r="A165" s="32">
        <v>155</v>
      </c>
      <c r="B165" s="31" t="s">
        <v>161</v>
      </c>
      <c r="C165" s="6" t="s">
        <v>168</v>
      </c>
      <c r="D165" s="147">
        <v>39.546825386973048</v>
      </c>
    </row>
    <row r="166" spans="1:4" ht="15" x14ac:dyDescent="0.25">
      <c r="A166" s="32">
        <v>156</v>
      </c>
      <c r="B166" s="31" t="s">
        <v>569</v>
      </c>
      <c r="C166" s="6" t="s">
        <v>1233</v>
      </c>
      <c r="D166" s="147">
        <v>39.514946206176553</v>
      </c>
    </row>
    <row r="167" spans="1:4" ht="15" x14ac:dyDescent="0.25">
      <c r="A167" s="32">
        <v>157</v>
      </c>
      <c r="B167" s="31" t="s">
        <v>400</v>
      </c>
      <c r="C167" s="6" t="s">
        <v>1227</v>
      </c>
      <c r="D167" s="147">
        <v>39.494131300663192</v>
      </c>
    </row>
    <row r="168" spans="1:4" ht="15" x14ac:dyDescent="0.25">
      <c r="A168" s="32">
        <v>158</v>
      </c>
      <c r="B168" s="31" t="s">
        <v>303</v>
      </c>
      <c r="C168" s="6" t="s">
        <v>1225</v>
      </c>
      <c r="D168" s="147">
        <v>39.487715698209279</v>
      </c>
    </row>
    <row r="169" spans="1:4" ht="15" x14ac:dyDescent="0.25">
      <c r="A169" s="32">
        <v>159</v>
      </c>
      <c r="B169" s="31" t="s">
        <v>39</v>
      </c>
      <c r="C169" s="6" t="s">
        <v>66</v>
      </c>
      <c r="D169" s="147">
        <v>39.361380687045283</v>
      </c>
    </row>
    <row r="170" spans="1:4" ht="15" x14ac:dyDescent="0.25">
      <c r="A170" s="32">
        <v>160</v>
      </c>
      <c r="B170" s="31" t="s">
        <v>45</v>
      </c>
      <c r="C170" s="6" t="s">
        <v>66</v>
      </c>
      <c r="D170" s="147">
        <v>39.35086454828113</v>
      </c>
    </row>
    <row r="171" spans="1:4" ht="15" x14ac:dyDescent="0.2">
      <c r="A171" s="32">
        <v>161</v>
      </c>
      <c r="B171" s="31" t="s">
        <v>146</v>
      </c>
      <c r="C171" s="46" t="s">
        <v>1222</v>
      </c>
      <c r="D171" s="147">
        <v>39.129222759231666</v>
      </c>
    </row>
    <row r="172" spans="1:4" ht="15" x14ac:dyDescent="0.25">
      <c r="A172" s="32">
        <v>162</v>
      </c>
      <c r="B172" s="31" t="s">
        <v>504</v>
      </c>
      <c r="C172" s="6" t="s">
        <v>1230</v>
      </c>
      <c r="D172" s="147">
        <v>38.969921707196406</v>
      </c>
    </row>
    <row r="173" spans="1:4" ht="15" x14ac:dyDescent="0.25">
      <c r="A173" s="32">
        <v>163</v>
      </c>
      <c r="B173" s="31" t="s">
        <v>66</v>
      </c>
      <c r="C173" s="6" t="s">
        <v>66</v>
      </c>
      <c r="D173" s="147">
        <v>38.823555839594846</v>
      </c>
    </row>
    <row r="174" spans="1:4" ht="15" x14ac:dyDescent="0.25">
      <c r="A174" s="32">
        <v>164</v>
      </c>
      <c r="B174" s="31" t="s">
        <v>254</v>
      </c>
      <c r="C174" s="6" t="s">
        <v>1225</v>
      </c>
      <c r="D174" s="147">
        <v>38.80064794643436</v>
      </c>
    </row>
    <row r="175" spans="1:4" ht="15" x14ac:dyDescent="0.25">
      <c r="A175" s="32">
        <v>165</v>
      </c>
      <c r="B175" s="31" t="s">
        <v>447</v>
      </c>
      <c r="C175" s="6" t="s">
        <v>1228</v>
      </c>
      <c r="D175" s="147">
        <v>38.751052975344003</v>
      </c>
    </row>
    <row r="176" spans="1:4" ht="15" x14ac:dyDescent="0.25">
      <c r="A176" s="32">
        <v>166</v>
      </c>
      <c r="B176" s="31" t="s">
        <v>220</v>
      </c>
      <c r="C176" s="6" t="s">
        <v>212</v>
      </c>
      <c r="D176" s="147">
        <v>38.707977586233412</v>
      </c>
    </row>
    <row r="177" spans="1:4" ht="15" x14ac:dyDescent="0.25">
      <c r="A177" s="32">
        <v>167</v>
      </c>
      <c r="B177" s="31" t="s">
        <v>51</v>
      </c>
      <c r="C177" s="6" t="s">
        <v>66</v>
      </c>
      <c r="D177" s="147">
        <v>38.6526238352156</v>
      </c>
    </row>
    <row r="178" spans="1:4" ht="15" x14ac:dyDescent="0.25">
      <c r="A178" s="32">
        <v>168</v>
      </c>
      <c r="B178" s="31" t="s">
        <v>419</v>
      </c>
      <c r="C178" s="6" t="s">
        <v>1228</v>
      </c>
      <c r="D178" s="147">
        <v>38.627726933933857</v>
      </c>
    </row>
    <row r="179" spans="1:4" ht="15" x14ac:dyDescent="0.25">
      <c r="A179" s="32">
        <v>169</v>
      </c>
      <c r="B179" s="31" t="s">
        <v>524</v>
      </c>
      <c r="C179" s="6" t="s">
        <v>1230</v>
      </c>
      <c r="D179" s="147">
        <v>38.367119705047273</v>
      </c>
    </row>
    <row r="180" spans="1:4" ht="15" x14ac:dyDescent="0.25">
      <c r="A180" s="32">
        <v>170</v>
      </c>
      <c r="B180" s="31" t="s">
        <v>573</v>
      </c>
      <c r="C180" s="6" t="s">
        <v>1233</v>
      </c>
      <c r="D180" s="147">
        <v>38.269233994956252</v>
      </c>
    </row>
    <row r="181" spans="1:4" ht="15" x14ac:dyDescent="0.25">
      <c r="A181" s="32">
        <v>171</v>
      </c>
      <c r="B181" s="31" t="s">
        <v>246</v>
      </c>
      <c r="C181" s="6" t="s">
        <v>1225</v>
      </c>
      <c r="D181" s="147">
        <v>38.201379803534621</v>
      </c>
    </row>
    <row r="182" spans="1:4" ht="15" x14ac:dyDescent="0.25">
      <c r="A182" s="32">
        <v>172</v>
      </c>
      <c r="B182" s="31" t="s">
        <v>166</v>
      </c>
      <c r="C182" s="6" t="s">
        <v>168</v>
      </c>
      <c r="D182" s="147">
        <v>38.149229147262162</v>
      </c>
    </row>
    <row r="183" spans="1:4" ht="15" x14ac:dyDescent="0.25">
      <c r="A183" s="32">
        <v>173</v>
      </c>
      <c r="B183" s="31" t="s">
        <v>386</v>
      </c>
      <c r="C183" s="6" t="s">
        <v>1227</v>
      </c>
      <c r="D183" s="147">
        <v>37.942643483798605</v>
      </c>
    </row>
    <row r="184" spans="1:4" ht="15" x14ac:dyDescent="0.25">
      <c r="A184" s="32">
        <v>174</v>
      </c>
      <c r="B184" s="31" t="s">
        <v>516</v>
      </c>
      <c r="C184" s="6" t="s">
        <v>1230</v>
      </c>
      <c r="D184" s="147">
        <v>37.932585336087811</v>
      </c>
    </row>
    <row r="185" spans="1:4" ht="15" x14ac:dyDescent="0.25">
      <c r="A185" s="32">
        <v>175</v>
      </c>
      <c r="B185" s="31" t="s">
        <v>337</v>
      </c>
      <c r="C185" s="6" t="s">
        <v>1227</v>
      </c>
      <c r="D185" s="147">
        <v>37.913972104229067</v>
      </c>
    </row>
    <row r="186" spans="1:4" ht="15" x14ac:dyDescent="0.25">
      <c r="A186" s="32">
        <v>176</v>
      </c>
      <c r="B186" s="31" t="s">
        <v>301</v>
      </c>
      <c r="C186" s="6" t="s">
        <v>1225</v>
      </c>
      <c r="D186" s="147">
        <v>37.882423687936594</v>
      </c>
    </row>
    <row r="187" spans="1:4" ht="15" x14ac:dyDescent="0.25">
      <c r="A187" s="32">
        <v>177</v>
      </c>
      <c r="B187" s="31" t="s">
        <v>502</v>
      </c>
      <c r="C187" s="6" t="s">
        <v>1230</v>
      </c>
      <c r="D187" s="147">
        <v>37.809458126150766</v>
      </c>
    </row>
    <row r="188" spans="1:4" ht="15" x14ac:dyDescent="0.25">
      <c r="A188" s="32">
        <v>178</v>
      </c>
      <c r="B188" s="31" t="s">
        <v>78</v>
      </c>
      <c r="C188" s="6" t="s">
        <v>66</v>
      </c>
      <c r="D188" s="147">
        <v>37.784891989373072</v>
      </c>
    </row>
    <row r="189" spans="1:4" ht="15" x14ac:dyDescent="0.25">
      <c r="A189" s="32">
        <v>179</v>
      </c>
      <c r="B189" s="31" t="s">
        <v>600</v>
      </c>
      <c r="C189" s="6" t="s">
        <v>1234</v>
      </c>
      <c r="D189" s="147">
        <v>37.717141777477316</v>
      </c>
    </row>
    <row r="190" spans="1:4" ht="15" x14ac:dyDescent="0.25">
      <c r="A190" s="32">
        <v>180</v>
      </c>
      <c r="B190" s="31" t="s">
        <v>291</v>
      </c>
      <c r="C190" s="6" t="s">
        <v>1225</v>
      </c>
      <c r="D190" s="147">
        <v>37.660347154857234</v>
      </c>
    </row>
    <row r="191" spans="1:4" ht="15" x14ac:dyDescent="0.25">
      <c r="A191" s="32">
        <v>181</v>
      </c>
      <c r="B191" s="31" t="s">
        <v>608</v>
      </c>
      <c r="C191" s="6" t="s">
        <v>1234</v>
      </c>
      <c r="D191" s="147">
        <v>37.582406862219749</v>
      </c>
    </row>
    <row r="192" spans="1:4" ht="15" x14ac:dyDescent="0.25">
      <c r="A192" s="32">
        <v>182</v>
      </c>
      <c r="B192" s="31" t="s">
        <v>491</v>
      </c>
      <c r="C192" s="6" t="s">
        <v>1229</v>
      </c>
      <c r="D192" s="147">
        <v>37.578655630955403</v>
      </c>
    </row>
    <row r="193" spans="1:4" ht="15" x14ac:dyDescent="0.25">
      <c r="A193" s="32">
        <v>183</v>
      </c>
      <c r="B193" s="31" t="s">
        <v>539</v>
      </c>
      <c r="C193" s="6" t="s">
        <v>1231</v>
      </c>
      <c r="D193" s="147">
        <v>37.564908443940837</v>
      </c>
    </row>
    <row r="194" spans="1:4" ht="15" x14ac:dyDescent="0.25">
      <c r="A194" s="32">
        <v>184</v>
      </c>
      <c r="B194" s="31" t="s">
        <v>367</v>
      </c>
      <c r="C194" s="6" t="s">
        <v>1227</v>
      </c>
      <c r="D194" s="147">
        <v>37.500583405286996</v>
      </c>
    </row>
    <row r="195" spans="1:4" ht="15" x14ac:dyDescent="0.25">
      <c r="A195" s="32">
        <v>185</v>
      </c>
      <c r="B195" s="31" t="s">
        <v>87</v>
      </c>
      <c r="C195" s="6" t="s">
        <v>66</v>
      </c>
      <c r="D195" s="147">
        <v>37.343484026906332</v>
      </c>
    </row>
    <row r="196" spans="1:4" ht="15" x14ac:dyDescent="0.25">
      <c r="A196" s="32">
        <v>186</v>
      </c>
      <c r="B196" s="31" t="s">
        <v>637</v>
      </c>
      <c r="C196" s="6" t="s">
        <v>1235</v>
      </c>
      <c r="D196" s="147">
        <v>37.290572568581517</v>
      </c>
    </row>
    <row r="197" spans="1:4" ht="15" x14ac:dyDescent="0.25">
      <c r="A197" s="32">
        <v>187</v>
      </c>
      <c r="B197" s="31" t="s">
        <v>55</v>
      </c>
      <c r="C197" s="6" t="s">
        <v>66</v>
      </c>
      <c r="D197" s="147">
        <v>37.05222111681055</v>
      </c>
    </row>
    <row r="198" spans="1:4" ht="15" x14ac:dyDescent="0.25">
      <c r="A198" s="32">
        <v>188</v>
      </c>
      <c r="B198" s="31" t="s">
        <v>623</v>
      </c>
      <c r="C198" s="6" t="s">
        <v>1235</v>
      </c>
      <c r="D198" s="147">
        <v>37.044908072791756</v>
      </c>
    </row>
    <row r="199" spans="1:4" ht="15" x14ac:dyDescent="0.25">
      <c r="A199" s="32">
        <v>189</v>
      </c>
      <c r="B199" s="31" t="s">
        <v>584</v>
      </c>
      <c r="C199" s="6" t="s">
        <v>1234</v>
      </c>
      <c r="D199" s="147">
        <v>37.028302389596114</v>
      </c>
    </row>
    <row r="200" spans="1:4" ht="15" x14ac:dyDescent="0.25">
      <c r="A200" s="32">
        <v>190</v>
      </c>
      <c r="B200" s="31" t="s">
        <v>369</v>
      </c>
      <c r="C200" s="6" t="s">
        <v>1227</v>
      </c>
      <c r="D200" s="147">
        <v>36.800575762596772</v>
      </c>
    </row>
    <row r="201" spans="1:4" ht="15" x14ac:dyDescent="0.25">
      <c r="A201" s="32">
        <v>191</v>
      </c>
      <c r="B201" s="31" t="s">
        <v>295</v>
      </c>
      <c r="C201" s="6" t="s">
        <v>1225</v>
      </c>
      <c r="D201" s="147">
        <v>36.767695160709515</v>
      </c>
    </row>
    <row r="202" spans="1:4" ht="15" x14ac:dyDescent="0.25">
      <c r="A202" s="32">
        <v>192</v>
      </c>
      <c r="B202" s="31" t="s">
        <v>191</v>
      </c>
      <c r="C202" s="6" t="s">
        <v>1223</v>
      </c>
      <c r="D202" s="147">
        <v>36.607387981101894</v>
      </c>
    </row>
    <row r="203" spans="1:4" ht="15" x14ac:dyDescent="0.25">
      <c r="A203" s="32">
        <v>193</v>
      </c>
      <c r="B203" s="31" t="s">
        <v>345</v>
      </c>
      <c r="C203" s="6" t="s">
        <v>1227</v>
      </c>
      <c r="D203" s="147">
        <v>36.605456458459599</v>
      </c>
    </row>
    <row r="204" spans="1:4" ht="15" x14ac:dyDescent="0.25">
      <c r="A204" s="32">
        <v>194</v>
      </c>
      <c r="B204" s="31" t="s">
        <v>575</v>
      </c>
      <c r="C204" s="6" t="s">
        <v>1233</v>
      </c>
      <c r="D204" s="147">
        <v>36.514500248885994</v>
      </c>
    </row>
    <row r="205" spans="1:4" ht="15" x14ac:dyDescent="0.25">
      <c r="A205" s="32">
        <v>195</v>
      </c>
      <c r="B205" s="31" t="s">
        <v>621</v>
      </c>
      <c r="C205" s="6" t="s">
        <v>1235</v>
      </c>
      <c r="D205" s="147">
        <v>36.335607790924676</v>
      </c>
    </row>
    <row r="206" spans="1:4" ht="15" x14ac:dyDescent="0.25">
      <c r="A206" s="32">
        <v>196</v>
      </c>
      <c r="B206" s="31" t="s">
        <v>552</v>
      </c>
      <c r="C206" s="6" t="s">
        <v>1232</v>
      </c>
      <c r="D206" s="147">
        <v>36.255551263616624</v>
      </c>
    </row>
    <row r="207" spans="1:4" ht="15" x14ac:dyDescent="0.25">
      <c r="A207" s="32">
        <v>197</v>
      </c>
      <c r="B207" s="31" t="s">
        <v>321</v>
      </c>
      <c r="C207" s="6" t="s">
        <v>1227</v>
      </c>
      <c r="D207" s="147">
        <v>36.206608408571107</v>
      </c>
    </row>
    <row r="208" spans="1:4" ht="15" x14ac:dyDescent="0.2">
      <c r="A208" s="32">
        <v>198</v>
      </c>
      <c r="B208" s="31" t="s">
        <v>150</v>
      </c>
      <c r="C208" s="46" t="s">
        <v>1222</v>
      </c>
      <c r="D208" s="147">
        <v>36.201656924742913</v>
      </c>
    </row>
    <row r="209" spans="1:4" ht="15" x14ac:dyDescent="0.25">
      <c r="A209" s="32">
        <v>199</v>
      </c>
      <c r="B209" s="31" t="s">
        <v>111</v>
      </c>
      <c r="C209" s="6" t="s">
        <v>1221</v>
      </c>
      <c r="D209" s="147">
        <v>36.191552282985214</v>
      </c>
    </row>
    <row r="210" spans="1:4" ht="15" x14ac:dyDescent="0.25">
      <c r="A210" s="32">
        <v>200</v>
      </c>
      <c r="B210" s="31" t="s">
        <v>195</v>
      </c>
      <c r="C210" s="6" t="s">
        <v>1223</v>
      </c>
      <c r="D210" s="147">
        <v>36.13176723115312</v>
      </c>
    </row>
    <row r="211" spans="1:4" ht="15" x14ac:dyDescent="0.25">
      <c r="A211" s="32">
        <v>201</v>
      </c>
      <c r="B211" s="31" t="s">
        <v>508</v>
      </c>
      <c r="C211" s="6" t="s">
        <v>1230</v>
      </c>
      <c r="D211" s="147">
        <v>36.034584837635485</v>
      </c>
    </row>
    <row r="212" spans="1:4" ht="15" x14ac:dyDescent="0.25">
      <c r="A212" s="32">
        <v>202</v>
      </c>
      <c r="B212" s="31" t="s">
        <v>281</v>
      </c>
      <c r="C212" s="6" t="s">
        <v>1225</v>
      </c>
      <c r="D212" s="147">
        <v>35.998364501490336</v>
      </c>
    </row>
    <row r="213" spans="1:4" ht="15" x14ac:dyDescent="0.25">
      <c r="A213" s="32">
        <v>203</v>
      </c>
      <c r="B213" s="31" t="s">
        <v>212</v>
      </c>
      <c r="C213" s="6" t="s">
        <v>212</v>
      </c>
      <c r="D213" s="147">
        <v>35.748566809403663</v>
      </c>
    </row>
    <row r="214" spans="1:4" ht="15" x14ac:dyDescent="0.25">
      <c r="A214" s="32">
        <v>204</v>
      </c>
      <c r="B214" s="31" t="s">
        <v>410</v>
      </c>
      <c r="C214" s="6" t="s">
        <v>1227</v>
      </c>
      <c r="D214" s="147">
        <v>35.404878385541515</v>
      </c>
    </row>
    <row r="215" spans="1:4" ht="15" x14ac:dyDescent="0.25">
      <c r="A215" s="32">
        <v>205</v>
      </c>
      <c r="B215" s="31" t="s">
        <v>556</v>
      </c>
      <c r="C215" s="6" t="s">
        <v>1232</v>
      </c>
      <c r="D215" s="147">
        <v>35.299873756423189</v>
      </c>
    </row>
    <row r="216" spans="1:4" ht="15" x14ac:dyDescent="0.25">
      <c r="A216" s="32">
        <v>206</v>
      </c>
      <c r="B216" s="31" t="s">
        <v>174</v>
      </c>
      <c r="C216" s="6" t="s">
        <v>168</v>
      </c>
      <c r="D216" s="147">
        <v>35.180303652759001</v>
      </c>
    </row>
    <row r="217" spans="1:4" ht="15" x14ac:dyDescent="0.25">
      <c r="A217" s="32">
        <v>207</v>
      </c>
      <c r="B217" s="31" t="s">
        <v>560</v>
      </c>
      <c r="C217" s="6" t="s">
        <v>1232</v>
      </c>
      <c r="D217" s="147">
        <v>34.901243078549655</v>
      </c>
    </row>
    <row r="218" spans="1:4" ht="15" x14ac:dyDescent="0.25">
      <c r="A218" s="32">
        <v>208</v>
      </c>
      <c r="B218" s="31" t="s">
        <v>94</v>
      </c>
      <c r="C218" s="6" t="s">
        <v>100</v>
      </c>
      <c r="D218" s="147">
        <v>34.835481874775155</v>
      </c>
    </row>
    <row r="219" spans="1:4" ht="15" x14ac:dyDescent="0.25">
      <c r="A219" s="32">
        <v>209</v>
      </c>
      <c r="B219" s="31" t="s">
        <v>445</v>
      </c>
      <c r="C219" s="6" t="s">
        <v>1228</v>
      </c>
      <c r="D219" s="147">
        <v>34.81732663396977</v>
      </c>
    </row>
    <row r="220" spans="1:4" ht="15" x14ac:dyDescent="0.25">
      <c r="A220" s="32">
        <v>210</v>
      </c>
      <c r="B220" s="31" t="s">
        <v>437</v>
      </c>
      <c r="C220" s="6" t="s">
        <v>1228</v>
      </c>
      <c r="D220" s="147">
        <v>34.787871205324421</v>
      </c>
    </row>
    <row r="221" spans="1:4" ht="15" x14ac:dyDescent="0.25">
      <c r="A221" s="32">
        <v>211</v>
      </c>
      <c r="B221" s="31" t="s">
        <v>533</v>
      </c>
      <c r="C221" s="6" t="s">
        <v>1231</v>
      </c>
      <c r="D221" s="147">
        <v>34.761184127394543</v>
      </c>
    </row>
    <row r="222" spans="1:4" ht="15" x14ac:dyDescent="0.25">
      <c r="A222" s="32">
        <v>212</v>
      </c>
      <c r="B222" s="31" t="s">
        <v>293</v>
      </c>
      <c r="C222" s="6" t="s">
        <v>1225</v>
      </c>
      <c r="D222" s="147">
        <v>34.744932455726392</v>
      </c>
    </row>
    <row r="223" spans="1:4" ht="15" x14ac:dyDescent="0.25">
      <c r="A223" s="32">
        <v>213</v>
      </c>
      <c r="B223" s="31" t="s">
        <v>456</v>
      </c>
      <c r="C223" s="6" t="s">
        <v>462</v>
      </c>
      <c r="D223" s="147">
        <v>34.629571574379916</v>
      </c>
    </row>
    <row r="224" spans="1:4" ht="15" x14ac:dyDescent="0.25">
      <c r="A224" s="32">
        <v>214</v>
      </c>
      <c r="B224" s="31" t="s">
        <v>341</v>
      </c>
      <c r="C224" s="6" t="s">
        <v>1227</v>
      </c>
      <c r="D224" s="147">
        <v>34.546931408384694</v>
      </c>
    </row>
    <row r="225" spans="1:4" ht="15" x14ac:dyDescent="0.25">
      <c r="A225" s="32">
        <v>215</v>
      </c>
      <c r="B225" s="31" t="s">
        <v>526</v>
      </c>
      <c r="C225" s="6" t="s">
        <v>1231</v>
      </c>
      <c r="D225" s="147">
        <v>34.497850335357818</v>
      </c>
    </row>
    <row r="226" spans="1:4" ht="15" x14ac:dyDescent="0.25">
      <c r="A226" s="32">
        <v>216</v>
      </c>
      <c r="B226" s="31" t="s">
        <v>425</v>
      </c>
      <c r="C226" s="6" t="s">
        <v>1228</v>
      </c>
      <c r="D226" s="147">
        <v>34.398963204176049</v>
      </c>
    </row>
    <row r="227" spans="1:4" ht="15" x14ac:dyDescent="0.25">
      <c r="A227" s="32">
        <v>217</v>
      </c>
      <c r="B227" s="31" t="s">
        <v>606</v>
      </c>
      <c r="C227" s="6" t="s">
        <v>1234</v>
      </c>
      <c r="D227" s="147">
        <v>34.377930926647728</v>
      </c>
    </row>
    <row r="228" spans="1:4" ht="15" x14ac:dyDescent="0.25">
      <c r="A228" s="32">
        <v>218</v>
      </c>
      <c r="B228" s="31" t="s">
        <v>489</v>
      </c>
      <c r="C228" s="6" t="s">
        <v>1229</v>
      </c>
      <c r="D228" s="147">
        <v>34.360101743864782</v>
      </c>
    </row>
    <row r="229" spans="1:4" ht="15" x14ac:dyDescent="0.25">
      <c r="A229" s="32">
        <v>219</v>
      </c>
      <c r="B229" s="31" t="s">
        <v>325</v>
      </c>
      <c r="C229" s="6" t="s">
        <v>1227</v>
      </c>
      <c r="D229" s="147">
        <v>34.260236438615721</v>
      </c>
    </row>
    <row r="230" spans="1:4" ht="15" x14ac:dyDescent="0.25">
      <c r="A230" s="32">
        <v>220</v>
      </c>
      <c r="B230" s="31" t="s">
        <v>268</v>
      </c>
      <c r="C230" s="6" t="s">
        <v>1225</v>
      </c>
      <c r="D230" s="147">
        <v>34.106529573490306</v>
      </c>
    </row>
    <row r="231" spans="1:4" ht="15" x14ac:dyDescent="0.25">
      <c r="A231" s="32">
        <v>221</v>
      </c>
      <c r="B231" s="31" t="s">
        <v>287</v>
      </c>
      <c r="C231" s="6" t="s">
        <v>1225</v>
      </c>
      <c r="D231" s="147">
        <v>34.078679609464835</v>
      </c>
    </row>
    <row r="232" spans="1:4" ht="15" x14ac:dyDescent="0.25">
      <c r="A232" s="32">
        <v>222</v>
      </c>
      <c r="B232" s="31" t="s">
        <v>242</v>
      </c>
      <c r="C232" s="6" t="s">
        <v>1225</v>
      </c>
      <c r="D232" s="147">
        <v>34.06604252954849</v>
      </c>
    </row>
    <row r="233" spans="1:4" ht="15" x14ac:dyDescent="0.25">
      <c r="A233" s="32">
        <v>223</v>
      </c>
      <c r="B233" s="31" t="s">
        <v>412</v>
      </c>
      <c r="C233" s="6" t="s">
        <v>1227</v>
      </c>
      <c r="D233" s="147">
        <v>33.827709618319382</v>
      </c>
    </row>
    <row r="234" spans="1:4" ht="15" x14ac:dyDescent="0.25">
      <c r="A234" s="32">
        <v>224</v>
      </c>
      <c r="B234" s="31" t="s">
        <v>429</v>
      </c>
      <c r="C234" s="6" t="s">
        <v>1228</v>
      </c>
      <c r="D234" s="147">
        <v>33.605033748192504</v>
      </c>
    </row>
    <row r="235" spans="1:4" ht="15" x14ac:dyDescent="0.25">
      <c r="A235" s="32">
        <v>225</v>
      </c>
      <c r="B235" s="31" t="s">
        <v>64</v>
      </c>
      <c r="C235" s="6" t="s">
        <v>66</v>
      </c>
      <c r="D235" s="147">
        <v>33.539739948434566</v>
      </c>
    </row>
    <row r="236" spans="1:4" ht="15" x14ac:dyDescent="0.25">
      <c r="A236" s="32">
        <v>226</v>
      </c>
      <c r="B236" s="31" t="s">
        <v>276</v>
      </c>
      <c r="C236" s="6" t="s">
        <v>1225</v>
      </c>
      <c r="D236" s="147">
        <v>33.380084884871806</v>
      </c>
    </row>
    <row r="237" spans="1:4" ht="15" x14ac:dyDescent="0.25">
      <c r="A237" s="32">
        <v>227</v>
      </c>
      <c r="B237" s="31" t="s">
        <v>266</v>
      </c>
      <c r="C237" s="6" t="s">
        <v>1225</v>
      </c>
      <c r="D237" s="147">
        <v>33.37777452520973</v>
      </c>
    </row>
    <row r="238" spans="1:4" ht="15" x14ac:dyDescent="0.25">
      <c r="A238" s="32">
        <v>228</v>
      </c>
      <c r="B238" s="31" t="s">
        <v>69</v>
      </c>
      <c r="C238" s="6" t="s">
        <v>66</v>
      </c>
      <c r="D238" s="147">
        <v>33.356062178131495</v>
      </c>
    </row>
    <row r="239" spans="1:4" ht="15" x14ac:dyDescent="0.25">
      <c r="A239" s="32">
        <v>229</v>
      </c>
      <c r="B239" s="31" t="s">
        <v>468</v>
      </c>
      <c r="C239" s="6" t="s">
        <v>462</v>
      </c>
      <c r="D239" s="147">
        <v>33.038079530119163</v>
      </c>
    </row>
    <row r="240" spans="1:4" ht="15" x14ac:dyDescent="0.25">
      <c r="A240" s="32">
        <v>230</v>
      </c>
      <c r="B240" s="31" t="s">
        <v>125</v>
      </c>
      <c r="C240" s="6" t="s">
        <v>1221</v>
      </c>
      <c r="D240" s="147">
        <v>32.949547072696717</v>
      </c>
    </row>
    <row r="241" spans="1:5" ht="15" x14ac:dyDescent="0.25">
      <c r="A241" s="32">
        <v>231</v>
      </c>
      <c r="B241" s="31" t="s">
        <v>406</v>
      </c>
      <c r="C241" s="6" t="s">
        <v>1227</v>
      </c>
      <c r="D241" s="147">
        <v>32.852582051194041</v>
      </c>
    </row>
    <row r="242" spans="1:5" ht="15" x14ac:dyDescent="0.25">
      <c r="A242" s="32">
        <v>232</v>
      </c>
      <c r="B242" s="31" t="s">
        <v>285</v>
      </c>
      <c r="C242" s="6" t="s">
        <v>1225</v>
      </c>
      <c r="D242" s="147">
        <v>32.792556380323532</v>
      </c>
    </row>
    <row r="243" spans="1:5" ht="15" x14ac:dyDescent="0.25">
      <c r="A243" s="32">
        <v>233</v>
      </c>
      <c r="B243" s="31" t="s">
        <v>479</v>
      </c>
      <c r="C243" s="6" t="s">
        <v>1229</v>
      </c>
      <c r="D243" s="147">
        <v>32.663036814956037</v>
      </c>
    </row>
    <row r="244" spans="1:5" ht="15" x14ac:dyDescent="0.25">
      <c r="A244" s="32">
        <v>234</v>
      </c>
      <c r="B244" s="31" t="s">
        <v>172</v>
      </c>
      <c r="C244" s="6" t="s">
        <v>168</v>
      </c>
      <c r="D244" s="147">
        <v>32.443894804078546</v>
      </c>
    </row>
    <row r="245" spans="1:5" ht="15" x14ac:dyDescent="0.25">
      <c r="A245" s="32">
        <v>235</v>
      </c>
      <c r="B245" s="31" t="s">
        <v>441</v>
      </c>
      <c r="C245" s="6" t="s">
        <v>1228</v>
      </c>
      <c r="D245" s="147">
        <v>32.313642390163778</v>
      </c>
    </row>
    <row r="246" spans="1:5" ht="15" x14ac:dyDescent="0.25">
      <c r="A246" s="32">
        <v>236</v>
      </c>
      <c r="B246" s="31" t="s">
        <v>339</v>
      </c>
      <c r="C246" s="6" t="s">
        <v>1227</v>
      </c>
      <c r="D246" s="147">
        <v>32.294485728267638</v>
      </c>
    </row>
    <row r="247" spans="1:5" ht="25.5" x14ac:dyDescent="0.2">
      <c r="A247" s="32">
        <v>237</v>
      </c>
      <c r="B247" s="31" t="s">
        <v>144</v>
      </c>
      <c r="C247" s="46" t="s">
        <v>1222</v>
      </c>
      <c r="D247" s="147">
        <v>32.225352130248574</v>
      </c>
      <c r="E247" s="100" t="s">
        <v>1243</v>
      </c>
    </row>
    <row r="248" spans="1:5" ht="15" x14ac:dyDescent="0.25">
      <c r="A248" s="32">
        <v>238</v>
      </c>
      <c r="B248" s="31" t="s">
        <v>85</v>
      </c>
      <c r="C248" s="6" t="s">
        <v>66</v>
      </c>
      <c r="D248" s="147">
        <v>31.969553460727198</v>
      </c>
    </row>
    <row r="249" spans="1:5" ht="15" x14ac:dyDescent="0.25">
      <c r="A249" s="32">
        <v>239</v>
      </c>
      <c r="B249" s="31" t="s">
        <v>357</v>
      </c>
      <c r="C249" s="6" t="s">
        <v>1227</v>
      </c>
      <c r="D249" s="147">
        <v>31.856176881020378</v>
      </c>
    </row>
    <row r="250" spans="1:5" ht="15" x14ac:dyDescent="0.25">
      <c r="A250" s="32">
        <v>240</v>
      </c>
      <c r="B250" s="31" t="s">
        <v>493</v>
      </c>
      <c r="C250" s="6" t="s">
        <v>1229</v>
      </c>
      <c r="D250" s="147">
        <v>31.737122253888508</v>
      </c>
    </row>
    <row r="251" spans="1:5" ht="15" x14ac:dyDescent="0.25">
      <c r="A251" s="32">
        <v>241</v>
      </c>
      <c r="B251" s="31" t="s">
        <v>588</v>
      </c>
      <c r="C251" s="6" t="s">
        <v>1234</v>
      </c>
      <c r="D251" s="147">
        <v>31.688041180861635</v>
      </c>
    </row>
    <row r="252" spans="1:5" ht="15" x14ac:dyDescent="0.2">
      <c r="A252" s="32">
        <v>242</v>
      </c>
      <c r="B252" s="31" t="s">
        <v>136</v>
      </c>
      <c r="C252" s="46" t="s">
        <v>1222</v>
      </c>
      <c r="D252" s="147">
        <v>31.505043480108487</v>
      </c>
    </row>
    <row r="253" spans="1:5" ht="15" x14ac:dyDescent="0.25">
      <c r="A253" s="32">
        <v>243</v>
      </c>
      <c r="B253" s="31" t="s">
        <v>629</v>
      </c>
      <c r="C253" s="6" t="s">
        <v>1235</v>
      </c>
      <c r="D253" s="147">
        <v>31.31669378995273</v>
      </c>
    </row>
    <row r="254" spans="1:5" ht="15" x14ac:dyDescent="0.25">
      <c r="A254" s="32">
        <v>244</v>
      </c>
      <c r="B254" s="31" t="s">
        <v>477</v>
      </c>
      <c r="C254" s="6" t="s">
        <v>1229</v>
      </c>
      <c r="D254" s="147">
        <v>31.226361742918922</v>
      </c>
    </row>
    <row r="255" spans="1:5" ht="15" x14ac:dyDescent="0.25">
      <c r="A255" s="32">
        <v>245</v>
      </c>
      <c r="B255" s="31" t="s">
        <v>550</v>
      </c>
      <c r="C255" s="6" t="s">
        <v>1232</v>
      </c>
      <c r="D255" s="147">
        <v>31.121630392825683</v>
      </c>
    </row>
    <row r="256" spans="1:5" ht="26.25" x14ac:dyDescent="0.25">
      <c r="A256" s="32">
        <v>246</v>
      </c>
      <c r="B256" s="31" t="s">
        <v>47</v>
      </c>
      <c r="C256" s="6" t="s">
        <v>66</v>
      </c>
      <c r="D256" s="147">
        <v>30.991162185364779</v>
      </c>
      <c r="E256" s="100" t="s">
        <v>1243</v>
      </c>
    </row>
    <row r="257" spans="1:4" ht="15" x14ac:dyDescent="0.25">
      <c r="A257" s="32">
        <v>247</v>
      </c>
      <c r="B257" s="31" t="s">
        <v>159</v>
      </c>
      <c r="C257" s="6" t="s">
        <v>168</v>
      </c>
      <c r="D257" s="147">
        <v>30.83311258642189</v>
      </c>
    </row>
    <row r="258" spans="1:4" ht="15" x14ac:dyDescent="0.25">
      <c r="A258" s="32">
        <v>248</v>
      </c>
      <c r="B258" s="31" t="s">
        <v>327</v>
      </c>
      <c r="C258" s="6" t="s">
        <v>1227</v>
      </c>
      <c r="D258" s="147">
        <v>30.664273569689765</v>
      </c>
    </row>
    <row r="259" spans="1:4" ht="15" x14ac:dyDescent="0.25">
      <c r="A259" s="32">
        <v>249</v>
      </c>
      <c r="B259" s="31" t="s">
        <v>31</v>
      </c>
      <c r="C259" s="6" t="s">
        <v>66</v>
      </c>
      <c r="D259" s="147">
        <v>30.651990501300912</v>
      </c>
    </row>
    <row r="260" spans="1:4" ht="15" x14ac:dyDescent="0.25">
      <c r="A260" s="32">
        <v>250</v>
      </c>
      <c r="B260" s="31" t="s">
        <v>512</v>
      </c>
      <c r="C260" s="6" t="s">
        <v>1230</v>
      </c>
      <c r="D260" s="147">
        <v>30.603968334843746</v>
      </c>
    </row>
    <row r="261" spans="1:4" ht="15" x14ac:dyDescent="0.25">
      <c r="A261" s="32">
        <v>251</v>
      </c>
      <c r="B261" s="31" t="s">
        <v>602</v>
      </c>
      <c r="C261" s="6" t="s">
        <v>1234</v>
      </c>
      <c r="D261" s="147">
        <v>30.513636287809938</v>
      </c>
    </row>
    <row r="262" spans="1:4" ht="15" x14ac:dyDescent="0.25">
      <c r="A262" s="32">
        <v>252</v>
      </c>
      <c r="B262" s="31" t="s">
        <v>458</v>
      </c>
      <c r="C262" s="6" t="s">
        <v>462</v>
      </c>
      <c r="D262" s="147">
        <v>30.45047884173329</v>
      </c>
    </row>
    <row r="263" spans="1:4" ht="15" x14ac:dyDescent="0.2">
      <c r="A263" s="32">
        <v>253</v>
      </c>
      <c r="B263" s="31" t="s">
        <v>132</v>
      </c>
      <c r="C263" s="46" t="s">
        <v>1222</v>
      </c>
      <c r="D263" s="147">
        <v>30.386861826134435</v>
      </c>
    </row>
    <row r="264" spans="1:4" ht="15" x14ac:dyDescent="0.25">
      <c r="A264" s="32">
        <v>254</v>
      </c>
      <c r="B264" s="31" t="s">
        <v>335</v>
      </c>
      <c r="C264" s="6" t="s">
        <v>1227</v>
      </c>
      <c r="D264" s="147">
        <v>30.272157767314422</v>
      </c>
    </row>
    <row r="265" spans="1:4" ht="15" x14ac:dyDescent="0.25">
      <c r="A265" s="32">
        <v>255</v>
      </c>
      <c r="B265" s="31" t="s">
        <v>278</v>
      </c>
      <c r="C265" s="6" t="s">
        <v>1225</v>
      </c>
      <c r="D265" s="147">
        <v>30.099109528264584</v>
      </c>
    </row>
    <row r="266" spans="1:4" ht="15" x14ac:dyDescent="0.25">
      <c r="A266" s="32">
        <v>256</v>
      </c>
      <c r="B266" s="31" t="s">
        <v>439</v>
      </c>
      <c r="C266" s="6" t="s">
        <v>1228</v>
      </c>
      <c r="D266" s="147">
        <v>29.795558843298348</v>
      </c>
    </row>
    <row r="267" spans="1:4" ht="15" x14ac:dyDescent="0.25">
      <c r="A267" s="32">
        <v>257</v>
      </c>
      <c r="B267" s="31" t="s">
        <v>333</v>
      </c>
      <c r="C267" s="6" t="s">
        <v>1227</v>
      </c>
      <c r="D267" s="147">
        <v>29.556659255008384</v>
      </c>
    </row>
    <row r="268" spans="1:4" ht="15" x14ac:dyDescent="0.25">
      <c r="A268" s="32">
        <v>258</v>
      </c>
      <c r="B268" s="31" t="s">
        <v>202</v>
      </c>
      <c r="C268" s="6" t="s">
        <v>212</v>
      </c>
      <c r="D268" s="147">
        <v>29.387144875207934</v>
      </c>
    </row>
    <row r="269" spans="1:4" ht="15" x14ac:dyDescent="0.25">
      <c r="A269" s="32">
        <v>259</v>
      </c>
      <c r="B269" s="31" t="s">
        <v>105</v>
      </c>
      <c r="C269" s="6" t="s">
        <v>100</v>
      </c>
      <c r="D269" s="147">
        <v>29.312303697789936</v>
      </c>
    </row>
    <row r="270" spans="1:4" ht="15" x14ac:dyDescent="0.25">
      <c r="A270" s="32">
        <v>260</v>
      </c>
      <c r="B270" s="31" t="s">
        <v>388</v>
      </c>
      <c r="C270" s="6" t="s">
        <v>1227</v>
      </c>
      <c r="D270" s="147">
        <v>29.041524928703481</v>
      </c>
    </row>
    <row r="271" spans="1:4" ht="15" x14ac:dyDescent="0.25">
      <c r="A271" s="32">
        <v>261</v>
      </c>
      <c r="B271" s="31" t="s">
        <v>481</v>
      </c>
      <c r="C271" s="6" t="s">
        <v>1229</v>
      </c>
      <c r="D271" s="147">
        <v>28.988155479325304</v>
      </c>
    </row>
    <row r="272" spans="1:4" ht="15" x14ac:dyDescent="0.25">
      <c r="A272" s="32">
        <v>262</v>
      </c>
      <c r="B272" s="31" t="s">
        <v>163</v>
      </c>
      <c r="C272" s="6" t="s">
        <v>168</v>
      </c>
      <c r="D272" s="147">
        <v>28.692187989390174</v>
      </c>
    </row>
    <row r="273" spans="1:4" ht="15" x14ac:dyDescent="0.25">
      <c r="A273" s="32">
        <v>263</v>
      </c>
      <c r="B273" s="31" t="s">
        <v>121</v>
      </c>
      <c r="C273" s="6" t="s">
        <v>1221</v>
      </c>
      <c r="D273" s="147">
        <v>27.873426952098225</v>
      </c>
    </row>
    <row r="274" spans="1:4" ht="15" x14ac:dyDescent="0.25">
      <c r="A274" s="32">
        <v>264</v>
      </c>
      <c r="B274" s="31" t="s">
        <v>280</v>
      </c>
      <c r="C274" s="6" t="s">
        <v>1225</v>
      </c>
      <c r="D274" s="147">
        <v>27.836223735404186</v>
      </c>
    </row>
    <row r="275" spans="1:4" ht="15" x14ac:dyDescent="0.25">
      <c r="A275" s="32">
        <v>265</v>
      </c>
      <c r="B275" s="31" t="s">
        <v>170</v>
      </c>
      <c r="C275" s="6" t="s">
        <v>168</v>
      </c>
      <c r="D275" s="147">
        <v>27.809890669001785</v>
      </c>
    </row>
    <row r="276" spans="1:4" ht="15" x14ac:dyDescent="0.25">
      <c r="A276" s="32">
        <v>266</v>
      </c>
      <c r="B276" s="31" t="s">
        <v>460</v>
      </c>
      <c r="C276" s="6" t="s">
        <v>462</v>
      </c>
      <c r="D276" s="147">
        <v>27.692739611007156</v>
      </c>
    </row>
    <row r="277" spans="1:4" ht="15" x14ac:dyDescent="0.25">
      <c r="A277" s="32">
        <v>267</v>
      </c>
      <c r="B277" s="31" t="s">
        <v>483</v>
      </c>
      <c r="C277" s="6" t="s">
        <v>1229</v>
      </c>
      <c r="D277" s="147">
        <v>26.718504778965105</v>
      </c>
    </row>
    <row r="278" spans="1:4" ht="15" x14ac:dyDescent="0.25">
      <c r="A278" s="32">
        <v>268</v>
      </c>
      <c r="B278" s="31" t="s">
        <v>250</v>
      </c>
      <c r="C278" s="6" t="s">
        <v>1225</v>
      </c>
      <c r="D278" s="147">
        <v>26.563579120733973</v>
      </c>
    </row>
    <row r="279" spans="1:4" ht="15" x14ac:dyDescent="0.25">
      <c r="A279" s="32">
        <v>269</v>
      </c>
      <c r="B279" s="31" t="s">
        <v>390</v>
      </c>
      <c r="C279" s="6" t="s">
        <v>1227</v>
      </c>
      <c r="D279" s="147">
        <v>26.267043375269171</v>
      </c>
    </row>
    <row r="280" spans="1:4" ht="15" x14ac:dyDescent="0.25">
      <c r="A280" s="32">
        <v>270</v>
      </c>
      <c r="B280" s="31" t="s">
        <v>464</v>
      </c>
      <c r="C280" s="6" t="s">
        <v>462</v>
      </c>
      <c r="D280" s="147">
        <v>25.906348762636952</v>
      </c>
    </row>
    <row r="281" spans="1:4" ht="15" x14ac:dyDescent="0.25">
      <c r="A281" s="32">
        <v>271</v>
      </c>
      <c r="B281" s="31" t="s">
        <v>384</v>
      </c>
      <c r="C281" s="6" t="s">
        <v>1227</v>
      </c>
      <c r="D281" s="147">
        <v>25.862838629496476</v>
      </c>
    </row>
    <row r="282" spans="1:4" ht="15" x14ac:dyDescent="0.25">
      <c r="A282" s="32">
        <v>272</v>
      </c>
      <c r="B282" s="31" t="s">
        <v>625</v>
      </c>
      <c r="C282" s="6" t="s">
        <v>1235</v>
      </c>
      <c r="D282" s="147">
        <v>25.81656014564054</v>
      </c>
    </row>
    <row r="283" spans="1:4" ht="15" x14ac:dyDescent="0.25">
      <c r="A283" s="32">
        <v>273</v>
      </c>
      <c r="B283" s="31" t="s">
        <v>392</v>
      </c>
      <c r="C283" s="6" t="s">
        <v>1227</v>
      </c>
      <c r="D283" s="147">
        <v>25.513203585665799</v>
      </c>
    </row>
    <row r="284" spans="1:4" ht="15" x14ac:dyDescent="0.2">
      <c r="A284" s="32">
        <v>274</v>
      </c>
      <c r="B284" s="31" t="s">
        <v>130</v>
      </c>
      <c r="C284" s="46" t="s">
        <v>1222</v>
      </c>
      <c r="D284" s="147">
        <v>25.244381164713925</v>
      </c>
    </row>
    <row r="285" spans="1:4" ht="15" x14ac:dyDescent="0.25">
      <c r="A285" s="32">
        <v>275</v>
      </c>
      <c r="B285" s="31" t="s">
        <v>187</v>
      </c>
      <c r="C285" s="6" t="s">
        <v>1223</v>
      </c>
      <c r="D285" s="147">
        <v>24.540981008768455</v>
      </c>
    </row>
    <row r="286" spans="1:4" ht="15" x14ac:dyDescent="0.25">
      <c r="A286" s="32">
        <v>276</v>
      </c>
      <c r="B286" s="31" t="s">
        <v>596</v>
      </c>
      <c r="C286" s="6" t="s">
        <v>1234</v>
      </c>
      <c r="D286" s="147">
        <v>23.624306307880421</v>
      </c>
    </row>
    <row r="287" spans="1:4" ht="15" x14ac:dyDescent="0.25">
      <c r="A287" s="32">
        <v>277</v>
      </c>
      <c r="B287" s="31" t="s">
        <v>264</v>
      </c>
      <c r="C287" s="6" t="s">
        <v>1225</v>
      </c>
      <c r="D287" s="147">
        <v>23.18289834541368</v>
      </c>
    </row>
    <row r="288" spans="1:4" ht="15" x14ac:dyDescent="0.25">
      <c r="A288" s="32">
        <v>278</v>
      </c>
      <c r="B288" s="31" t="s">
        <v>117</v>
      </c>
      <c r="C288" s="6" t="s">
        <v>1221</v>
      </c>
      <c r="D288" s="147">
        <v>21.556025921093703</v>
      </c>
    </row>
    <row r="289" spans="1:5" ht="15" x14ac:dyDescent="0.25">
      <c r="A289" s="32">
        <v>279</v>
      </c>
      <c r="B289" s="31" t="s">
        <v>454</v>
      </c>
      <c r="C289" s="6" t="s">
        <v>462</v>
      </c>
      <c r="D289" s="147">
        <v>21.543742852704849</v>
      </c>
    </row>
    <row r="290" spans="1:5" ht="26.25" x14ac:dyDescent="0.25">
      <c r="A290" s="32">
        <v>280</v>
      </c>
      <c r="B290" s="31" t="s">
        <v>310</v>
      </c>
      <c r="C290" s="6" t="s">
        <v>1226</v>
      </c>
      <c r="D290" s="147">
        <v>21.032634615158198</v>
      </c>
      <c r="E290" s="100" t="s">
        <v>1242</v>
      </c>
    </row>
    <row r="291" spans="1:5" ht="26.25" x14ac:dyDescent="0.25">
      <c r="A291" s="32">
        <v>281</v>
      </c>
      <c r="B291" s="31" t="s">
        <v>594</v>
      </c>
      <c r="C291" s="6" t="s">
        <v>1234</v>
      </c>
      <c r="D291" s="147">
        <v>21.032634615158198</v>
      </c>
      <c r="E291" s="100" t="s">
        <v>1242</v>
      </c>
    </row>
    <row r="292" spans="1:5" ht="15" x14ac:dyDescent="0.25">
      <c r="A292" s="32">
        <v>282</v>
      </c>
      <c r="B292" s="31" t="s">
        <v>274</v>
      </c>
      <c r="C292" s="6" t="s">
        <v>1225</v>
      </c>
      <c r="D292" s="147">
        <v>20.836697023489734</v>
      </c>
    </row>
    <row r="293" spans="1:5" ht="15" x14ac:dyDescent="0.25">
      <c r="A293" s="32">
        <v>283</v>
      </c>
      <c r="B293" s="31" t="s">
        <v>592</v>
      </c>
      <c r="C293" s="6" t="s">
        <v>1234</v>
      </c>
      <c r="D293" s="147">
        <v>20.356483507721862</v>
      </c>
    </row>
    <row r="294" spans="1:5" ht="15" x14ac:dyDescent="0.25">
      <c r="A294" s="32">
        <v>284</v>
      </c>
      <c r="B294" s="31" t="s">
        <v>185</v>
      </c>
      <c r="C294" s="6" t="s">
        <v>1223</v>
      </c>
      <c r="D294" s="147">
        <v>20.088345862801518</v>
      </c>
    </row>
    <row r="295" spans="1:5" ht="15" x14ac:dyDescent="0.25">
      <c r="A295" s="32">
        <v>285</v>
      </c>
      <c r="B295" s="31" t="s">
        <v>115</v>
      </c>
      <c r="C295" s="6" t="s">
        <v>1221</v>
      </c>
      <c r="D295" s="147">
        <v>19.565468454929505</v>
      </c>
    </row>
    <row r="296" spans="1:5" ht="15" x14ac:dyDescent="0.25">
      <c r="A296" s="32">
        <v>286</v>
      </c>
      <c r="B296" s="31" t="s">
        <v>239</v>
      </c>
      <c r="C296" s="6" t="s">
        <v>1225</v>
      </c>
      <c r="D296" s="147">
        <v>18.120885708307686</v>
      </c>
    </row>
    <row r="297" spans="1:5" ht="15" x14ac:dyDescent="0.25">
      <c r="A297" s="32">
        <v>287</v>
      </c>
      <c r="B297" s="31" t="s">
        <v>244</v>
      </c>
      <c r="C297" s="6" t="s">
        <v>1225</v>
      </c>
      <c r="D297" s="147">
        <v>17.605481230990481</v>
      </c>
    </row>
    <row r="298" spans="1:5" ht="15" x14ac:dyDescent="0.25">
      <c r="A298" s="32">
        <v>288</v>
      </c>
      <c r="B298" s="31" t="s">
        <v>452</v>
      </c>
      <c r="C298" s="6" t="s">
        <v>462</v>
      </c>
      <c r="D298" s="147">
        <v>16.625133607493474</v>
      </c>
    </row>
    <row r="299" spans="1:5" ht="15" x14ac:dyDescent="0.25">
      <c r="A299" s="32">
        <v>289</v>
      </c>
      <c r="B299" s="31" t="s">
        <v>256</v>
      </c>
      <c r="C299" s="6" t="s">
        <v>1225</v>
      </c>
      <c r="D299" s="147">
        <v>10.446681420545834</v>
      </c>
    </row>
    <row r="300" spans="1:5" ht="26.25" x14ac:dyDescent="0.25">
      <c r="A300" s="32">
        <v>290</v>
      </c>
      <c r="B300" s="31" t="s">
        <v>562</v>
      </c>
      <c r="C300" s="6" t="s">
        <v>1233</v>
      </c>
      <c r="D300" s="147">
        <v>3.5031077966967161</v>
      </c>
      <c r="E300" s="100" t="s">
        <v>1242</v>
      </c>
    </row>
    <row r="301" spans="1:5" x14ac:dyDescent="0.2">
      <c r="D301" s="32"/>
    </row>
    <row r="302" spans="1:5" x14ac:dyDescent="0.2">
      <c r="D302" s="32"/>
    </row>
    <row r="303" spans="1:5" x14ac:dyDescent="0.2">
      <c r="D303" s="32"/>
    </row>
    <row r="304" spans="1:5" x14ac:dyDescent="0.2">
      <c r="D304" s="32"/>
    </row>
    <row r="305" spans="4:4" x14ac:dyDescent="0.2">
      <c r="D305" s="32"/>
    </row>
    <row r="306" spans="4:4" x14ac:dyDescent="0.2">
      <c r="D306" s="32"/>
    </row>
    <row r="307" spans="4:4" x14ac:dyDescent="0.2">
      <c r="D307" s="32"/>
    </row>
    <row r="308" spans="4:4" x14ac:dyDescent="0.2">
      <c r="D308" s="32"/>
    </row>
    <row r="309" spans="4:4" x14ac:dyDescent="0.2">
      <c r="D309" s="32"/>
    </row>
    <row r="310" spans="4:4" x14ac:dyDescent="0.2">
      <c r="D310" s="32"/>
    </row>
    <row r="311" spans="4:4" x14ac:dyDescent="0.2">
      <c r="D311" s="32"/>
    </row>
    <row r="312" spans="4:4" x14ac:dyDescent="0.2">
      <c r="D312" s="32"/>
    </row>
    <row r="313" spans="4:4" x14ac:dyDescent="0.2">
      <c r="D313" s="32"/>
    </row>
    <row r="314" spans="4:4" x14ac:dyDescent="0.2">
      <c r="D314" s="32"/>
    </row>
    <row r="315" spans="4:4" x14ac:dyDescent="0.2">
      <c r="D315" s="32"/>
    </row>
    <row r="316" spans="4:4" x14ac:dyDescent="0.2">
      <c r="D316" s="32"/>
    </row>
    <row r="317" spans="4:4" x14ac:dyDescent="0.2">
      <c r="D317" s="32"/>
    </row>
    <row r="318" spans="4:4" x14ac:dyDescent="0.2">
      <c r="D318" s="32"/>
    </row>
    <row r="319" spans="4:4" x14ac:dyDescent="0.2">
      <c r="D319" s="32"/>
    </row>
    <row r="320" spans="4:4" x14ac:dyDescent="0.2">
      <c r="D320" s="32"/>
    </row>
    <row r="321" spans="4:4" x14ac:dyDescent="0.2">
      <c r="D321" s="32"/>
    </row>
    <row r="322" spans="4:4" x14ac:dyDescent="0.2">
      <c r="D322" s="32"/>
    </row>
    <row r="323" spans="4:4" x14ac:dyDescent="0.2">
      <c r="D323" s="32"/>
    </row>
    <row r="324" spans="4:4" x14ac:dyDescent="0.2">
      <c r="D324" s="32"/>
    </row>
    <row r="325" spans="4:4" x14ac:dyDescent="0.2">
      <c r="D325" s="32"/>
    </row>
    <row r="326" spans="4:4" x14ac:dyDescent="0.2">
      <c r="D326" s="32"/>
    </row>
  </sheetData>
  <sortState xmlns:xlrd2="http://schemas.microsoft.com/office/spreadsheetml/2017/richdata2" ref="B11:D300">
    <sortCondition descending="1" ref="D11:D300"/>
  </sortState>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C269F-5A43-4DE0-8AC6-9B29409A8A5A}">
  <dimension ref="A1:AB315"/>
  <sheetViews>
    <sheetView zoomScale="70" zoomScaleNormal="70" workbookViewId="0">
      <selection activeCell="N13" sqref="N13"/>
    </sheetView>
  </sheetViews>
  <sheetFormatPr defaultColWidth="8.85546875" defaultRowHeight="12.75" x14ac:dyDescent="0.2"/>
  <cols>
    <col min="1" max="23" width="15.7109375" style="14" customWidth="1"/>
    <col min="24" max="16384" width="8.85546875" style="14"/>
  </cols>
  <sheetData>
    <row r="1" spans="1:3" s="43" customFormat="1" ht="26.25" x14ac:dyDescent="0.4">
      <c r="A1" s="43" t="s">
        <v>15</v>
      </c>
    </row>
    <row r="2" spans="1:3" s="43" customFormat="1" ht="26.25" x14ac:dyDescent="0.4"/>
    <row r="3" spans="1:3" s="43" customFormat="1" ht="26.25" x14ac:dyDescent="0.4">
      <c r="A3" s="43" t="s">
        <v>638</v>
      </c>
    </row>
    <row r="7" spans="1:3" x14ac:dyDescent="0.2">
      <c r="A7" s="17" t="s">
        <v>16</v>
      </c>
      <c r="B7" s="17" t="s">
        <v>17</v>
      </c>
      <c r="C7" s="17" t="s">
        <v>18</v>
      </c>
    </row>
    <row r="8" spans="1:3" x14ac:dyDescent="0.2">
      <c r="A8" s="14">
        <v>3.1</v>
      </c>
      <c r="B8" s="18">
        <v>0.15</v>
      </c>
      <c r="C8" s="10" t="s">
        <v>639</v>
      </c>
    </row>
    <row r="9" spans="1:3" x14ac:dyDescent="0.2">
      <c r="A9" s="14">
        <v>3.2</v>
      </c>
      <c r="B9" s="18">
        <v>0.25</v>
      </c>
      <c r="C9" s="10" t="s">
        <v>640</v>
      </c>
    </row>
    <row r="10" spans="1:3" x14ac:dyDescent="0.2">
      <c r="A10" s="14">
        <v>3.3</v>
      </c>
      <c r="B10" s="18">
        <v>0.2</v>
      </c>
      <c r="C10" s="10" t="s">
        <v>641</v>
      </c>
    </row>
    <row r="11" spans="1:3" x14ac:dyDescent="0.2">
      <c r="A11" s="14">
        <v>3.4</v>
      </c>
      <c r="B11" s="18">
        <v>0.2</v>
      </c>
      <c r="C11" s="10" t="s">
        <v>642</v>
      </c>
    </row>
    <row r="12" spans="1:3" x14ac:dyDescent="0.2">
      <c r="A12" s="14">
        <v>3.5</v>
      </c>
      <c r="B12" s="18">
        <v>0.2</v>
      </c>
      <c r="C12" s="10" t="s">
        <v>643</v>
      </c>
    </row>
    <row r="13" spans="1:3" x14ac:dyDescent="0.2">
      <c r="B13" s="19">
        <f>SUM(B8:B12)</f>
        <v>1</v>
      </c>
    </row>
    <row r="17" spans="1:28" x14ac:dyDescent="0.2">
      <c r="B17" s="20"/>
      <c r="F17" s="171" t="s">
        <v>961</v>
      </c>
      <c r="G17" s="171"/>
      <c r="H17" s="171"/>
      <c r="I17" s="171"/>
      <c r="J17" s="171"/>
      <c r="K17" s="171"/>
      <c r="L17" s="171"/>
      <c r="M17" s="171"/>
      <c r="O17" s="171" t="s">
        <v>960</v>
      </c>
      <c r="P17" s="171"/>
      <c r="Q17" s="171"/>
      <c r="R17" s="171"/>
      <c r="S17" s="171"/>
      <c r="T17" s="171"/>
      <c r="U17" s="171"/>
      <c r="V17" s="171"/>
      <c r="W17" s="171"/>
    </row>
    <row r="18" spans="1:28" x14ac:dyDescent="0.2">
      <c r="F18" s="21" t="s">
        <v>24</v>
      </c>
      <c r="G18" s="21" t="s">
        <v>24</v>
      </c>
      <c r="H18" s="21" t="s">
        <v>24</v>
      </c>
      <c r="I18" s="21" t="s">
        <v>24</v>
      </c>
      <c r="J18" s="21" t="s">
        <v>24</v>
      </c>
      <c r="O18" s="21" t="s">
        <v>24</v>
      </c>
      <c r="P18" s="21" t="s">
        <v>24</v>
      </c>
      <c r="Q18" s="21" t="s">
        <v>24</v>
      </c>
      <c r="R18" s="21" t="s">
        <v>24</v>
      </c>
      <c r="S18" s="21" t="s">
        <v>24</v>
      </c>
    </row>
    <row r="19" spans="1:28" x14ac:dyDescent="0.2">
      <c r="F19" s="22">
        <v>0.15</v>
      </c>
      <c r="G19" s="22">
        <v>0.25</v>
      </c>
      <c r="H19" s="22">
        <v>0.2</v>
      </c>
      <c r="I19" s="22">
        <v>0.2</v>
      </c>
      <c r="J19" s="22">
        <v>0.2</v>
      </c>
      <c r="K19" s="17"/>
      <c r="L19" s="17"/>
      <c r="M19" s="17"/>
      <c r="O19" s="22">
        <v>0.15</v>
      </c>
      <c r="P19" s="22">
        <v>0.25</v>
      </c>
      <c r="Q19" s="22">
        <v>0.2</v>
      </c>
      <c r="R19" s="22">
        <v>0.2</v>
      </c>
      <c r="S19" s="22">
        <v>0.2</v>
      </c>
      <c r="T19" s="23"/>
      <c r="U19" s="23"/>
      <c r="V19" s="23"/>
    </row>
    <row r="20" spans="1:28" s="47" customFormat="1" ht="51" x14ac:dyDescent="0.25">
      <c r="A20" s="38" t="s">
        <v>25</v>
      </c>
      <c r="B20" s="38" t="s">
        <v>26</v>
      </c>
      <c r="C20" s="38" t="s">
        <v>27</v>
      </c>
      <c r="D20" s="39" t="s">
        <v>28</v>
      </c>
      <c r="E20" s="39" t="s">
        <v>29</v>
      </c>
      <c r="F20" s="39" t="s">
        <v>644</v>
      </c>
      <c r="G20" s="39" t="s">
        <v>645</v>
      </c>
      <c r="H20" s="39" t="s">
        <v>646</v>
      </c>
      <c r="I20" s="39" t="s">
        <v>647</v>
      </c>
      <c r="J20" s="39" t="s">
        <v>648</v>
      </c>
      <c r="K20" s="40" t="s">
        <v>999</v>
      </c>
      <c r="L20" s="40" t="s">
        <v>1060</v>
      </c>
      <c r="M20" s="40" t="s">
        <v>1000</v>
      </c>
      <c r="O20" s="39" t="s">
        <v>943</v>
      </c>
      <c r="P20" s="39" t="s">
        <v>944</v>
      </c>
      <c r="Q20" s="39" t="s">
        <v>945</v>
      </c>
      <c r="R20" s="39" t="s">
        <v>647</v>
      </c>
      <c r="S20" s="39" t="s">
        <v>648</v>
      </c>
      <c r="T20" s="40" t="s">
        <v>1089</v>
      </c>
      <c r="U20" s="40" t="s">
        <v>1090</v>
      </c>
      <c r="V20" s="40" t="s">
        <v>1061</v>
      </c>
      <c r="W20" s="40" t="s">
        <v>1091</v>
      </c>
    </row>
    <row r="21" spans="1:28" x14ac:dyDescent="0.2">
      <c r="A21" s="48" t="s">
        <v>958</v>
      </c>
      <c r="B21" s="48"/>
      <c r="C21" s="48"/>
      <c r="D21" s="49"/>
      <c r="E21" s="49"/>
      <c r="F21" s="50">
        <v>5.2645438667295181</v>
      </c>
      <c r="G21" s="50">
        <v>6.0876999431010006</v>
      </c>
      <c r="H21" s="50">
        <v>59.597666551744148</v>
      </c>
      <c r="I21" s="50">
        <v>1.9805242116812081</v>
      </c>
      <c r="J21" s="50">
        <v>1.4811780386910083</v>
      </c>
      <c r="K21" s="50">
        <v>14.923480326207951</v>
      </c>
      <c r="L21" s="50">
        <v>4.6596402124826346</v>
      </c>
      <c r="M21" s="26">
        <v>99.999999999999986</v>
      </c>
      <c r="O21" s="50">
        <v>1.5860836730304204</v>
      </c>
      <c r="P21" s="50">
        <v>2.3946753316512295</v>
      </c>
      <c r="Q21" s="50">
        <v>18.523436881132408</v>
      </c>
      <c r="R21" s="50">
        <v>0.71873739850682128</v>
      </c>
      <c r="S21" s="50">
        <v>4.5565106120709499E-2</v>
      </c>
      <c r="T21" s="50">
        <f t="shared" ref="T21:T26" si="0">SQRT((($O$19^2)*(O21^2))+(($P$19^2)*(P21^2))+(($Q$19^2)*(Q21^2))+(($R$19^2)*(R21^2))+(($S$19^2)*(S21^2)))</f>
        <v>3.7630388908501957</v>
      </c>
      <c r="U21" s="50">
        <v>1.123529715151206</v>
      </c>
      <c r="V21" s="50">
        <v>2.2470594303024121</v>
      </c>
      <c r="W21" s="50">
        <v>20.271333741404877</v>
      </c>
      <c r="Y21" s="14" t="s">
        <v>1001</v>
      </c>
    </row>
    <row r="22" spans="1:28" x14ac:dyDescent="0.2">
      <c r="A22" s="52" t="s">
        <v>959</v>
      </c>
      <c r="B22" s="52"/>
      <c r="C22" s="52"/>
      <c r="D22" s="53"/>
      <c r="E22" s="53"/>
      <c r="F22" s="54">
        <v>-4.9465176884009656</v>
      </c>
      <c r="G22" s="54">
        <v>-4.7029407281810656</v>
      </c>
      <c r="H22" s="54">
        <v>-92.594895931073481</v>
      </c>
      <c r="I22" s="54">
        <v>-7.3065320611597402</v>
      </c>
      <c r="J22" s="54">
        <v>-1.5261189652758187</v>
      </c>
      <c r="K22" s="54">
        <v>-22.20322222680722</v>
      </c>
      <c r="L22" s="54">
        <v>-6.4252714118211856</v>
      </c>
      <c r="M22" s="29">
        <v>0</v>
      </c>
      <c r="O22" s="54">
        <v>0.20733119908894385</v>
      </c>
      <c r="P22" s="54">
        <v>0.32123693473370157</v>
      </c>
      <c r="Q22" s="54">
        <v>3.504434004538564</v>
      </c>
      <c r="R22" s="54">
        <v>9.2870562728409489E-2</v>
      </c>
      <c r="S22" s="54">
        <v>1.3213880775005755</v>
      </c>
      <c r="T22" s="54">
        <f t="shared" si="0"/>
        <v>0.75421928276884809</v>
      </c>
      <c r="U22" s="54">
        <v>0.22518708961293185</v>
      </c>
      <c r="V22" s="54">
        <v>0.4503741792258637</v>
      </c>
      <c r="W22" s="54">
        <v>4.0629478564214452</v>
      </c>
    </row>
    <row r="23" spans="1:28" x14ac:dyDescent="0.2">
      <c r="A23" s="31" t="s">
        <v>30</v>
      </c>
      <c r="B23" s="31" t="s">
        <v>31</v>
      </c>
      <c r="C23" s="32" t="s">
        <v>32</v>
      </c>
      <c r="D23" s="32">
        <v>3</v>
      </c>
      <c r="E23" s="32" t="s">
        <v>33</v>
      </c>
      <c r="F23" s="36">
        <v>-0.40596442835309499</v>
      </c>
      <c r="G23" s="36">
        <v>-0.6436740074552002</v>
      </c>
      <c r="H23" s="36">
        <v>-12.243230541296418</v>
      </c>
      <c r="I23" s="36">
        <v>-0.78944126795744041</v>
      </c>
      <c r="J23" s="36">
        <v>1.4128303795099442</v>
      </c>
      <c r="K23" s="36">
        <v>-2.5457814520655475</v>
      </c>
      <c r="L23" s="36">
        <v>-0.55615353266546008</v>
      </c>
      <c r="M23" s="138">
        <v>52.946907274277258</v>
      </c>
      <c r="N23" s="56"/>
      <c r="O23" s="36">
        <v>0.23843087895228543</v>
      </c>
      <c r="P23" s="36">
        <v>0.23362686162451021</v>
      </c>
      <c r="Q23" s="36">
        <v>2.0025337168791792</v>
      </c>
      <c r="R23" s="36">
        <v>9.6908413281818595E-2</v>
      </c>
      <c r="S23" s="36">
        <v>0.11391276530177376</v>
      </c>
      <c r="T23" s="36">
        <f t="shared" si="0"/>
        <v>0.40741968427095421</v>
      </c>
      <c r="U23" s="36">
        <v>0.12164320781508556</v>
      </c>
      <c r="V23" s="36">
        <v>0.24328641563017112</v>
      </c>
      <c r="W23" s="36">
        <v>2.1947528665610858</v>
      </c>
      <c r="X23" s="56"/>
      <c r="Y23" s="56"/>
      <c r="Z23" s="56"/>
      <c r="AA23" s="56"/>
      <c r="AB23" s="56"/>
    </row>
    <row r="24" spans="1:28" x14ac:dyDescent="0.2">
      <c r="A24" s="31" t="s">
        <v>34</v>
      </c>
      <c r="B24" s="31" t="s">
        <v>35</v>
      </c>
      <c r="C24" s="32" t="s">
        <v>32</v>
      </c>
      <c r="D24" s="32">
        <v>3</v>
      </c>
      <c r="E24" s="32" t="s">
        <v>33</v>
      </c>
      <c r="F24" s="36">
        <v>1.9064529779239558E-2</v>
      </c>
      <c r="G24" s="36">
        <v>0.53906197951888279</v>
      </c>
      <c r="H24" s="36">
        <v>8.0324233421052735</v>
      </c>
      <c r="I24" s="36">
        <v>0.13926435932665454</v>
      </c>
      <c r="J24" s="36">
        <v>1.1166571897253323</v>
      </c>
      <c r="K24" s="36">
        <v>1.9952941525780585</v>
      </c>
      <c r="L24" s="36">
        <v>0.7996744373751582</v>
      </c>
      <c r="M24" s="138">
        <v>65.178199827552532</v>
      </c>
      <c r="N24" s="56"/>
      <c r="O24" s="36">
        <v>0.2591639988611798</v>
      </c>
      <c r="P24" s="36">
        <v>0.21902518277297833</v>
      </c>
      <c r="Q24" s="36">
        <v>2.3780087887940256</v>
      </c>
      <c r="R24" s="36">
        <v>0.13324906826250058</v>
      </c>
      <c r="S24" s="36">
        <v>0.31895574284496653</v>
      </c>
      <c r="T24" s="36">
        <f t="shared" si="0"/>
        <v>0.48526904044731123</v>
      </c>
      <c r="U24" s="36">
        <v>0.14488667340408076</v>
      </c>
      <c r="V24" s="36">
        <v>0.28977334680816152</v>
      </c>
      <c r="W24" s="36">
        <v>2.614124105174005</v>
      </c>
      <c r="X24" s="56"/>
      <c r="Y24" s="56"/>
      <c r="Z24" s="56"/>
      <c r="AA24" s="56"/>
      <c r="AB24" s="56"/>
    </row>
    <row r="25" spans="1:28" x14ac:dyDescent="0.2">
      <c r="A25" s="31" t="s">
        <v>36</v>
      </c>
      <c r="B25" s="31" t="s">
        <v>37</v>
      </c>
      <c r="C25" s="32" t="s">
        <v>32</v>
      </c>
      <c r="D25" s="32">
        <v>3</v>
      </c>
      <c r="E25" s="32" t="s">
        <v>33</v>
      </c>
      <c r="F25" s="36">
        <v>-0.10533418967412639</v>
      </c>
      <c r="G25" s="36">
        <v>8.6409935121394332E-2</v>
      </c>
      <c r="H25" s="36">
        <v>-1.4796118130708287</v>
      </c>
      <c r="I25" s="36">
        <v>-0.28874779933471112</v>
      </c>
      <c r="J25" s="36">
        <v>0.41039804485433506</v>
      </c>
      <c r="K25" s="36">
        <v>-0.26578995818101137</v>
      </c>
      <c r="L25" s="36">
        <v>0.12458303901863062</v>
      </c>
      <c r="M25" s="138">
        <v>59.0880168722245</v>
      </c>
      <c r="N25" s="56"/>
      <c r="O25" s="36">
        <v>0.2591639988611798</v>
      </c>
      <c r="P25" s="36">
        <v>0.21902518277297833</v>
      </c>
      <c r="Q25" s="36">
        <v>2.1276920741841283</v>
      </c>
      <c r="R25" s="36">
        <v>0.12517336715568236</v>
      </c>
      <c r="S25" s="36">
        <v>0.43286850814674027</v>
      </c>
      <c r="T25" s="36">
        <f t="shared" si="0"/>
        <v>0.4401297190821975</v>
      </c>
      <c r="U25" s="36">
        <v>0.13140943589830342</v>
      </c>
      <c r="V25" s="36">
        <v>0.26281887179660685</v>
      </c>
      <c r="W25" s="36">
        <v>2.3709604614291453</v>
      </c>
      <c r="X25" s="56"/>
      <c r="Y25" s="56"/>
      <c r="Z25" s="56"/>
      <c r="AA25" s="56"/>
      <c r="AB25" s="56"/>
    </row>
    <row r="26" spans="1:28" x14ac:dyDescent="0.2">
      <c r="A26" s="31" t="s">
        <v>38</v>
      </c>
      <c r="B26" s="31" t="s">
        <v>39</v>
      </c>
      <c r="C26" s="32" t="s">
        <v>32</v>
      </c>
      <c r="D26" s="32">
        <v>3</v>
      </c>
      <c r="E26" s="32" t="s">
        <v>33</v>
      </c>
      <c r="F26" s="36">
        <v>0.29896164854931373</v>
      </c>
      <c r="G26" s="36">
        <v>-0.14721692650311591</v>
      </c>
      <c r="H26" s="36">
        <v>-7.612371321013315</v>
      </c>
      <c r="I26" s="36">
        <v>-0.24836929380061981</v>
      </c>
      <c r="J26" s="36">
        <v>1.2761350611478157</v>
      </c>
      <c r="K26" s="36">
        <v>-1.3088810950766059</v>
      </c>
      <c r="L26" s="36">
        <v>-0.18685245817025806</v>
      </c>
      <c r="M26" s="138">
        <v>56.278472621947728</v>
      </c>
      <c r="N26" s="56"/>
      <c r="O26" s="36">
        <v>0.26953055881562699</v>
      </c>
      <c r="P26" s="36">
        <v>0.21902518277297833</v>
      </c>
      <c r="Q26" s="36">
        <v>1.8773753595742304</v>
      </c>
      <c r="R26" s="36">
        <v>0.12517336715568236</v>
      </c>
      <c r="S26" s="36">
        <v>0.29617318978461177</v>
      </c>
      <c r="T26" s="36">
        <f t="shared" si="0"/>
        <v>0.38697520592829227</v>
      </c>
      <c r="U26" s="36">
        <v>0.11553910429795282</v>
      </c>
      <c r="V26" s="36">
        <v>0.23107820859590564</v>
      </c>
      <c r="W26" s="36">
        <v>2.0846193134211686</v>
      </c>
      <c r="X26" s="56"/>
      <c r="Y26" s="56"/>
      <c r="Z26" s="56"/>
      <c r="AA26" s="56"/>
      <c r="AB26" s="56"/>
    </row>
    <row r="27" spans="1:28" x14ac:dyDescent="0.2">
      <c r="A27" s="31" t="s">
        <v>40</v>
      </c>
      <c r="B27" s="31" t="s">
        <v>41</v>
      </c>
      <c r="C27" s="32" t="s">
        <v>32</v>
      </c>
      <c r="D27" s="32">
        <v>4</v>
      </c>
      <c r="E27" s="32" t="s">
        <v>33</v>
      </c>
      <c r="F27" s="36">
        <v>-0.56146282766980327</v>
      </c>
      <c r="G27" s="36">
        <v>-0.17642028420617967</v>
      </c>
      <c r="H27" s="36">
        <v>-6.2356293906588798</v>
      </c>
      <c r="I27" s="36">
        <v>-0.62388939526766696</v>
      </c>
      <c r="J27" s="36">
        <v>0.93439676524249426</v>
      </c>
      <c r="K27" s="36">
        <v>-1.3133488993388258</v>
      </c>
      <c r="L27" s="36">
        <v>-0.18818640953129467</v>
      </c>
      <c r="M27" s="138">
        <v>56.266438684229072</v>
      </c>
      <c r="N27" s="56"/>
      <c r="O27" s="36">
        <v>0.22806431899783822</v>
      </c>
      <c r="P27" s="36">
        <v>0.21902518277297833</v>
      </c>
      <c r="Q27" s="36">
        <v>1.8773753595742304</v>
      </c>
      <c r="R27" s="36">
        <v>0.10498411438863682</v>
      </c>
      <c r="S27" s="36">
        <v>0.34173829590532123</v>
      </c>
      <c r="T27" s="36">
        <f t="shared" ref="T27:T90" si="1">SQRT((($O$19^2)*(O27^2))+(($P$19^2)*(P27^2))+(($Q$19^2)*(Q27^2))+(($R$19^2)*(R27^2))+(($S$19^2)*(S27^2)))</f>
        <v>0.38763687987599077</v>
      </c>
      <c r="U27" s="36">
        <v>0.115736660146708</v>
      </c>
      <c r="V27" s="36">
        <v>0.231473320293416</v>
      </c>
      <c r="W27" s="36">
        <v>2.0881837234128917</v>
      </c>
      <c r="X27" s="56"/>
      <c r="Y27" s="56"/>
      <c r="Z27" s="56"/>
      <c r="AA27" s="56"/>
      <c r="AB27" s="56"/>
    </row>
    <row r="28" spans="1:28" x14ac:dyDescent="0.2">
      <c r="A28" s="31" t="s">
        <v>42</v>
      </c>
      <c r="B28" s="31" t="s">
        <v>43</v>
      </c>
      <c r="C28" s="32" t="s">
        <v>32</v>
      </c>
      <c r="D28" s="32">
        <v>2</v>
      </c>
      <c r="E28" s="32" t="s">
        <v>33</v>
      </c>
      <c r="F28" s="36">
        <v>0.44409348791157455</v>
      </c>
      <c r="G28" s="36">
        <v>1.0501207393224989</v>
      </c>
      <c r="H28" s="36">
        <v>7.156314840970631</v>
      </c>
      <c r="I28" s="36">
        <v>0.48651950691983797</v>
      </c>
      <c r="J28" s="36">
        <v>1.2761350611478157</v>
      </c>
      <c r="K28" s="36">
        <v>2.1129380898250179</v>
      </c>
      <c r="L28" s="36">
        <v>0.83479936250567677</v>
      </c>
      <c r="M28" s="138">
        <v>65.49507132207583</v>
      </c>
      <c r="N28" s="56"/>
      <c r="O28" s="36">
        <v>0.27989711877007417</v>
      </c>
      <c r="P28" s="36">
        <v>0.24822854047604212</v>
      </c>
      <c r="Q28" s="36">
        <v>2.3780087887940256</v>
      </c>
      <c r="R28" s="36">
        <v>0.14132476936931879</v>
      </c>
      <c r="S28" s="36">
        <v>0.29617318978461177</v>
      </c>
      <c r="T28" s="36">
        <f t="shared" si="1"/>
        <v>0.48592023408012025</v>
      </c>
      <c r="U28" s="36">
        <v>0.14508110014746553</v>
      </c>
      <c r="V28" s="36">
        <v>0.29016220029493106</v>
      </c>
      <c r="W28" s="36">
        <v>2.6176320581460155</v>
      </c>
      <c r="X28" s="56"/>
      <c r="Y28" s="56"/>
      <c r="Z28" s="56"/>
      <c r="AA28" s="56"/>
      <c r="AB28" s="56"/>
    </row>
    <row r="29" spans="1:28" x14ac:dyDescent="0.2">
      <c r="A29" s="31" t="s">
        <v>44</v>
      </c>
      <c r="B29" s="31" t="s">
        <v>45</v>
      </c>
      <c r="C29" s="32" t="s">
        <v>32</v>
      </c>
      <c r="D29" s="32">
        <v>4</v>
      </c>
      <c r="E29" s="32" t="s">
        <v>33</v>
      </c>
      <c r="F29" s="36">
        <v>-0.70659466703206353</v>
      </c>
      <c r="G29" s="36">
        <v>-0.71668240171285946</v>
      </c>
      <c r="H29" s="36">
        <v>-9.9903801098073401</v>
      </c>
      <c r="I29" s="36">
        <v>-0.62388939526766696</v>
      </c>
      <c r="J29" s="36">
        <v>0.93439676524249426</v>
      </c>
      <c r="K29" s="36">
        <v>-2.2211343484495272</v>
      </c>
      <c r="L29" s="36">
        <v>-0.45922371651679889</v>
      </c>
      <c r="M29" s="138">
        <v>53.821337485666064</v>
      </c>
      <c r="N29" s="56"/>
      <c r="O29" s="36">
        <v>0.217697759043391</v>
      </c>
      <c r="P29" s="36">
        <v>0.23362686162451021</v>
      </c>
      <c r="Q29" s="36">
        <v>2.0025337168791792</v>
      </c>
      <c r="R29" s="36">
        <v>0.10498411438863682</v>
      </c>
      <c r="S29" s="36">
        <v>0.34173829590532123</v>
      </c>
      <c r="T29" s="36">
        <f t="shared" si="1"/>
        <v>0.41230521710514551</v>
      </c>
      <c r="U29" s="36">
        <v>0.12310188030632858</v>
      </c>
      <c r="V29" s="36">
        <v>0.24620376061265717</v>
      </c>
      <c r="W29" s="36">
        <v>2.221071028413542</v>
      </c>
      <c r="X29" s="56"/>
      <c r="Y29" s="56"/>
      <c r="Z29" s="56"/>
      <c r="AA29" s="56"/>
      <c r="AB29" s="56"/>
    </row>
    <row r="30" spans="1:28" x14ac:dyDescent="0.2">
      <c r="A30" s="31" t="s">
        <v>46</v>
      </c>
      <c r="B30" s="31" t="s">
        <v>47</v>
      </c>
      <c r="C30" s="32" t="s">
        <v>32</v>
      </c>
      <c r="D30" s="32">
        <v>4</v>
      </c>
      <c r="E30" s="32" t="s">
        <v>33</v>
      </c>
      <c r="F30" s="36">
        <v>-1.2974885844355535</v>
      </c>
      <c r="G30" s="36">
        <v>-1.8118083155777513</v>
      </c>
      <c r="H30" s="36">
        <v>-12.243230541296418</v>
      </c>
      <c r="I30" s="36">
        <v>-0.88634968123925895</v>
      </c>
      <c r="J30" s="36">
        <v>0.54709336321646362</v>
      </c>
      <c r="K30" s="36">
        <v>-3.1640727384236138</v>
      </c>
      <c r="L30" s="36">
        <v>-0.74075662952194832</v>
      </c>
      <c r="M30" s="138">
        <v>51.281552573101806</v>
      </c>
      <c r="N30" s="56"/>
      <c r="O30" s="36">
        <v>0.18659807918004945</v>
      </c>
      <c r="P30" s="36">
        <v>0.30663525588216967</v>
      </c>
      <c r="Q30" s="36">
        <v>2.0025337168791792</v>
      </c>
      <c r="R30" s="36">
        <v>0.1009462638352277</v>
      </c>
      <c r="S30" s="36">
        <v>0.41008595508638551</v>
      </c>
      <c r="T30" s="36">
        <f t="shared" si="1"/>
        <v>0.41737282466579201</v>
      </c>
      <c r="U30" s="36">
        <v>0.12461491480962729</v>
      </c>
      <c r="V30" s="36">
        <v>0.24922982961925458</v>
      </c>
      <c r="W30" s="36">
        <v>2.2483700192324019</v>
      </c>
      <c r="X30" s="56"/>
      <c r="Y30" s="56"/>
      <c r="Z30" s="56"/>
      <c r="AA30" s="56"/>
      <c r="AB30" s="56"/>
    </row>
    <row r="31" spans="1:28" x14ac:dyDescent="0.2">
      <c r="A31" s="31" t="s">
        <v>48</v>
      </c>
      <c r="B31" s="31" t="s">
        <v>49</v>
      </c>
      <c r="C31" s="32" t="s">
        <v>32</v>
      </c>
      <c r="D31" s="32">
        <v>2</v>
      </c>
      <c r="E31" s="32" t="s">
        <v>33</v>
      </c>
      <c r="F31" s="36">
        <v>-0.40596442835309499</v>
      </c>
      <c r="G31" s="36">
        <v>0.67047708918266991</v>
      </c>
      <c r="H31" s="36">
        <v>-2.4808786715104181</v>
      </c>
      <c r="I31" s="36">
        <v>-2.6287513363118943E-2</v>
      </c>
      <c r="J31" s="36">
        <v>1.4356129325702991</v>
      </c>
      <c r="K31" s="36">
        <v>-0.10758604241794439</v>
      </c>
      <c r="L31" s="36">
        <v>0.17181794824193791</v>
      </c>
      <c r="M31" s="138">
        <v>59.51413582404134</v>
      </c>
      <c r="N31" s="56"/>
      <c r="O31" s="36">
        <v>0.23843087895228543</v>
      </c>
      <c r="P31" s="36">
        <v>0.21902518277297833</v>
      </c>
      <c r="Q31" s="36">
        <v>2.0025337168791792</v>
      </c>
      <c r="R31" s="36">
        <v>0.12517336715568236</v>
      </c>
      <c r="S31" s="36">
        <v>9.1130212241418998E-2</v>
      </c>
      <c r="T31" s="36">
        <f t="shared" si="1"/>
        <v>0.40699132152362671</v>
      </c>
      <c r="U31" s="36">
        <v>0.12151531164142218</v>
      </c>
      <c r="V31" s="36">
        <v>0.24303062328284436</v>
      </c>
      <c r="W31" s="36">
        <v>2.1924452942863017</v>
      </c>
      <c r="X31" s="56"/>
      <c r="Y31" s="56"/>
      <c r="Z31" s="56"/>
      <c r="AA31" s="56"/>
      <c r="AB31" s="56"/>
    </row>
    <row r="32" spans="1:28" x14ac:dyDescent="0.2">
      <c r="A32" s="31" t="s">
        <v>50</v>
      </c>
      <c r="B32" s="31" t="s">
        <v>51</v>
      </c>
      <c r="C32" s="32" t="s">
        <v>32</v>
      </c>
      <c r="D32" s="32">
        <v>4</v>
      </c>
      <c r="E32" s="32" t="s">
        <v>33</v>
      </c>
      <c r="F32" s="36">
        <v>0.44409348791157455</v>
      </c>
      <c r="G32" s="36">
        <v>-7.4208532245456468E-2</v>
      </c>
      <c r="H32" s="36">
        <v>-6.7362628198786734</v>
      </c>
      <c r="I32" s="36">
        <v>-0.17568798383925599</v>
      </c>
      <c r="J32" s="36">
        <v>1.2761350611478157</v>
      </c>
      <c r="K32" s="36">
        <v>-1.0791012583886506</v>
      </c>
      <c r="L32" s="36">
        <v>-0.11824714157647151</v>
      </c>
      <c r="M32" s="138">
        <v>56.897379825893033</v>
      </c>
      <c r="N32" s="56"/>
      <c r="O32" s="36">
        <v>0.27989711877007417</v>
      </c>
      <c r="P32" s="36">
        <v>0.21902518277297833</v>
      </c>
      <c r="Q32" s="36">
        <v>1.8773753595742304</v>
      </c>
      <c r="R32" s="36">
        <v>0.12113551660227324</v>
      </c>
      <c r="S32" s="36">
        <v>0.29617318978461177</v>
      </c>
      <c r="T32" s="36">
        <f t="shared" si="1"/>
        <v>0.38708936997978621</v>
      </c>
      <c r="U32" s="36">
        <v>0.11557319023433987</v>
      </c>
      <c r="V32" s="36">
        <v>0.23114638046867975</v>
      </c>
      <c r="W32" s="36">
        <v>2.0852343104106317</v>
      </c>
      <c r="X32" s="56"/>
      <c r="Y32" s="56"/>
      <c r="Z32" s="56"/>
      <c r="AA32" s="56"/>
      <c r="AB32" s="56"/>
    </row>
    <row r="33" spans="1:28" x14ac:dyDescent="0.2">
      <c r="A33" s="31" t="s">
        <v>52</v>
      </c>
      <c r="B33" s="31" t="s">
        <v>53</v>
      </c>
      <c r="C33" s="32" t="s">
        <v>32</v>
      </c>
      <c r="D33" s="32">
        <v>3</v>
      </c>
      <c r="E33" s="32" t="s">
        <v>33</v>
      </c>
      <c r="F33" s="36">
        <v>-0.291932268854176</v>
      </c>
      <c r="G33" s="36">
        <v>8.6409935121394332E-2</v>
      </c>
      <c r="H33" s="36">
        <v>-5.3595208895242381</v>
      </c>
      <c r="I33" s="36">
        <v>-0.39776976427675687</v>
      </c>
      <c r="J33" s="36">
        <v>1.4356129325702991</v>
      </c>
      <c r="K33" s="36">
        <v>-0.88652290079391682</v>
      </c>
      <c r="L33" s="36">
        <v>-6.0749062622572188E-2</v>
      </c>
      <c r="M33" s="138">
        <v>57.416085620784841</v>
      </c>
      <c r="N33" s="56"/>
      <c r="O33" s="36">
        <v>0.24879743890673259</v>
      </c>
      <c r="P33" s="36">
        <v>0.21902518277297833</v>
      </c>
      <c r="Q33" s="36">
        <v>1.8773753595742304</v>
      </c>
      <c r="R33" s="36">
        <v>0.12113551660227324</v>
      </c>
      <c r="S33" s="36">
        <v>6.8347659181064252E-2</v>
      </c>
      <c r="T33" s="36">
        <f t="shared" si="1"/>
        <v>0.38229091528517062</v>
      </c>
      <c r="U33" s="36">
        <v>0.11414051664456749</v>
      </c>
      <c r="V33" s="36">
        <v>0.22828103328913499</v>
      </c>
      <c r="W33" s="36">
        <v>2.0593852348685009</v>
      </c>
      <c r="X33" s="56"/>
      <c r="Y33" s="56"/>
      <c r="Z33" s="56"/>
      <c r="AA33" s="56"/>
      <c r="AB33" s="56"/>
    </row>
    <row r="34" spans="1:28" x14ac:dyDescent="0.2">
      <c r="A34" s="31" t="s">
        <v>54</v>
      </c>
      <c r="B34" s="31" t="s">
        <v>55</v>
      </c>
      <c r="C34" s="32" t="s">
        <v>32</v>
      </c>
      <c r="D34" s="32">
        <v>3</v>
      </c>
      <c r="E34" s="32" t="s">
        <v>33</v>
      </c>
      <c r="F34" s="36">
        <v>-0.66512842721427479</v>
      </c>
      <c r="G34" s="36">
        <v>-0.81889415367358276</v>
      </c>
      <c r="H34" s="36">
        <v>-16.123139617749828</v>
      </c>
      <c r="I34" s="36">
        <v>-0.53505668309266652</v>
      </c>
      <c r="J34" s="36">
        <v>1.1166571897253323</v>
      </c>
      <c r="K34" s="36">
        <v>-3.4128006247239697</v>
      </c>
      <c r="L34" s="36">
        <v>-0.81501926122758639</v>
      </c>
      <c r="M34" s="138">
        <v>50.611609192201804</v>
      </c>
      <c r="N34" s="56"/>
      <c r="O34" s="36">
        <v>0.22806431899783822</v>
      </c>
      <c r="P34" s="36">
        <v>0.23362686162451021</v>
      </c>
      <c r="Q34" s="36">
        <v>1.8773753595742304</v>
      </c>
      <c r="R34" s="36">
        <v>0.11305981549545503</v>
      </c>
      <c r="S34" s="36">
        <v>0.31895574284496653</v>
      </c>
      <c r="T34" s="36">
        <f t="shared" si="1"/>
        <v>0.3874839165061385</v>
      </c>
      <c r="U34" s="36">
        <v>0.11569098990615413</v>
      </c>
      <c r="V34" s="36">
        <v>0.23138197981230826</v>
      </c>
      <c r="W34" s="36">
        <v>2.0873597161117652</v>
      </c>
      <c r="X34" s="56"/>
      <c r="Y34" s="56"/>
      <c r="Z34" s="56"/>
      <c r="AA34" s="56"/>
      <c r="AB34" s="56"/>
    </row>
    <row r="35" spans="1:28" x14ac:dyDescent="0.2">
      <c r="A35" s="31" t="s">
        <v>56</v>
      </c>
      <c r="B35" s="31" t="s">
        <v>57</v>
      </c>
      <c r="C35" s="32" t="s">
        <v>32</v>
      </c>
      <c r="D35" s="32">
        <v>1</v>
      </c>
      <c r="E35" s="32" t="s">
        <v>58</v>
      </c>
      <c r="F35" s="36">
        <v>-0.40596442835309499</v>
      </c>
      <c r="G35" s="36">
        <v>-1.5801816839328901E-2</v>
      </c>
      <c r="H35" s="36">
        <v>-4.107937316474751</v>
      </c>
      <c r="I35" s="36">
        <v>-2.6287513363118943E-2</v>
      </c>
      <c r="J35" s="36">
        <v>0.15978996119043279</v>
      </c>
      <c r="K35" s="36">
        <v>-0.85973209219228397</v>
      </c>
      <c r="L35" s="36">
        <v>-5.2750136640156313E-2</v>
      </c>
      <c r="M35" s="138">
        <v>57.488246105717153</v>
      </c>
      <c r="N35" s="56"/>
      <c r="O35" s="36">
        <v>0.23843087895228543</v>
      </c>
      <c r="P35" s="36">
        <v>0.21902518277297833</v>
      </c>
      <c r="Q35" s="36">
        <v>2.0025337168791792</v>
      </c>
      <c r="R35" s="36">
        <v>0.12517336715568236</v>
      </c>
      <c r="S35" s="36">
        <v>0.43286850814674027</v>
      </c>
      <c r="T35" s="36">
        <f t="shared" si="1"/>
        <v>0.41569791073089218</v>
      </c>
      <c r="U35" s="36">
        <v>0.12411483611504978</v>
      </c>
      <c r="V35" s="36">
        <v>0.24822967223009956</v>
      </c>
      <c r="W35" s="36">
        <v>2.2393473276399662</v>
      </c>
      <c r="X35" s="56"/>
      <c r="Y35" s="56"/>
      <c r="Z35" s="56"/>
      <c r="AA35" s="56"/>
      <c r="AB35" s="56"/>
    </row>
    <row r="36" spans="1:28" x14ac:dyDescent="0.2">
      <c r="A36" s="31" t="s">
        <v>59</v>
      </c>
      <c r="B36" s="31" t="s">
        <v>60</v>
      </c>
      <c r="C36" s="32" t="s">
        <v>32</v>
      </c>
      <c r="D36" s="32">
        <v>4</v>
      </c>
      <c r="E36" s="32" t="s">
        <v>33</v>
      </c>
      <c r="F36" s="36">
        <v>-0.50963002789756695</v>
      </c>
      <c r="G36" s="36">
        <v>8.6409935121394332E-2</v>
      </c>
      <c r="H36" s="36">
        <v>-7.3620546064034169</v>
      </c>
      <c r="I36" s="36">
        <v>-0.43411041925743876</v>
      </c>
      <c r="J36" s="36">
        <v>-1.5261189652758187</v>
      </c>
      <c r="K36" s="36">
        <v>-1.9192988185916215</v>
      </c>
      <c r="L36" s="36">
        <v>-0.36910474705614915</v>
      </c>
      <c r="M36" s="138">
        <v>54.634325198288522</v>
      </c>
      <c r="N36" s="56"/>
      <c r="O36" s="36">
        <v>0.23843087895228543</v>
      </c>
      <c r="P36" s="36">
        <v>0.21902518277297833</v>
      </c>
      <c r="Q36" s="36">
        <v>1.8773753595742304</v>
      </c>
      <c r="R36" s="36">
        <v>0.12113551660227324</v>
      </c>
      <c r="S36" s="36">
        <v>1.3213880775005755</v>
      </c>
      <c r="T36" s="36">
        <f t="shared" si="1"/>
        <v>0.46442276110036385</v>
      </c>
      <c r="U36" s="36">
        <v>0.13866260424721202</v>
      </c>
      <c r="V36" s="36">
        <v>0.27732520849442405</v>
      </c>
      <c r="W36" s="36">
        <v>2.5018260667625416</v>
      </c>
      <c r="X36" s="56"/>
      <c r="Y36" s="56"/>
      <c r="Z36" s="56"/>
      <c r="AA36" s="56"/>
      <c r="AB36" s="56"/>
    </row>
    <row r="37" spans="1:28" x14ac:dyDescent="0.2">
      <c r="A37" s="31" t="s">
        <v>61</v>
      </c>
      <c r="B37" s="31" t="s">
        <v>62</v>
      </c>
      <c r="C37" s="32" t="s">
        <v>32</v>
      </c>
      <c r="D37" s="32">
        <v>3</v>
      </c>
      <c r="E37" s="32" t="s">
        <v>33</v>
      </c>
      <c r="F37" s="36">
        <v>-0.22973290912749281</v>
      </c>
      <c r="G37" s="36">
        <v>0.56826533722194661</v>
      </c>
      <c r="H37" s="36">
        <v>-4.7337291029994946</v>
      </c>
      <c r="I37" s="36">
        <v>-0.13530947830516468</v>
      </c>
      <c r="J37" s="36">
        <v>0.93439676524249426</v>
      </c>
      <c r="K37" s="36">
        <v>-0.67932196527607025</v>
      </c>
      <c r="L37" s="36">
        <v>1.1148762879377412E-3</v>
      </c>
      <c r="M37" s="138">
        <v>57.97417702473318</v>
      </c>
      <c r="N37" s="56"/>
      <c r="O37" s="36">
        <v>0.24879743890673259</v>
      </c>
      <c r="P37" s="36">
        <v>0.21902518277297833</v>
      </c>
      <c r="Q37" s="36">
        <v>2.0025337168791792</v>
      </c>
      <c r="R37" s="36">
        <v>0.12113551660227324</v>
      </c>
      <c r="S37" s="36">
        <v>0.34173829590532123</v>
      </c>
      <c r="T37" s="36">
        <f t="shared" si="1"/>
        <v>0.41237726923842677</v>
      </c>
      <c r="U37" s="36">
        <v>0.12312339289632024</v>
      </c>
      <c r="V37" s="36">
        <v>0.24624678579264048</v>
      </c>
      <c r="W37" s="36">
        <v>2.2214591702539246</v>
      </c>
      <c r="X37" s="56"/>
      <c r="Y37" s="56"/>
      <c r="Z37" s="56"/>
      <c r="AA37" s="56"/>
      <c r="AB37" s="56"/>
    </row>
    <row r="38" spans="1:28" x14ac:dyDescent="0.2">
      <c r="A38" s="31" t="s">
        <v>63</v>
      </c>
      <c r="B38" s="31" t="s">
        <v>64</v>
      </c>
      <c r="C38" s="32" t="s">
        <v>32</v>
      </c>
      <c r="D38" s="32">
        <v>4</v>
      </c>
      <c r="E38" s="32" t="s">
        <v>33</v>
      </c>
      <c r="F38" s="36">
        <v>-0.85172650639432435</v>
      </c>
      <c r="G38" s="36">
        <v>-0.59986897090060443</v>
      </c>
      <c r="H38" s="36">
        <v>-9.1142716086727003</v>
      </c>
      <c r="I38" s="36">
        <v>-0.74502491186994013</v>
      </c>
      <c r="J38" s="36">
        <v>1.2761350611478157</v>
      </c>
      <c r="K38" s="36">
        <v>-1.9943585105632646</v>
      </c>
      <c r="L38" s="36">
        <v>-0.39151530320142036</v>
      </c>
      <c r="M38" s="138">
        <v>54.43215348141046</v>
      </c>
      <c r="N38" s="56"/>
      <c r="O38" s="36">
        <v>0.20733119908894385</v>
      </c>
      <c r="P38" s="36">
        <v>0.21902518277297833</v>
      </c>
      <c r="Q38" s="36">
        <v>1.8773753595742304</v>
      </c>
      <c r="R38" s="36">
        <v>9.6908413281818595E-2</v>
      </c>
      <c r="S38" s="36">
        <v>0.29617318978461177</v>
      </c>
      <c r="T38" s="36">
        <f t="shared" si="1"/>
        <v>0.3857866814595689</v>
      </c>
      <c r="U38" s="36">
        <v>0.11518424680204921</v>
      </c>
      <c r="V38" s="36">
        <v>0.23036849360409842</v>
      </c>
      <c r="W38" s="36">
        <v>2.0782167816206343</v>
      </c>
      <c r="X38" s="56"/>
      <c r="Y38" s="56"/>
      <c r="Z38" s="56"/>
      <c r="AA38" s="56"/>
      <c r="AB38" s="56"/>
    </row>
    <row r="39" spans="1:28" x14ac:dyDescent="0.2">
      <c r="A39" s="31" t="s">
        <v>65</v>
      </c>
      <c r="B39" s="31" t="s">
        <v>66</v>
      </c>
      <c r="C39" s="32" t="s">
        <v>32</v>
      </c>
      <c r="D39" s="32">
        <v>5</v>
      </c>
      <c r="E39" s="32" t="s">
        <v>67</v>
      </c>
      <c r="F39" s="36">
        <v>-0.40596442835309499</v>
      </c>
      <c r="G39" s="36">
        <v>-1.5801816839328901E-2</v>
      </c>
      <c r="H39" s="36">
        <v>-5.8601543187440326</v>
      </c>
      <c r="I39" s="36">
        <v>-0.36142910929607497</v>
      </c>
      <c r="J39" s="36">
        <v>1.3217001672685251</v>
      </c>
      <c r="K39" s="36">
        <v>-1.044821770617113</v>
      </c>
      <c r="L39" s="36">
        <v>-0.10801232225926184</v>
      </c>
      <c r="M39" s="138">
        <v>56.989710912184869</v>
      </c>
      <c r="N39" s="56"/>
      <c r="O39" s="36">
        <v>0.23843087895228543</v>
      </c>
      <c r="P39" s="36">
        <v>0.21902518277297833</v>
      </c>
      <c r="Q39" s="36">
        <v>1.8773753595742304</v>
      </c>
      <c r="R39" s="36">
        <v>0.12113551660227324</v>
      </c>
      <c r="S39" s="36">
        <v>0.27339063672425701</v>
      </c>
      <c r="T39" s="36">
        <f t="shared" si="1"/>
        <v>0.38579209502476686</v>
      </c>
      <c r="U39" s="36">
        <v>0.11518586312905013</v>
      </c>
      <c r="V39" s="36">
        <v>0.23037172625810026</v>
      </c>
      <c r="W39" s="36">
        <v>2.078245944270833</v>
      </c>
      <c r="X39" s="56"/>
      <c r="Y39" s="56"/>
      <c r="Z39" s="56"/>
      <c r="AA39" s="56"/>
      <c r="AB39" s="56"/>
    </row>
    <row r="40" spans="1:28" x14ac:dyDescent="0.2">
      <c r="A40" s="31" t="s">
        <v>68</v>
      </c>
      <c r="B40" s="31" t="s">
        <v>69</v>
      </c>
      <c r="C40" s="32" t="s">
        <v>32</v>
      </c>
      <c r="D40" s="32">
        <v>4</v>
      </c>
      <c r="E40" s="32" t="s">
        <v>70</v>
      </c>
      <c r="F40" s="36">
        <v>-1.1212570652099516</v>
      </c>
      <c r="G40" s="36">
        <v>-1.3153512346256671</v>
      </c>
      <c r="H40" s="36">
        <v>-12.618705613211262</v>
      </c>
      <c r="I40" s="36">
        <v>-0.62388939526766696</v>
      </c>
      <c r="J40" s="36">
        <v>1.2761350611478157</v>
      </c>
      <c r="K40" s="36">
        <v>-2.8903183579041323</v>
      </c>
      <c r="L40" s="36">
        <v>-0.65902184280095411</v>
      </c>
      <c r="M40" s="138">
        <v>52.018904294894419</v>
      </c>
      <c r="N40" s="56"/>
      <c r="O40" s="36">
        <v>0.19696463913449663</v>
      </c>
      <c r="P40" s="36">
        <v>0.262830219327574</v>
      </c>
      <c r="Q40" s="36">
        <v>2.0025337168791792</v>
      </c>
      <c r="R40" s="36">
        <v>0.10498411438863682</v>
      </c>
      <c r="S40" s="36">
        <v>0.29617318978461177</v>
      </c>
      <c r="T40" s="36">
        <f t="shared" si="1"/>
        <v>0.41175919201690131</v>
      </c>
      <c r="U40" s="36">
        <v>0.12293885371275494</v>
      </c>
      <c r="V40" s="36">
        <v>0.24587770742550988</v>
      </c>
      <c r="W40" s="36">
        <v>2.2181296140099089</v>
      </c>
      <c r="X40" s="56"/>
      <c r="Y40" s="56"/>
      <c r="Z40" s="56"/>
      <c r="AA40" s="56"/>
      <c r="AB40" s="56"/>
    </row>
    <row r="41" spans="1:28" x14ac:dyDescent="0.2">
      <c r="A41" s="31" t="s">
        <v>71</v>
      </c>
      <c r="B41" s="31" t="s">
        <v>72</v>
      </c>
      <c r="C41" s="32" t="s">
        <v>32</v>
      </c>
      <c r="D41" s="32">
        <v>4</v>
      </c>
      <c r="E41" s="32" t="s">
        <v>33</v>
      </c>
      <c r="F41" s="36">
        <v>0.37152756823044436</v>
      </c>
      <c r="G41" s="36">
        <v>0.67047708918266991</v>
      </c>
      <c r="H41" s="36">
        <v>0.14744683189350463</v>
      </c>
      <c r="I41" s="36">
        <v>-6.2628168343800861E-2</v>
      </c>
      <c r="J41" s="36">
        <v>1.3900478264495895</v>
      </c>
      <c r="K41" s="36">
        <v>0.51832170553009282</v>
      </c>
      <c r="L41" s="36">
        <v>0.35869509040299302</v>
      </c>
      <c r="M41" s="138">
        <v>61.200005305863144</v>
      </c>
      <c r="N41" s="56"/>
      <c r="O41" s="36">
        <v>0.27989711877007417</v>
      </c>
      <c r="P41" s="36">
        <v>0.21902518277297833</v>
      </c>
      <c r="Q41" s="36">
        <v>2.2528504314890765</v>
      </c>
      <c r="R41" s="36">
        <v>0.12113551660227324</v>
      </c>
      <c r="S41" s="36">
        <v>0.182260424482838</v>
      </c>
      <c r="T41" s="36">
        <f t="shared" si="1"/>
        <v>0.45791927841894647</v>
      </c>
      <c r="U41" s="36">
        <v>0.13672086081683976</v>
      </c>
      <c r="V41" s="36">
        <v>0.27344172163367952</v>
      </c>
      <c r="W41" s="36">
        <v>2.466792076484893</v>
      </c>
      <c r="X41" s="56"/>
      <c r="Y41" s="56"/>
      <c r="Z41" s="56"/>
      <c r="AA41" s="56"/>
      <c r="AB41" s="56"/>
    </row>
    <row r="42" spans="1:28" x14ac:dyDescent="0.2">
      <c r="A42" s="31" t="s">
        <v>73</v>
      </c>
      <c r="B42" s="31" t="s">
        <v>74</v>
      </c>
      <c r="C42" s="32" t="s">
        <v>32</v>
      </c>
      <c r="D42" s="32">
        <v>3</v>
      </c>
      <c r="E42" s="32" t="s">
        <v>33</v>
      </c>
      <c r="F42" s="36">
        <v>-0.45779722812533119</v>
      </c>
      <c r="G42" s="36">
        <v>-0.17642028420617967</v>
      </c>
      <c r="H42" s="36">
        <v>-7.9878463929281613</v>
      </c>
      <c r="I42" s="36">
        <v>-0.64811649858812159</v>
      </c>
      <c r="J42" s="36">
        <v>1.4128303795099442</v>
      </c>
      <c r="K42" s="36">
        <v>-1.5574011576716125</v>
      </c>
      <c r="L42" s="36">
        <v>-0.26105303999673041</v>
      </c>
      <c r="M42" s="138">
        <v>55.609089009869251</v>
      </c>
      <c r="N42" s="56"/>
      <c r="O42" s="36">
        <v>0.23843087895228543</v>
      </c>
      <c r="P42" s="36">
        <v>0.21902518277297833</v>
      </c>
      <c r="Q42" s="36">
        <v>1.8773753595742304</v>
      </c>
      <c r="R42" s="36">
        <v>0.1009462638352277</v>
      </c>
      <c r="S42" s="36">
        <v>0.11391276530177376</v>
      </c>
      <c r="T42" s="36">
        <f t="shared" si="1"/>
        <v>0.38234217801545062</v>
      </c>
      <c r="U42" s="36">
        <v>0.11415582214696061</v>
      </c>
      <c r="V42" s="36">
        <v>0.22831164429392123</v>
      </c>
      <c r="W42" s="36">
        <v>2.0596613850609762</v>
      </c>
      <c r="X42" s="56"/>
      <c r="Y42" s="56"/>
      <c r="Z42" s="56"/>
      <c r="AA42" s="56"/>
      <c r="AB42" s="56"/>
    </row>
    <row r="43" spans="1:28" x14ac:dyDescent="0.2">
      <c r="A43" s="31" t="s">
        <v>75</v>
      </c>
      <c r="B43" s="31" t="s">
        <v>76</v>
      </c>
      <c r="C43" s="32" t="s">
        <v>32</v>
      </c>
      <c r="D43" s="32">
        <v>4</v>
      </c>
      <c r="E43" s="32" t="s">
        <v>33</v>
      </c>
      <c r="F43" s="36">
        <v>-0.97612522584769079</v>
      </c>
      <c r="G43" s="36">
        <v>-0.27863203616690291</v>
      </c>
      <c r="H43" s="36">
        <v>-10.616171896332084</v>
      </c>
      <c r="I43" s="36">
        <v>-0.50275387866539356</v>
      </c>
      <c r="J43" s="36">
        <v>1.3900478264495895</v>
      </c>
      <c r="K43" s="36">
        <v>-2.161852382628457</v>
      </c>
      <c r="L43" s="36">
        <v>-0.4415239126868411</v>
      </c>
      <c r="M43" s="138">
        <v>53.981012225797961</v>
      </c>
      <c r="N43" s="56"/>
      <c r="O43" s="36">
        <v>0.20733119908894385</v>
      </c>
      <c r="P43" s="36">
        <v>0.21902518277297833</v>
      </c>
      <c r="Q43" s="36">
        <v>2.0025337168791792</v>
      </c>
      <c r="R43" s="36">
        <v>0.11709766604886412</v>
      </c>
      <c r="S43" s="36">
        <v>0.15947787142248326</v>
      </c>
      <c r="T43" s="36">
        <f t="shared" si="1"/>
        <v>0.40735352666924035</v>
      </c>
      <c r="U43" s="36">
        <v>0.12162345515412068</v>
      </c>
      <c r="V43" s="36">
        <v>0.24324691030824136</v>
      </c>
      <c r="W43" s="36">
        <v>2.1943964783166985</v>
      </c>
      <c r="X43" s="56"/>
      <c r="Y43" s="56"/>
      <c r="Z43" s="56"/>
      <c r="AA43" s="56"/>
      <c r="AB43" s="56"/>
    </row>
    <row r="44" spans="1:28" x14ac:dyDescent="0.2">
      <c r="A44" s="31" t="s">
        <v>77</v>
      </c>
      <c r="B44" s="31" t="s">
        <v>78</v>
      </c>
      <c r="C44" s="32" t="s">
        <v>32</v>
      </c>
      <c r="D44" s="32">
        <v>3</v>
      </c>
      <c r="E44" s="32" t="s">
        <v>33</v>
      </c>
      <c r="F44" s="36">
        <v>-0.61329562744203903</v>
      </c>
      <c r="G44" s="36">
        <v>-0.46845386123681748</v>
      </c>
      <c r="H44" s="36">
        <v>-9.740063395197442</v>
      </c>
      <c r="I44" s="36">
        <v>-0.43411041925743876</v>
      </c>
      <c r="J44" s="36">
        <v>1.3900478264495895</v>
      </c>
      <c r="K44" s="36">
        <v>-1.9659330070265684</v>
      </c>
      <c r="L44" s="36">
        <v>-0.38302830670258847</v>
      </c>
      <c r="M44" s="138">
        <v>54.508716983100669</v>
      </c>
      <c r="N44" s="56"/>
      <c r="O44" s="36">
        <v>0.22806431899783822</v>
      </c>
      <c r="P44" s="36">
        <v>0.21902518277297833</v>
      </c>
      <c r="Q44" s="36">
        <v>2.0025337168791792</v>
      </c>
      <c r="R44" s="36">
        <v>0.12113551660227324</v>
      </c>
      <c r="S44" s="36">
        <v>0.182260424482838</v>
      </c>
      <c r="T44" s="36">
        <f t="shared" si="1"/>
        <v>0.40803175175734679</v>
      </c>
      <c r="U44" s="36">
        <v>0.12182595267332023</v>
      </c>
      <c r="V44" s="36">
        <v>0.24365190534664047</v>
      </c>
      <c r="W44" s="36">
        <v>2.1980500486122985</v>
      </c>
      <c r="X44" s="56"/>
      <c r="Y44" s="56"/>
      <c r="Z44" s="56"/>
      <c r="AA44" s="56"/>
      <c r="AB44" s="56"/>
    </row>
    <row r="45" spans="1:28" x14ac:dyDescent="0.2">
      <c r="A45" s="31" t="s">
        <v>79</v>
      </c>
      <c r="B45" s="31" t="s">
        <v>80</v>
      </c>
      <c r="C45" s="32" t="s">
        <v>32</v>
      </c>
      <c r="D45" s="32">
        <v>1</v>
      </c>
      <c r="E45" s="32" t="s">
        <v>33</v>
      </c>
      <c r="F45" s="36">
        <v>1.9064529779239558E-2</v>
      </c>
      <c r="G45" s="36">
        <v>0.46605358526122342</v>
      </c>
      <c r="H45" s="36">
        <v>-0.22802824002134145</v>
      </c>
      <c r="I45" s="36">
        <v>1.4090992170971995E-2</v>
      </c>
      <c r="J45" s="36">
        <v>0.93439676524249426</v>
      </c>
      <c r="K45" s="36">
        <v>0.26346497926061674</v>
      </c>
      <c r="L45" s="36">
        <v>0.28260257226130042</v>
      </c>
      <c r="M45" s="138">
        <v>60.513554022166311</v>
      </c>
      <c r="N45" s="56"/>
      <c r="O45" s="36">
        <v>0.2591639988611798</v>
      </c>
      <c r="P45" s="36">
        <v>0.21902518277297833</v>
      </c>
      <c r="Q45" s="36">
        <v>2.2528504314890765</v>
      </c>
      <c r="R45" s="36">
        <v>0.12517336715568236</v>
      </c>
      <c r="S45" s="36">
        <v>0.34173829590532123</v>
      </c>
      <c r="T45" s="36">
        <f t="shared" si="1"/>
        <v>0.46132529356808522</v>
      </c>
      <c r="U45" s="36">
        <v>0.13773779402994507</v>
      </c>
      <c r="V45" s="36">
        <v>0.27547558805989014</v>
      </c>
      <c r="W45" s="36">
        <v>2.4851401382028713</v>
      </c>
      <c r="X45" s="56"/>
      <c r="Y45" s="56"/>
      <c r="Z45" s="56"/>
      <c r="AA45" s="56"/>
      <c r="AB45" s="56"/>
    </row>
    <row r="46" spans="1:28" x14ac:dyDescent="0.2">
      <c r="A46" s="31" t="s">
        <v>81</v>
      </c>
      <c r="B46" s="31" t="s">
        <v>82</v>
      </c>
      <c r="C46" s="32" t="s">
        <v>32</v>
      </c>
      <c r="D46" s="32">
        <v>3</v>
      </c>
      <c r="E46" s="32" t="s">
        <v>83</v>
      </c>
      <c r="F46" s="36">
        <v>0.59959188722828238</v>
      </c>
      <c r="G46" s="36">
        <v>0.74348548344032916</v>
      </c>
      <c r="H46" s="36">
        <v>1.0235553330281457</v>
      </c>
      <c r="I46" s="36">
        <v>0.48651950691983797</v>
      </c>
      <c r="J46" s="36">
        <v>0.93439676524249426</v>
      </c>
      <c r="K46" s="36">
        <v>0.76470447498242033</v>
      </c>
      <c r="L46" s="36">
        <v>0.43225754107391773</v>
      </c>
      <c r="M46" s="138">
        <v>61.863632163380323</v>
      </c>
      <c r="N46" s="56"/>
      <c r="O46" s="36">
        <v>0.29026367872452141</v>
      </c>
      <c r="P46" s="36">
        <v>0.23362686162451021</v>
      </c>
      <c r="Q46" s="36">
        <v>2.3780087887940256</v>
      </c>
      <c r="R46" s="36">
        <v>0.14132476936931879</v>
      </c>
      <c r="S46" s="36">
        <v>0.34173829590532123</v>
      </c>
      <c r="T46" s="36">
        <f t="shared" si="1"/>
        <v>0.48680014286411283</v>
      </c>
      <c r="U46" s="36">
        <v>0.1453438143245212</v>
      </c>
      <c r="V46" s="36">
        <v>0.29068762864904241</v>
      </c>
      <c r="W46" s="36">
        <v>2.622372090109458</v>
      </c>
      <c r="X46" s="56"/>
      <c r="Y46" s="56"/>
      <c r="Z46" s="56"/>
      <c r="AA46" s="56"/>
      <c r="AB46" s="56"/>
    </row>
    <row r="47" spans="1:28" x14ac:dyDescent="0.2">
      <c r="A47" s="31" t="s">
        <v>84</v>
      </c>
      <c r="B47" s="31" t="s">
        <v>85</v>
      </c>
      <c r="C47" s="32" t="s">
        <v>32</v>
      </c>
      <c r="D47" s="32">
        <v>3</v>
      </c>
      <c r="E47" s="32" t="s">
        <v>33</v>
      </c>
      <c r="F47" s="36">
        <v>-1.3285882642988951</v>
      </c>
      <c r="G47" s="36">
        <v>-1.9432234252415381</v>
      </c>
      <c r="H47" s="36">
        <v>-27.762866847110057</v>
      </c>
      <c r="I47" s="36">
        <v>-0.97114454286085017</v>
      </c>
      <c r="J47" s="36">
        <v>0.41039804485433506</v>
      </c>
      <c r="K47" s="36">
        <v>-6.3498167649785335</v>
      </c>
      <c r="L47" s="36">
        <v>-1.6919235407656497</v>
      </c>
      <c r="M47" s="138">
        <v>42.700817394679135</v>
      </c>
      <c r="N47" s="56"/>
      <c r="O47" s="36">
        <v>0.18659807918004945</v>
      </c>
      <c r="P47" s="36">
        <v>0.30663525588216967</v>
      </c>
      <c r="Q47" s="36">
        <v>2.6283255034039228</v>
      </c>
      <c r="R47" s="36">
        <v>0.11305981549545503</v>
      </c>
      <c r="S47" s="36">
        <v>0.43286850814674027</v>
      </c>
      <c r="T47" s="36">
        <f t="shared" si="1"/>
        <v>0.53943498449124483</v>
      </c>
      <c r="U47" s="36">
        <v>0.1610589877084985</v>
      </c>
      <c r="V47" s="36">
        <v>0.32211797541699699</v>
      </c>
      <c r="W47" s="36">
        <v>2.9059137892515889</v>
      </c>
      <c r="X47" s="56"/>
      <c r="Y47" s="56"/>
      <c r="Z47" s="56"/>
      <c r="AA47" s="56"/>
      <c r="AB47" s="56"/>
    </row>
    <row r="48" spans="1:28" x14ac:dyDescent="0.2">
      <c r="A48" s="31" t="s">
        <v>86</v>
      </c>
      <c r="B48" s="31" t="s">
        <v>87</v>
      </c>
      <c r="C48" s="32" t="s">
        <v>32</v>
      </c>
      <c r="D48" s="32">
        <v>2</v>
      </c>
      <c r="E48" s="32" t="s">
        <v>33</v>
      </c>
      <c r="F48" s="36">
        <v>9.1630449460370189E-2</v>
      </c>
      <c r="G48" s="36">
        <v>-0.23482699961230721</v>
      </c>
      <c r="H48" s="36">
        <v>-10.991646968246931</v>
      </c>
      <c r="I48" s="36">
        <v>-9.8968823324482771E-2</v>
      </c>
      <c r="J48" s="36">
        <v>1.4583954856306536</v>
      </c>
      <c r="K48" s="36">
        <v>-1.9714062436721733</v>
      </c>
      <c r="L48" s="36">
        <v>-0.38466244979484926</v>
      </c>
      <c r="M48" s="138">
        <v>54.493974934199912</v>
      </c>
      <c r="N48" s="56"/>
      <c r="O48" s="36">
        <v>0.2591639988611798</v>
      </c>
      <c r="P48" s="36">
        <v>0.21902518277297833</v>
      </c>
      <c r="Q48" s="36">
        <v>2.0025337168791792</v>
      </c>
      <c r="R48" s="36">
        <v>0.12113551660227324</v>
      </c>
      <c r="S48" s="36">
        <v>6.8347659181064252E-2</v>
      </c>
      <c r="T48" s="36">
        <f t="shared" si="1"/>
        <v>0.40704907143410063</v>
      </c>
      <c r="U48" s="36">
        <v>0.12153255401981548</v>
      </c>
      <c r="V48" s="36">
        <v>0.24306510803963097</v>
      </c>
      <c r="W48" s="36">
        <v>2.1927563906482339</v>
      </c>
      <c r="X48" s="56"/>
      <c r="Y48" s="56"/>
      <c r="Z48" s="56"/>
      <c r="AA48" s="56"/>
      <c r="AB48" s="56"/>
    </row>
    <row r="49" spans="1:28" x14ac:dyDescent="0.2">
      <c r="A49" s="31" t="s">
        <v>88</v>
      </c>
      <c r="B49" s="31" t="s">
        <v>89</v>
      </c>
      <c r="C49" s="32" t="s">
        <v>90</v>
      </c>
      <c r="D49" s="32">
        <v>2</v>
      </c>
      <c r="E49" s="32" t="s">
        <v>33</v>
      </c>
      <c r="F49" s="36">
        <v>0.15382980918705341</v>
      </c>
      <c r="G49" s="36">
        <v>0.24702840248824509</v>
      </c>
      <c r="H49" s="36">
        <v>-0.22802824002134145</v>
      </c>
      <c r="I49" s="36">
        <v>1.4090992170971995E-2</v>
      </c>
      <c r="J49" s="36">
        <v>1.3900478264495895</v>
      </c>
      <c r="K49" s="36">
        <v>0.32005368771996329</v>
      </c>
      <c r="L49" s="36">
        <v>0.29949825081798404</v>
      </c>
      <c r="M49" s="138">
        <v>60.665974529693322</v>
      </c>
      <c r="N49" s="56"/>
      <c r="O49" s="36">
        <v>0.26953055881562699</v>
      </c>
      <c r="P49" s="36">
        <v>0.21902518277297833</v>
      </c>
      <c r="Q49" s="36">
        <v>2.2528504314890765</v>
      </c>
      <c r="R49" s="36">
        <v>0.12517336715568236</v>
      </c>
      <c r="S49" s="36">
        <v>0.182260424482838</v>
      </c>
      <c r="T49" s="36">
        <f t="shared" si="1"/>
        <v>0.45782277706512703</v>
      </c>
      <c r="U49" s="36">
        <v>0.13669204842831195</v>
      </c>
      <c r="V49" s="36">
        <v>0.2733840968566239</v>
      </c>
      <c r="W49" s="36">
        <v>2.4662722277119964</v>
      </c>
      <c r="X49" s="56"/>
      <c r="Y49" s="56"/>
      <c r="Z49" s="56"/>
      <c r="AA49" s="56"/>
      <c r="AB49" s="56"/>
    </row>
    <row r="50" spans="1:28" x14ac:dyDescent="0.2">
      <c r="A50" s="31" t="s">
        <v>91</v>
      </c>
      <c r="B50" s="31" t="s">
        <v>92</v>
      </c>
      <c r="C50" s="32" t="s">
        <v>90</v>
      </c>
      <c r="D50" s="32">
        <v>1</v>
      </c>
      <c r="E50" s="32" t="s">
        <v>58</v>
      </c>
      <c r="F50" s="36">
        <v>1.1075533249961949</v>
      </c>
      <c r="G50" s="36">
        <v>0.11561329282445813</v>
      </c>
      <c r="H50" s="36">
        <v>-0.22802824002134145</v>
      </c>
      <c r="I50" s="36">
        <v>0.38557324308461027</v>
      </c>
      <c r="J50" s="36">
        <v>0.41039804485433506</v>
      </c>
      <c r="K50" s="36">
        <v>0.30862493153906456</v>
      </c>
      <c r="L50" s="36">
        <v>0.29608596953445032</v>
      </c>
      <c r="M50" s="138">
        <v>60.635191412974081</v>
      </c>
      <c r="N50" s="56"/>
      <c r="O50" s="36">
        <v>0.31099679863341573</v>
      </c>
      <c r="P50" s="36">
        <v>0.21902518277297833</v>
      </c>
      <c r="Q50" s="36">
        <v>2.2528504314890765</v>
      </c>
      <c r="R50" s="36">
        <v>0.14536261992272789</v>
      </c>
      <c r="S50" s="36">
        <v>0.43286850814674027</v>
      </c>
      <c r="T50" s="36">
        <f t="shared" si="1"/>
        <v>0.46532574584500636</v>
      </c>
      <c r="U50" s="36">
        <v>0.13893220820889335</v>
      </c>
      <c r="V50" s="36">
        <v>0.2778644164177867</v>
      </c>
      <c r="W50" s="36">
        <v>2.506690407964689</v>
      </c>
      <c r="X50" s="56"/>
      <c r="Y50" s="56"/>
      <c r="Z50" s="56"/>
      <c r="AA50" s="56"/>
      <c r="AB50" s="56"/>
    </row>
    <row r="51" spans="1:28" x14ac:dyDescent="0.2">
      <c r="A51" s="31" t="s">
        <v>93</v>
      </c>
      <c r="B51" s="31" t="s">
        <v>94</v>
      </c>
      <c r="C51" s="32" t="s">
        <v>90</v>
      </c>
      <c r="D51" s="32">
        <v>2</v>
      </c>
      <c r="E51" s="32" t="s">
        <v>58</v>
      </c>
      <c r="F51" s="36">
        <v>0.8380227661805677</v>
      </c>
      <c r="G51" s="36">
        <v>-0.11801356880005213</v>
      </c>
      <c r="H51" s="36">
        <v>-5.6098376041341362</v>
      </c>
      <c r="I51" s="36">
        <v>-0.43411041925743876</v>
      </c>
      <c r="J51" s="36">
        <v>-0.38699131225808125</v>
      </c>
      <c r="K51" s="36">
        <v>-1.1899878444028593</v>
      </c>
      <c r="L51" s="36">
        <v>-0.15135452579765502</v>
      </c>
      <c r="M51" s="138">
        <v>56.598709116163647</v>
      </c>
      <c r="N51" s="56"/>
      <c r="O51" s="36">
        <v>0.30063023867896854</v>
      </c>
      <c r="P51" s="36">
        <v>0.21902518277297833</v>
      </c>
      <c r="Q51" s="36">
        <v>1.8773753595742304</v>
      </c>
      <c r="R51" s="36">
        <v>0.12113551660227324</v>
      </c>
      <c r="S51" s="36">
        <v>0.31895574284496653</v>
      </c>
      <c r="T51" s="36">
        <f t="shared" si="1"/>
        <v>0.38816177281867953</v>
      </c>
      <c r="U51" s="36">
        <v>0.11589337732011216</v>
      </c>
      <c r="V51" s="36">
        <v>0.23178675464022433</v>
      </c>
      <c r="W51" s="36">
        <v>2.0910112998287573</v>
      </c>
      <c r="X51" s="56"/>
      <c r="Y51" s="56"/>
      <c r="Z51" s="56"/>
      <c r="AA51" s="56"/>
      <c r="AB51" s="56"/>
    </row>
    <row r="52" spans="1:28" x14ac:dyDescent="0.2">
      <c r="A52" s="31" t="s">
        <v>95</v>
      </c>
      <c r="B52" s="31" t="s">
        <v>96</v>
      </c>
      <c r="C52" s="32" t="s">
        <v>90</v>
      </c>
      <c r="D52" s="32">
        <v>1</v>
      </c>
      <c r="E52" s="32" t="s">
        <v>58</v>
      </c>
      <c r="F52" s="36">
        <v>0.15382980918705341</v>
      </c>
      <c r="G52" s="36">
        <v>0.64127373147960609</v>
      </c>
      <c r="H52" s="36">
        <v>6.1550479825310429</v>
      </c>
      <c r="I52" s="36">
        <v>0.63995782794938405</v>
      </c>
      <c r="J52" s="36">
        <v>1.1166571897253323</v>
      </c>
      <c r="K52" s="36">
        <v>1.7657255042891116</v>
      </c>
      <c r="L52" s="36">
        <v>0.73113217525640206</v>
      </c>
      <c r="M52" s="138">
        <v>64.559861455161041</v>
      </c>
      <c r="N52" s="56"/>
      <c r="O52" s="36">
        <v>0.26953055881562699</v>
      </c>
      <c r="P52" s="36">
        <v>0.21902518277297833</v>
      </c>
      <c r="Q52" s="36">
        <v>2.5031671460989742</v>
      </c>
      <c r="R52" s="36">
        <v>0.14132476936931879</v>
      </c>
      <c r="S52" s="36">
        <v>0.31895574284496653</v>
      </c>
      <c r="T52" s="36">
        <f t="shared" si="1"/>
        <v>0.5100341673571569</v>
      </c>
      <c r="U52" s="36">
        <v>0.15228079203792139</v>
      </c>
      <c r="V52" s="36">
        <v>0.30456158407584277</v>
      </c>
      <c r="W52" s="36">
        <v>2.7475328121523974</v>
      </c>
      <c r="X52" s="56"/>
      <c r="Y52" s="56"/>
      <c r="Z52" s="56"/>
      <c r="AA52" s="56"/>
      <c r="AB52" s="56"/>
    </row>
    <row r="53" spans="1:28" x14ac:dyDescent="0.2">
      <c r="A53" s="31" t="s">
        <v>97</v>
      </c>
      <c r="B53" s="31" t="s">
        <v>98</v>
      </c>
      <c r="C53" s="32" t="s">
        <v>90</v>
      </c>
      <c r="D53" s="32">
        <v>2</v>
      </c>
      <c r="E53" s="32" t="s">
        <v>58</v>
      </c>
      <c r="F53" s="36">
        <v>-0.70659466703206353</v>
      </c>
      <c r="G53" s="36">
        <v>-0.41004714583068991</v>
      </c>
      <c r="H53" s="36">
        <v>0.52292190380835069</v>
      </c>
      <c r="I53" s="36">
        <v>-2.6287513363118943E-2</v>
      </c>
      <c r="J53" s="36">
        <v>-1.5261189652758187</v>
      </c>
      <c r="K53" s="36">
        <v>-0.41439790147859945</v>
      </c>
      <c r="L53" s="36">
        <v>8.0213197237744144E-2</v>
      </c>
      <c r="M53" s="138">
        <v>58.687744472365168</v>
      </c>
      <c r="N53" s="56"/>
      <c r="O53" s="36">
        <v>0.217697759043391</v>
      </c>
      <c r="P53" s="36">
        <v>0.21902518277297833</v>
      </c>
      <c r="Q53" s="36">
        <v>2.3780087887940256</v>
      </c>
      <c r="R53" s="36">
        <v>0.12517336715568236</v>
      </c>
      <c r="S53" s="36">
        <v>1.3213880775005755</v>
      </c>
      <c r="T53" s="36">
        <f t="shared" si="1"/>
        <v>0.54838946370360098</v>
      </c>
      <c r="U53" s="36">
        <v>0.16373252464781854</v>
      </c>
      <c r="V53" s="36">
        <v>0.32746504929563708</v>
      </c>
      <c r="W53" s="36">
        <v>2.9541511957358817</v>
      </c>
      <c r="X53" s="56"/>
      <c r="Y53" s="56"/>
      <c r="Z53" s="56"/>
      <c r="AA53" s="56"/>
      <c r="AB53" s="56"/>
    </row>
    <row r="54" spans="1:28" x14ac:dyDescent="0.2">
      <c r="A54" s="31" t="s">
        <v>99</v>
      </c>
      <c r="B54" s="31" t="s">
        <v>100</v>
      </c>
      <c r="C54" s="32" t="s">
        <v>90</v>
      </c>
      <c r="D54" s="32">
        <v>5</v>
      </c>
      <c r="E54" s="32" t="s">
        <v>70</v>
      </c>
      <c r="F54" s="36">
        <v>-0.70659466703206353</v>
      </c>
      <c r="G54" s="36">
        <v>-0.46845386123681748</v>
      </c>
      <c r="H54" s="36">
        <v>-10.991646968246931</v>
      </c>
      <c r="I54" s="36">
        <v>-0.36142910929607497</v>
      </c>
      <c r="J54" s="36">
        <v>1.3444827203288798</v>
      </c>
      <c r="K54" s="36">
        <v>-2.2248213368068392</v>
      </c>
      <c r="L54" s="36">
        <v>-0.46032453984045069</v>
      </c>
      <c r="M54" s="138">
        <v>53.811406659323353</v>
      </c>
      <c r="N54" s="56"/>
      <c r="O54" s="36">
        <v>0.217697759043391</v>
      </c>
      <c r="P54" s="36">
        <v>0.21902518277297833</v>
      </c>
      <c r="Q54" s="36">
        <v>2.0025337168791792</v>
      </c>
      <c r="R54" s="36">
        <v>0.12113551660227324</v>
      </c>
      <c r="S54" s="36">
        <v>0.25060808366390225</v>
      </c>
      <c r="T54" s="36">
        <f t="shared" si="1"/>
        <v>0.40935236591273416</v>
      </c>
      <c r="U54" s="36">
        <v>0.12222024815866181</v>
      </c>
      <c r="V54" s="36">
        <v>0.24444049631732362</v>
      </c>
      <c r="W54" s="36">
        <v>2.205164142052197</v>
      </c>
      <c r="X54" s="56"/>
      <c r="Y54" s="56"/>
      <c r="Z54" s="56"/>
      <c r="AA54" s="56"/>
      <c r="AB54" s="56"/>
    </row>
    <row r="55" spans="1:28" x14ac:dyDescent="0.2">
      <c r="A55" s="31" t="s">
        <v>101</v>
      </c>
      <c r="B55" s="31" t="s">
        <v>102</v>
      </c>
      <c r="C55" s="32" t="s">
        <v>90</v>
      </c>
      <c r="D55" s="32">
        <v>3</v>
      </c>
      <c r="E55" s="32" t="s">
        <v>103</v>
      </c>
      <c r="F55" s="36">
        <v>-0.45779722812533119</v>
      </c>
      <c r="G55" s="36">
        <v>0.24702840248824509</v>
      </c>
      <c r="H55" s="36">
        <v>-2.1054035995955718</v>
      </c>
      <c r="I55" s="36">
        <v>-9.8968823324482771E-2</v>
      </c>
      <c r="J55" s="36">
        <v>-0.15916578165453368</v>
      </c>
      <c r="K55" s="36">
        <v>-0.47962012451165609</v>
      </c>
      <c r="L55" s="36">
        <v>6.0739812085112262E-2</v>
      </c>
      <c r="M55" s="138">
        <v>58.512069773164711</v>
      </c>
      <c r="N55" s="56"/>
      <c r="O55" s="36">
        <v>0.23843087895228543</v>
      </c>
      <c r="P55" s="36">
        <v>0.21902518277297833</v>
      </c>
      <c r="Q55" s="36">
        <v>2.1276920741841283</v>
      </c>
      <c r="R55" s="36">
        <v>0.12113551660227324</v>
      </c>
      <c r="S55" s="36">
        <v>0.38730340202603081</v>
      </c>
      <c r="T55" s="36">
        <f t="shared" si="1"/>
        <v>0.43811803529970772</v>
      </c>
      <c r="U55" s="36">
        <v>0.1308088079025071</v>
      </c>
      <c r="V55" s="36">
        <v>0.26161761580501419</v>
      </c>
      <c r="W55" s="36">
        <v>2.3601236046971632</v>
      </c>
      <c r="X55" s="56"/>
      <c r="Y55" s="56"/>
      <c r="Z55" s="56"/>
      <c r="AA55" s="56"/>
      <c r="AB55" s="56"/>
    </row>
    <row r="56" spans="1:28" x14ac:dyDescent="0.2">
      <c r="A56" s="31" t="s">
        <v>104</v>
      </c>
      <c r="B56" s="31" t="s">
        <v>105</v>
      </c>
      <c r="C56" s="32" t="s">
        <v>90</v>
      </c>
      <c r="D56" s="32">
        <v>2</v>
      </c>
      <c r="E56" s="32" t="s">
        <v>103</v>
      </c>
      <c r="F56" s="36">
        <v>-0.291932268854176</v>
      </c>
      <c r="G56" s="36">
        <v>-0.30783539386996667</v>
      </c>
      <c r="H56" s="36">
        <v>-7.9878463929281613</v>
      </c>
      <c r="I56" s="36">
        <v>-0.21202863881993789</v>
      </c>
      <c r="J56" s="36">
        <v>-0.47812152449950024</v>
      </c>
      <c r="K56" s="36">
        <v>-1.8563480000451382</v>
      </c>
      <c r="L56" s="36">
        <v>-0.35030953465426884</v>
      </c>
      <c r="M56" s="138">
        <v>54.803881916816366</v>
      </c>
      <c r="N56" s="56"/>
      <c r="O56" s="36">
        <v>0.24879743890673259</v>
      </c>
      <c r="P56" s="36">
        <v>0.21902518277297833</v>
      </c>
      <c r="Q56" s="36">
        <v>1.8773753595742304</v>
      </c>
      <c r="R56" s="36">
        <v>0.12113551660227324</v>
      </c>
      <c r="S56" s="36">
        <v>0.15947787142248326</v>
      </c>
      <c r="T56" s="36">
        <f t="shared" si="1"/>
        <v>0.38337555408227331</v>
      </c>
      <c r="U56" s="36">
        <v>0.11446435701775996</v>
      </c>
      <c r="V56" s="36">
        <v>0.22892871403551993</v>
      </c>
      <c r="W56" s="36">
        <v>2.0652281388837652</v>
      </c>
      <c r="X56" s="56"/>
      <c r="Y56" s="56"/>
      <c r="Z56" s="56"/>
      <c r="AA56" s="56"/>
      <c r="AB56" s="56"/>
    </row>
    <row r="57" spans="1:28" x14ac:dyDescent="0.2">
      <c r="A57" s="31" t="s">
        <v>106</v>
      </c>
      <c r="B57" s="31" t="s">
        <v>107</v>
      </c>
      <c r="C57" s="32" t="s">
        <v>108</v>
      </c>
      <c r="D57" s="32">
        <v>1</v>
      </c>
      <c r="E57" s="32" t="s">
        <v>109</v>
      </c>
      <c r="F57" s="36">
        <v>0.22639572886818357</v>
      </c>
      <c r="G57" s="36">
        <v>-0.20562364190924345</v>
      </c>
      <c r="H57" s="36">
        <v>-3.1066704580351616</v>
      </c>
      <c r="I57" s="36">
        <v>5.4469497705063291E-2</v>
      </c>
      <c r="J57" s="36">
        <v>-0.38699131225808125</v>
      </c>
      <c r="K57" s="36">
        <v>-0.70528500566471941</v>
      </c>
      <c r="L57" s="36">
        <v>-6.6369031165338715E-3</v>
      </c>
      <c r="M57" s="138">
        <v>57.904246116240628</v>
      </c>
      <c r="N57" s="56"/>
      <c r="O57" s="36">
        <v>0.26953055881562699</v>
      </c>
      <c r="P57" s="36">
        <v>0.21902518277297833</v>
      </c>
      <c r="Q57" s="36">
        <v>2.0025337168791792</v>
      </c>
      <c r="R57" s="36">
        <v>0.12921121770909147</v>
      </c>
      <c r="S57" s="36">
        <v>0.31895574284496653</v>
      </c>
      <c r="T57" s="36">
        <f t="shared" si="1"/>
        <v>0.41203833176373006</v>
      </c>
      <c r="U57" s="36">
        <v>0.12302219640714071</v>
      </c>
      <c r="V57" s="36">
        <v>0.24604439281428142</v>
      </c>
      <c r="W57" s="36">
        <v>2.2196333281974545</v>
      </c>
      <c r="X57" s="56"/>
      <c r="Y57" s="56"/>
      <c r="Z57" s="56"/>
      <c r="AA57" s="56"/>
      <c r="AB57" s="56"/>
    </row>
    <row r="58" spans="1:28" x14ac:dyDescent="0.2">
      <c r="A58" s="31" t="s">
        <v>110</v>
      </c>
      <c r="B58" s="31" t="s">
        <v>111</v>
      </c>
      <c r="C58" s="32" t="s">
        <v>108</v>
      </c>
      <c r="D58" s="32">
        <v>1</v>
      </c>
      <c r="E58" s="32" t="s">
        <v>58</v>
      </c>
      <c r="F58" s="36">
        <v>-0.10533418967412639</v>
      </c>
      <c r="G58" s="36">
        <v>-0.97951262104043357</v>
      </c>
      <c r="H58" s="36">
        <v>-17.249564833494365</v>
      </c>
      <c r="I58" s="36">
        <v>-0.36142910929607497</v>
      </c>
      <c r="J58" s="36">
        <v>-0.15916578165453368</v>
      </c>
      <c r="K58" s="36">
        <v>-3.8147102286002221</v>
      </c>
      <c r="L58" s="36">
        <v>-0.9350173255201395</v>
      </c>
      <c r="M58" s="138">
        <v>49.529074045692781</v>
      </c>
      <c r="N58" s="56"/>
      <c r="O58" s="36">
        <v>0.2591639988611798</v>
      </c>
      <c r="P58" s="36">
        <v>0.23362686162451021</v>
      </c>
      <c r="Q58" s="36">
        <v>1.8773753595742304</v>
      </c>
      <c r="R58" s="36">
        <v>0.12113551660227324</v>
      </c>
      <c r="S58" s="36">
        <v>0.38730340202603081</v>
      </c>
      <c r="T58" s="36">
        <f t="shared" si="1"/>
        <v>0.39050123954989868</v>
      </c>
      <c r="U58" s="36">
        <v>0.11659187140066059</v>
      </c>
      <c r="V58" s="36">
        <v>0.23318374280132118</v>
      </c>
      <c r="W58" s="36">
        <v>2.1036139096505075</v>
      </c>
      <c r="X58" s="56"/>
      <c r="Y58" s="56"/>
      <c r="Z58" s="56"/>
      <c r="AA58" s="56"/>
      <c r="AB58" s="56"/>
    </row>
    <row r="59" spans="1:28" x14ac:dyDescent="0.2">
      <c r="A59" s="31" t="s">
        <v>112</v>
      </c>
      <c r="B59" s="31" t="s">
        <v>113</v>
      </c>
      <c r="C59" s="32" t="s">
        <v>108</v>
      </c>
      <c r="D59" s="32">
        <v>3</v>
      </c>
      <c r="E59" s="32" t="s">
        <v>83</v>
      </c>
      <c r="F59" s="36">
        <v>9.1630449460370189E-2</v>
      </c>
      <c r="G59" s="36">
        <v>0.27623176019130891</v>
      </c>
      <c r="H59" s="36">
        <v>-6.485946105268777</v>
      </c>
      <c r="I59" s="36">
        <v>0.13926435932665454</v>
      </c>
      <c r="J59" s="36">
        <v>0.41039804485433506</v>
      </c>
      <c r="K59" s="36">
        <v>-1.1044542327506748</v>
      </c>
      <c r="L59" s="36">
        <v>-0.12581677369812233</v>
      </c>
      <c r="M59" s="138">
        <v>56.8290921175359</v>
      </c>
      <c r="N59" s="56"/>
      <c r="O59" s="36">
        <v>0.2591639988611798</v>
      </c>
      <c r="P59" s="36">
        <v>0.21902518277297833</v>
      </c>
      <c r="Q59" s="36">
        <v>1.8773753595742304</v>
      </c>
      <c r="R59" s="36">
        <v>0.13324906826250058</v>
      </c>
      <c r="S59" s="36">
        <v>0.43286850814674027</v>
      </c>
      <c r="T59" s="36">
        <f t="shared" si="1"/>
        <v>0.39204111320230678</v>
      </c>
      <c r="U59" s="36">
        <v>0.11705163114703622</v>
      </c>
      <c r="V59" s="36">
        <v>0.23410326229407244</v>
      </c>
      <c r="W59" s="36">
        <v>2.1119091448667739</v>
      </c>
      <c r="X59" s="56"/>
      <c r="Y59" s="56"/>
      <c r="Z59" s="56"/>
      <c r="AA59" s="56"/>
      <c r="AB59" s="56"/>
    </row>
    <row r="60" spans="1:28" x14ac:dyDescent="0.2">
      <c r="A60" s="31" t="s">
        <v>114</v>
      </c>
      <c r="B60" s="31" t="s">
        <v>115</v>
      </c>
      <c r="C60" s="32" t="s">
        <v>108</v>
      </c>
      <c r="D60" s="32">
        <v>1</v>
      </c>
      <c r="E60" s="32" t="s">
        <v>109</v>
      </c>
      <c r="F60" s="36">
        <v>-1.8365497020668076</v>
      </c>
      <c r="G60" s="36">
        <v>-3.3157812372855355</v>
      </c>
      <c r="H60" s="36">
        <v>-31.016984137038722</v>
      </c>
      <c r="I60" s="36">
        <v>-3.8743590907619989</v>
      </c>
      <c r="J60" s="36">
        <v>-0.5236866306202097</v>
      </c>
      <c r="K60" s="36">
        <v>-8.187433736315592</v>
      </c>
      <c r="L60" s="36">
        <v>-2.2405804460619119</v>
      </c>
      <c r="M60" s="138">
        <v>37.751234358822316</v>
      </c>
      <c r="N60" s="56"/>
      <c r="O60" s="36">
        <v>0.16586495927115508</v>
      </c>
      <c r="P60" s="36">
        <v>0.35044029243676533</v>
      </c>
      <c r="Q60" s="36">
        <v>2.1276920741841283</v>
      </c>
      <c r="R60" s="36">
        <v>0.22208178043750096</v>
      </c>
      <c r="S60" s="36">
        <v>6.8347659181064252E-2</v>
      </c>
      <c r="T60" s="36">
        <f t="shared" si="1"/>
        <v>0.43764956055823306</v>
      </c>
      <c r="U60" s="36">
        <v>0.13066893549934794</v>
      </c>
      <c r="V60" s="36">
        <v>0.26133787099869588</v>
      </c>
      <c r="W60" s="36">
        <v>2.3575999507809247</v>
      </c>
      <c r="X60" s="56"/>
      <c r="Y60" s="56"/>
      <c r="Z60" s="56"/>
      <c r="AA60" s="56"/>
      <c r="AB60" s="56"/>
    </row>
    <row r="61" spans="1:28" x14ac:dyDescent="0.2">
      <c r="A61" s="31" t="s">
        <v>116</v>
      </c>
      <c r="B61" s="31" t="s">
        <v>117</v>
      </c>
      <c r="C61" s="32" t="s">
        <v>108</v>
      </c>
      <c r="D61" s="32">
        <v>2</v>
      </c>
      <c r="E61" s="32" t="s">
        <v>103</v>
      </c>
      <c r="F61" s="36">
        <v>-0.22973290912749281</v>
      </c>
      <c r="G61" s="36">
        <v>-0.74588575941592328</v>
      </c>
      <c r="H61" s="36">
        <v>-12.618705613211262</v>
      </c>
      <c r="I61" s="36">
        <v>-0.28874779933471112</v>
      </c>
      <c r="J61" s="36">
        <v>0.15978996119043279</v>
      </c>
      <c r="K61" s="36">
        <v>-2.7704640664942133</v>
      </c>
      <c r="L61" s="36">
        <v>-0.62323697270172096</v>
      </c>
      <c r="M61" s="138">
        <v>52.341729332315332</v>
      </c>
      <c r="N61" s="56"/>
      <c r="O61" s="36">
        <v>0.24879743890673259</v>
      </c>
      <c r="P61" s="36">
        <v>0.23362686162451021</v>
      </c>
      <c r="Q61" s="36">
        <v>2.0025337168791792</v>
      </c>
      <c r="R61" s="36">
        <v>0.12517336715568236</v>
      </c>
      <c r="S61" s="36">
        <v>0.43286850814674027</v>
      </c>
      <c r="T61" s="36">
        <f t="shared" si="1"/>
        <v>0.41633098648528244</v>
      </c>
      <c r="U61" s="36">
        <v>0.12430385340735804</v>
      </c>
      <c r="V61" s="36">
        <v>0.24860770681471608</v>
      </c>
      <c r="W61" s="36">
        <v>2.242757680355703</v>
      </c>
      <c r="X61" s="56"/>
      <c r="Y61" s="56"/>
      <c r="Z61" s="56"/>
      <c r="AA61" s="56"/>
      <c r="AB61" s="56"/>
    </row>
    <row r="62" spans="1:28" x14ac:dyDescent="0.2">
      <c r="A62" s="31" t="s">
        <v>118</v>
      </c>
      <c r="B62" s="31" t="s">
        <v>119</v>
      </c>
      <c r="C62" s="32" t="s">
        <v>108</v>
      </c>
      <c r="D62" s="32">
        <v>3</v>
      </c>
      <c r="E62" s="32" t="s">
        <v>83</v>
      </c>
      <c r="F62" s="36">
        <v>-0.10533418967412639</v>
      </c>
      <c r="G62" s="36">
        <v>5.7206577418330525E-2</v>
      </c>
      <c r="H62" s="36">
        <v>-6.2356293906588798</v>
      </c>
      <c r="I62" s="36">
        <v>-9.8968823324482771E-2</v>
      </c>
      <c r="J62" s="36">
        <v>0.41039804485433506</v>
      </c>
      <c r="K62" s="36">
        <v>-1.1863385179223418</v>
      </c>
      <c r="L62" s="36">
        <v>-0.15026494717248612</v>
      </c>
      <c r="M62" s="138">
        <v>56.608538501025684</v>
      </c>
      <c r="N62" s="56"/>
      <c r="O62" s="36">
        <v>0.2591639988611798</v>
      </c>
      <c r="P62" s="36">
        <v>0.21902518277297833</v>
      </c>
      <c r="Q62" s="36">
        <v>1.8773753595742304</v>
      </c>
      <c r="R62" s="36">
        <v>0.12113551660227324</v>
      </c>
      <c r="S62" s="36">
        <v>0.43286850814674027</v>
      </c>
      <c r="T62" s="36">
        <f t="shared" si="1"/>
        <v>0.3918838787300275</v>
      </c>
      <c r="U62" s="36">
        <v>0.1170046856843461</v>
      </c>
      <c r="V62" s="36">
        <v>0.23400937136869221</v>
      </c>
      <c r="W62" s="36">
        <v>2.1110621293148015</v>
      </c>
      <c r="X62" s="56"/>
      <c r="Y62" s="56"/>
      <c r="Z62" s="56"/>
      <c r="AA62" s="56"/>
      <c r="AB62" s="56"/>
    </row>
    <row r="63" spans="1:28" x14ac:dyDescent="0.2">
      <c r="A63" s="31" t="s">
        <v>120</v>
      </c>
      <c r="B63" s="31" t="s">
        <v>121</v>
      </c>
      <c r="C63" s="32" t="s">
        <v>108</v>
      </c>
      <c r="D63" s="32">
        <v>4</v>
      </c>
      <c r="E63" s="32" t="s">
        <v>70</v>
      </c>
      <c r="F63" s="36">
        <v>-0.8931927462121132</v>
      </c>
      <c r="G63" s="36">
        <v>-1.6365881693593685</v>
      </c>
      <c r="H63" s="36">
        <v>-15.497347831225085</v>
      </c>
      <c r="I63" s="36">
        <v>-0.53505668309266652</v>
      </c>
      <c r="J63" s="36">
        <v>-0.2730785469563074</v>
      </c>
      <c r="K63" s="36">
        <v>-3.8042225665264708</v>
      </c>
      <c r="L63" s="36">
        <v>-0.93188602650248265</v>
      </c>
      <c r="M63" s="138">
        <v>49.557322345036837</v>
      </c>
      <c r="N63" s="56"/>
      <c r="O63" s="36">
        <v>0.20733119908894385</v>
      </c>
      <c r="P63" s="36">
        <v>0.29203357703063781</v>
      </c>
      <c r="Q63" s="36">
        <v>1.8773753595742304</v>
      </c>
      <c r="R63" s="36">
        <v>0.11305981549545503</v>
      </c>
      <c r="S63" s="36">
        <v>0.36452084896567599</v>
      </c>
      <c r="T63" s="36">
        <f t="shared" si="1"/>
        <v>0.39128667776652448</v>
      </c>
      <c r="U63" s="36">
        <v>0.11682637952066439</v>
      </c>
      <c r="V63" s="36">
        <v>0.23365275904132879</v>
      </c>
      <c r="W63" s="36">
        <v>2.1078450326030738</v>
      </c>
      <c r="X63" s="56"/>
      <c r="Y63" s="56"/>
      <c r="Z63" s="56"/>
      <c r="AA63" s="56"/>
      <c r="AB63" s="56"/>
    </row>
    <row r="64" spans="1:28" x14ac:dyDescent="0.2">
      <c r="A64" s="31" t="s">
        <v>122</v>
      </c>
      <c r="B64" s="31" t="s">
        <v>123</v>
      </c>
      <c r="C64" s="32" t="s">
        <v>108</v>
      </c>
      <c r="D64" s="32">
        <v>3</v>
      </c>
      <c r="E64" s="32" t="s">
        <v>58</v>
      </c>
      <c r="F64" s="36">
        <v>0.59959188722828238</v>
      </c>
      <c r="G64" s="36">
        <v>0.30543511789437261</v>
      </c>
      <c r="H64" s="36">
        <v>1.5241887622479402</v>
      </c>
      <c r="I64" s="36">
        <v>0.38557324308461027</v>
      </c>
      <c r="J64" s="36">
        <v>0.41039804485433506</v>
      </c>
      <c r="K64" s="36">
        <v>0.63032957259521272</v>
      </c>
      <c r="L64" s="36">
        <v>0.39213725526723547</v>
      </c>
      <c r="M64" s="138">
        <v>61.501696162747557</v>
      </c>
      <c r="N64" s="56"/>
      <c r="O64" s="36">
        <v>0.29026367872452141</v>
      </c>
      <c r="P64" s="36">
        <v>0.21902518277297833</v>
      </c>
      <c r="Q64" s="36">
        <v>2.5031671460989742</v>
      </c>
      <c r="R64" s="36">
        <v>0.14536261992272789</v>
      </c>
      <c r="S64" s="36">
        <v>0.43286850814674027</v>
      </c>
      <c r="T64" s="36">
        <f t="shared" si="1"/>
        <v>0.51368082736925014</v>
      </c>
      <c r="U64" s="36">
        <v>0.1533695745361843</v>
      </c>
      <c r="V64" s="36">
        <v>0.3067391490723686</v>
      </c>
      <c r="W64" s="36">
        <v>2.7671772177221405</v>
      </c>
      <c r="X64" s="56"/>
      <c r="Y64" s="56"/>
      <c r="Z64" s="56"/>
      <c r="AA64" s="56"/>
      <c r="AB64" s="56"/>
    </row>
    <row r="65" spans="1:28" x14ac:dyDescent="0.2">
      <c r="A65" s="31" t="s">
        <v>124</v>
      </c>
      <c r="B65" s="31" t="s">
        <v>125</v>
      </c>
      <c r="C65" s="32" t="s">
        <v>108</v>
      </c>
      <c r="D65" s="32">
        <v>1</v>
      </c>
      <c r="E65" s="32" t="s">
        <v>58</v>
      </c>
      <c r="F65" s="36">
        <v>-0.70659466703206353</v>
      </c>
      <c r="G65" s="36">
        <v>-1.6365881693593685</v>
      </c>
      <c r="H65" s="36">
        <v>-16.123139617749828</v>
      </c>
      <c r="I65" s="36">
        <v>-0.32508845431539302</v>
      </c>
      <c r="J65" s="36">
        <v>-0.38699131225808125</v>
      </c>
      <c r="K65" s="36">
        <v>-3.8821801192593117</v>
      </c>
      <c r="L65" s="36">
        <v>-0.95516179631415854</v>
      </c>
      <c r="M65" s="138">
        <v>49.347345300559155</v>
      </c>
      <c r="N65" s="56"/>
      <c r="O65" s="36">
        <v>0.217697759043391</v>
      </c>
      <c r="P65" s="36">
        <v>0.29203357703063781</v>
      </c>
      <c r="Q65" s="36">
        <v>1.8773753595742304</v>
      </c>
      <c r="R65" s="36">
        <v>0.12517336715568236</v>
      </c>
      <c r="S65" s="36">
        <v>0.31895574284496653</v>
      </c>
      <c r="T65" s="36">
        <f t="shared" si="1"/>
        <v>0.3899668291568878</v>
      </c>
      <c r="U65" s="36">
        <v>0.11643231260415353</v>
      </c>
      <c r="V65" s="36">
        <v>0.23286462520830706</v>
      </c>
      <c r="W65" s="36">
        <v>2.1007350631262427</v>
      </c>
      <c r="X65" s="56"/>
      <c r="Y65" s="56"/>
      <c r="Z65" s="56"/>
      <c r="AA65" s="56"/>
      <c r="AB65" s="56"/>
    </row>
    <row r="66" spans="1:28" x14ac:dyDescent="0.2">
      <c r="A66" s="31" t="s">
        <v>126</v>
      </c>
      <c r="B66" s="31" t="s">
        <v>127</v>
      </c>
      <c r="C66" s="32" t="s">
        <v>128</v>
      </c>
      <c r="D66" s="32">
        <v>1</v>
      </c>
      <c r="E66" s="32" t="s">
        <v>109</v>
      </c>
      <c r="F66" s="36">
        <v>1.522215723174082</v>
      </c>
      <c r="G66" s="36">
        <v>8.6409935121394332E-2</v>
      </c>
      <c r="H66" s="36">
        <v>3.5267224791271197</v>
      </c>
      <c r="I66" s="36">
        <v>0.63995782794938405</v>
      </c>
      <c r="J66" s="36">
        <v>0.41039804485433506</v>
      </c>
      <c r="K66" s="36">
        <v>1.1653505126426289</v>
      </c>
      <c r="L66" s="36">
        <v>0.55187834267215263</v>
      </c>
      <c r="M66" s="138">
        <v>62.942763920605749</v>
      </c>
      <c r="N66" s="56"/>
      <c r="O66" s="36">
        <v>0.34209647849675734</v>
      </c>
      <c r="P66" s="36">
        <v>0.21902518277297833</v>
      </c>
      <c r="Q66" s="36">
        <v>2.6283255034039228</v>
      </c>
      <c r="R66" s="36">
        <v>0.14132476936931879</v>
      </c>
      <c r="S66" s="36">
        <v>0.43286850814674027</v>
      </c>
      <c r="T66" s="36">
        <f t="shared" si="1"/>
        <v>0.53874775028447386</v>
      </c>
      <c r="U66" s="36">
        <v>0.16085380033867008</v>
      </c>
      <c r="V66" s="36">
        <v>0.32170760067734017</v>
      </c>
      <c r="W66" s="36">
        <v>2.9022116872090509</v>
      </c>
      <c r="X66" s="56"/>
      <c r="Y66" s="56"/>
      <c r="Z66" s="56"/>
      <c r="AA66" s="56"/>
      <c r="AB66" s="56"/>
    </row>
    <row r="67" spans="1:28" x14ac:dyDescent="0.2">
      <c r="A67" s="31" t="s">
        <v>129</v>
      </c>
      <c r="B67" s="31" t="s">
        <v>130</v>
      </c>
      <c r="C67" s="32" t="s">
        <v>128</v>
      </c>
      <c r="D67" s="32">
        <v>1</v>
      </c>
      <c r="E67" s="32" t="s">
        <v>109</v>
      </c>
      <c r="F67" s="36">
        <v>-0.61329562744203903</v>
      </c>
      <c r="G67" s="36">
        <v>-0.27863203616690291</v>
      </c>
      <c r="H67" s="36">
        <v>3.5267224791271197</v>
      </c>
      <c r="I67" s="36">
        <v>-0.39776976427675687</v>
      </c>
      <c r="J67" s="36">
        <v>0.41039804485433506</v>
      </c>
      <c r="K67" s="36">
        <v>0.54621779878290799</v>
      </c>
      <c r="L67" s="36">
        <v>0.36702402098682912</v>
      </c>
      <c r="M67" s="138">
        <v>61.275142851981002</v>
      </c>
      <c r="N67" s="56"/>
      <c r="O67" s="36">
        <v>0.22806431899783822</v>
      </c>
      <c r="P67" s="36">
        <v>0.21902518277297833</v>
      </c>
      <c r="Q67" s="36">
        <v>2.6283255034039228</v>
      </c>
      <c r="R67" s="36">
        <v>0.12113551660227324</v>
      </c>
      <c r="S67" s="36">
        <v>0.43286850814674027</v>
      </c>
      <c r="T67" s="36">
        <f t="shared" si="1"/>
        <v>0.5371911283210955</v>
      </c>
      <c r="U67" s="36">
        <v>0.16038904005267754</v>
      </c>
      <c r="V67" s="36">
        <v>0.32077808010535508</v>
      </c>
      <c r="W67" s="36">
        <v>2.893826229539302</v>
      </c>
      <c r="X67" s="56"/>
      <c r="Y67" s="56"/>
      <c r="Z67" s="56"/>
      <c r="AA67" s="56"/>
      <c r="AB67" s="56"/>
    </row>
    <row r="68" spans="1:28" x14ac:dyDescent="0.2">
      <c r="A68" s="31" t="s">
        <v>131</v>
      </c>
      <c r="B68" s="31" t="s">
        <v>132</v>
      </c>
      <c r="C68" s="32" t="s">
        <v>128</v>
      </c>
      <c r="D68" s="32">
        <v>1</v>
      </c>
      <c r="E68" s="32" t="s">
        <v>103</v>
      </c>
      <c r="F68" s="36">
        <v>0.37152756823044436</v>
      </c>
      <c r="G68" s="36">
        <v>0.71428212573726546</v>
      </c>
      <c r="H68" s="36">
        <v>-3.1066704580351616</v>
      </c>
      <c r="I68" s="36">
        <v>0.43806530027892865</v>
      </c>
      <c r="J68" s="36">
        <v>0.15978996119043279</v>
      </c>
      <c r="K68" s="36">
        <v>-0.26746337264427705</v>
      </c>
      <c r="L68" s="36">
        <v>0.12408340802097753</v>
      </c>
      <c r="M68" s="138">
        <v>59.083509565223885</v>
      </c>
      <c r="N68" s="56"/>
      <c r="O68" s="36">
        <v>0.27989711877007417</v>
      </c>
      <c r="P68" s="36">
        <v>0.23362686162451021</v>
      </c>
      <c r="Q68" s="36">
        <v>2.0025337168791792</v>
      </c>
      <c r="R68" s="36">
        <v>0.14536261992272789</v>
      </c>
      <c r="S68" s="36">
        <v>0.43286850814674027</v>
      </c>
      <c r="T68" s="36">
        <f t="shared" si="1"/>
        <v>0.41703706944748287</v>
      </c>
      <c r="U68" s="36">
        <v>0.12451466844605538</v>
      </c>
      <c r="V68" s="36">
        <v>0.24902933689211076</v>
      </c>
      <c r="W68" s="36">
        <v>2.246561319858523</v>
      </c>
      <c r="X68" s="56"/>
      <c r="Y68" s="56"/>
      <c r="Z68" s="56"/>
      <c r="AA68" s="56"/>
      <c r="AB68" s="56"/>
    </row>
    <row r="69" spans="1:28" x14ac:dyDescent="0.2">
      <c r="A69" s="31" t="s">
        <v>133</v>
      </c>
      <c r="B69" s="31" t="s">
        <v>134</v>
      </c>
      <c r="C69" s="32" t="s">
        <v>128</v>
      </c>
      <c r="D69" s="32">
        <v>1</v>
      </c>
      <c r="E69" s="32" t="s">
        <v>109</v>
      </c>
      <c r="F69" s="36">
        <v>0.67215780690941296</v>
      </c>
      <c r="G69" s="36">
        <v>0.67047708918266991</v>
      </c>
      <c r="H69" s="36">
        <v>8.533056771325068</v>
      </c>
      <c r="I69" s="36">
        <v>1.0074022283096129</v>
      </c>
      <c r="J69" s="36">
        <v>-1.5261189652758187</v>
      </c>
      <c r="K69" s="36">
        <v>1.8713109502038516</v>
      </c>
      <c r="L69" s="36">
        <v>0.76265679921422114</v>
      </c>
      <c r="M69" s="138">
        <v>64.844253654452018</v>
      </c>
      <c r="N69" s="56"/>
      <c r="O69" s="36">
        <v>0.29026367872452141</v>
      </c>
      <c r="P69" s="36">
        <v>0.21902518277297833</v>
      </c>
      <c r="Q69" s="36">
        <v>2.3780087887940256</v>
      </c>
      <c r="R69" s="36">
        <v>0.14536261992272789</v>
      </c>
      <c r="S69" s="36">
        <v>1.3213880775005755</v>
      </c>
      <c r="T69" s="36">
        <f t="shared" si="1"/>
        <v>0.54934401441926206</v>
      </c>
      <c r="U69" s="36">
        <v>0.1640175246504153</v>
      </c>
      <c r="V69" s="36">
        <v>0.32803504930083061</v>
      </c>
      <c r="W69" s="36">
        <v>2.9592933206757301</v>
      </c>
      <c r="X69" s="56"/>
      <c r="Y69" s="56"/>
      <c r="Z69" s="56"/>
      <c r="AA69" s="56"/>
      <c r="AB69" s="56"/>
    </row>
    <row r="70" spans="1:28" x14ac:dyDescent="0.2">
      <c r="A70" s="31" t="s">
        <v>135</v>
      </c>
      <c r="B70" s="31" t="s">
        <v>136</v>
      </c>
      <c r="C70" s="32" t="s">
        <v>128</v>
      </c>
      <c r="D70" s="32">
        <v>1</v>
      </c>
      <c r="E70" s="32" t="s">
        <v>58</v>
      </c>
      <c r="F70" s="36">
        <v>1.304517964130691</v>
      </c>
      <c r="G70" s="36">
        <v>0.50985862181581909</v>
      </c>
      <c r="H70" s="36">
        <v>-2.4808786715104181</v>
      </c>
      <c r="I70" s="36">
        <v>0.53901156411415629</v>
      </c>
      <c r="J70" s="36">
        <v>-1.5261189652758187</v>
      </c>
      <c r="K70" s="36">
        <v>-0.37045486446085774</v>
      </c>
      <c r="L70" s="36">
        <v>9.3333260382312822E-2</v>
      </c>
      <c r="M70" s="138">
        <v>58.806104127265826</v>
      </c>
      <c r="N70" s="56"/>
      <c r="O70" s="36">
        <v>0.32136335858786291</v>
      </c>
      <c r="P70" s="36">
        <v>0.21902518277297833</v>
      </c>
      <c r="Q70" s="36">
        <v>2.0025337168791792</v>
      </c>
      <c r="R70" s="36">
        <v>0.14132476936931879</v>
      </c>
      <c r="S70" s="36">
        <v>1.3213880775005755</v>
      </c>
      <c r="T70" s="36">
        <f t="shared" si="1"/>
        <v>0.48617809829829506</v>
      </c>
      <c r="U70" s="36">
        <v>0.14515809061182083</v>
      </c>
      <c r="V70" s="36">
        <v>0.29031618122364167</v>
      </c>
      <c r="W70" s="36">
        <v>2.619021161947015</v>
      </c>
      <c r="X70" s="56"/>
      <c r="Y70" s="56"/>
      <c r="Z70" s="56"/>
      <c r="AA70" s="56"/>
      <c r="AB70" s="56"/>
    </row>
    <row r="71" spans="1:28" x14ac:dyDescent="0.2">
      <c r="A71" s="31" t="s">
        <v>137</v>
      </c>
      <c r="B71" s="31" t="s">
        <v>138</v>
      </c>
      <c r="C71" s="32" t="s">
        <v>128</v>
      </c>
      <c r="D71" s="32">
        <v>2</v>
      </c>
      <c r="E71" s="32" t="s">
        <v>103</v>
      </c>
      <c r="F71" s="36">
        <v>0.8380227661805677</v>
      </c>
      <c r="G71" s="36">
        <v>0.37844351215203215</v>
      </c>
      <c r="H71" s="36">
        <v>5.1537811240914522</v>
      </c>
      <c r="I71" s="36">
        <v>0.33711903644370095</v>
      </c>
      <c r="J71" s="36">
        <v>-0.15916578165453368</v>
      </c>
      <c r="K71" s="36">
        <v>1.2866611687412171</v>
      </c>
      <c r="L71" s="36">
        <v>0.58809803926435533</v>
      </c>
      <c r="M71" s="138">
        <v>63.269511645980401</v>
      </c>
      <c r="N71" s="56"/>
      <c r="O71" s="36">
        <v>0.30063023867896854</v>
      </c>
      <c r="P71" s="36">
        <v>0.21902518277297833</v>
      </c>
      <c r="Q71" s="36">
        <v>2.5031671460989742</v>
      </c>
      <c r="R71" s="36">
        <v>0.14536261992272789</v>
      </c>
      <c r="S71" s="36">
        <v>0.38730340202603081</v>
      </c>
      <c r="T71" s="36">
        <f t="shared" si="1"/>
        <v>0.51235824204288039</v>
      </c>
      <c r="U71" s="36">
        <v>0.15297469051874496</v>
      </c>
      <c r="V71" s="36">
        <v>0.30594938103748992</v>
      </c>
      <c r="W71" s="36">
        <v>2.7600525056662759</v>
      </c>
      <c r="X71" s="56"/>
      <c r="Y71" s="56"/>
      <c r="Z71" s="56"/>
      <c r="AA71" s="56"/>
      <c r="AB71" s="56"/>
    </row>
    <row r="72" spans="1:28" x14ac:dyDescent="0.2">
      <c r="A72" s="31" t="s">
        <v>139</v>
      </c>
      <c r="B72" s="31" t="s">
        <v>140</v>
      </c>
      <c r="C72" s="32" t="s">
        <v>128</v>
      </c>
      <c r="D72" s="32">
        <v>1</v>
      </c>
      <c r="E72" s="32" t="s">
        <v>103</v>
      </c>
      <c r="F72" s="36">
        <v>9.1630449460370189E-2</v>
      </c>
      <c r="G72" s="36">
        <v>0.11561329282445813</v>
      </c>
      <c r="H72" s="36">
        <v>9.4091652724597097</v>
      </c>
      <c r="I72" s="36">
        <v>0.58746577075506567</v>
      </c>
      <c r="J72" s="36">
        <v>-1.5261189652758187</v>
      </c>
      <c r="K72" s="36">
        <v>1.7367503062129612</v>
      </c>
      <c r="L72" s="36">
        <v>0.72248105657673523</v>
      </c>
      <c r="M72" s="138">
        <v>64.481817362678612</v>
      </c>
      <c r="N72" s="56"/>
      <c r="O72" s="36">
        <v>0.2591639988611798</v>
      </c>
      <c r="P72" s="36">
        <v>0.21902518277297833</v>
      </c>
      <c r="Q72" s="36">
        <v>2.3780087887940256</v>
      </c>
      <c r="R72" s="36">
        <v>0.14132476936931879</v>
      </c>
      <c r="S72" s="36">
        <v>1.3213880775005755</v>
      </c>
      <c r="T72" s="36">
        <f t="shared" si="1"/>
        <v>0.54895180488373307</v>
      </c>
      <c r="U72" s="36">
        <v>0.16390042273345029</v>
      </c>
      <c r="V72" s="36">
        <v>0.32780084546690058</v>
      </c>
      <c r="W72" s="36">
        <v>2.9571805042468062</v>
      </c>
      <c r="X72" s="56"/>
      <c r="Y72" s="56"/>
      <c r="Z72" s="56"/>
      <c r="AA72" s="56"/>
      <c r="AB72" s="56"/>
    </row>
    <row r="73" spans="1:28" x14ac:dyDescent="0.2">
      <c r="A73" s="31" t="s">
        <v>141</v>
      </c>
      <c r="B73" s="31" t="s">
        <v>142</v>
      </c>
      <c r="C73" s="32" t="s">
        <v>128</v>
      </c>
      <c r="D73" s="32">
        <v>4</v>
      </c>
      <c r="E73" s="32" t="s">
        <v>70</v>
      </c>
      <c r="F73" s="36">
        <v>-4.3134829947443644E-2</v>
      </c>
      <c r="G73" s="36">
        <v>5.7206577418330525E-2</v>
      </c>
      <c r="H73" s="36">
        <v>-4.7337291029994946</v>
      </c>
      <c r="I73" s="36">
        <v>9.4848003239154224E-2</v>
      </c>
      <c r="J73" s="36">
        <v>-1.5261189652758187</v>
      </c>
      <c r="K73" s="36">
        <v>-1.2251685931447658</v>
      </c>
      <c r="L73" s="36">
        <v>-0.16185843440963057</v>
      </c>
      <c r="M73" s="138">
        <v>56.503950502220839</v>
      </c>
      <c r="N73" s="56"/>
      <c r="O73" s="36">
        <v>0.2591639988611798</v>
      </c>
      <c r="P73" s="36">
        <v>0.21902518277297833</v>
      </c>
      <c r="Q73" s="36">
        <v>2.0025337168791792</v>
      </c>
      <c r="R73" s="36">
        <v>0.13324906826250058</v>
      </c>
      <c r="S73" s="36">
        <v>1.3213880775005755</v>
      </c>
      <c r="T73" s="36">
        <f t="shared" si="1"/>
        <v>0.4852504595995577</v>
      </c>
      <c r="U73" s="36">
        <v>0.14488112572434922</v>
      </c>
      <c r="V73" s="36">
        <v>0.28976225144869844</v>
      </c>
      <c r="W73" s="36">
        <v>2.6140240109212121</v>
      </c>
      <c r="X73" s="56"/>
      <c r="Y73" s="56"/>
      <c r="Z73" s="56"/>
      <c r="AA73" s="56"/>
      <c r="AB73" s="56"/>
    </row>
    <row r="74" spans="1:28" x14ac:dyDescent="0.2">
      <c r="A74" s="31" t="s">
        <v>143</v>
      </c>
      <c r="B74" s="31" t="s">
        <v>144</v>
      </c>
      <c r="C74" s="32" t="s">
        <v>128</v>
      </c>
      <c r="D74" s="32">
        <v>4</v>
      </c>
      <c r="E74" s="32" t="s">
        <v>70</v>
      </c>
      <c r="F74" s="36">
        <v>-0.70659466703206353</v>
      </c>
      <c r="G74" s="36">
        <v>-0.67287736515826391</v>
      </c>
      <c r="H74" s="36">
        <v>-11.617438754771674</v>
      </c>
      <c r="I74" s="36">
        <v>-0.56735948751993937</v>
      </c>
      <c r="J74" s="36">
        <v>-1.5261189652758187</v>
      </c>
      <c r="K74" s="36">
        <v>-3.0163919828578614</v>
      </c>
      <c r="L74" s="36">
        <v>-0.69666361798344223</v>
      </c>
      <c r="M74" s="138">
        <v>51.679327612118186</v>
      </c>
      <c r="N74" s="56"/>
      <c r="O74" s="36">
        <v>0.217697759043391</v>
      </c>
      <c r="P74" s="36">
        <v>0.23362686162451021</v>
      </c>
      <c r="Q74" s="36">
        <v>2.0025337168791792</v>
      </c>
      <c r="R74" s="36">
        <v>0.10902196494204593</v>
      </c>
      <c r="S74" s="36">
        <v>1.3213880775005755</v>
      </c>
      <c r="T74" s="36">
        <f t="shared" si="1"/>
        <v>0.48497568245598793</v>
      </c>
      <c r="U74" s="36">
        <v>0.14479908557148349</v>
      </c>
      <c r="V74" s="36">
        <v>0.28959817114296699</v>
      </c>
      <c r="W74" s="36">
        <v>2.612543797895682</v>
      </c>
      <c r="X74" s="56"/>
      <c r="Y74" s="56"/>
      <c r="Z74" s="56"/>
      <c r="AA74" s="56"/>
      <c r="AB74" s="56"/>
    </row>
    <row r="75" spans="1:28" x14ac:dyDescent="0.2">
      <c r="A75" s="31" t="s">
        <v>145</v>
      </c>
      <c r="B75" s="31" t="s">
        <v>146</v>
      </c>
      <c r="C75" s="32" t="s">
        <v>128</v>
      </c>
      <c r="D75" s="32">
        <v>1</v>
      </c>
      <c r="E75" s="32" t="s">
        <v>58</v>
      </c>
      <c r="F75" s="36">
        <v>-0.66512842721427479</v>
      </c>
      <c r="G75" s="36">
        <v>1.3401540863734863E-2</v>
      </c>
      <c r="H75" s="36">
        <v>-4.7337291029994946</v>
      </c>
      <c r="I75" s="36">
        <v>0.43806530027892865</v>
      </c>
      <c r="J75" s="36">
        <v>-1.5261189652758187</v>
      </c>
      <c r="K75" s="36">
        <v>-1.2607754324654845</v>
      </c>
      <c r="L75" s="36">
        <v>-0.17248956079440289</v>
      </c>
      <c r="M75" s="138">
        <v>56.408044222179214</v>
      </c>
      <c r="N75" s="56"/>
      <c r="O75" s="36">
        <v>0.22806431899783822</v>
      </c>
      <c r="P75" s="36">
        <v>0.21902518277297833</v>
      </c>
      <c r="Q75" s="36">
        <v>2.0025337168791792</v>
      </c>
      <c r="R75" s="36">
        <v>0.14536261992272789</v>
      </c>
      <c r="S75" s="36">
        <v>1.3213880775005755</v>
      </c>
      <c r="T75" s="36">
        <f t="shared" si="1"/>
        <v>0.48503821820431964</v>
      </c>
      <c r="U75" s="36">
        <v>0.14481775685646031</v>
      </c>
      <c r="V75" s="36">
        <v>0.28963551371292062</v>
      </c>
      <c r="W75" s="36">
        <v>2.6128806753667821</v>
      </c>
      <c r="X75" s="56"/>
      <c r="Y75" s="56"/>
      <c r="Z75" s="56"/>
      <c r="AA75" s="56"/>
      <c r="AB75" s="56"/>
    </row>
    <row r="76" spans="1:28" x14ac:dyDescent="0.2">
      <c r="A76" s="31" t="s">
        <v>147</v>
      </c>
      <c r="B76" s="31" t="s">
        <v>148</v>
      </c>
      <c r="C76" s="32" t="s">
        <v>128</v>
      </c>
      <c r="D76" s="32">
        <v>3</v>
      </c>
      <c r="E76" s="32" t="s">
        <v>103</v>
      </c>
      <c r="F76" s="36">
        <v>0.15382980918705341</v>
      </c>
      <c r="G76" s="36">
        <v>-4.5005174542392661E-2</v>
      </c>
      <c r="H76" s="36">
        <v>0.14744683189350463</v>
      </c>
      <c r="I76" s="36">
        <v>9.4848003239154224E-2</v>
      </c>
      <c r="J76" s="36">
        <v>0.41039804485433506</v>
      </c>
      <c r="K76" s="36">
        <v>0.14236175373985865</v>
      </c>
      <c r="L76" s="36">
        <v>0.24644480817226427</v>
      </c>
      <c r="M76" s="138">
        <v>60.187365006732399</v>
      </c>
      <c r="N76" s="56"/>
      <c r="O76" s="36">
        <v>0.26953055881562699</v>
      </c>
      <c r="P76" s="36">
        <v>0.21902518277297833</v>
      </c>
      <c r="Q76" s="36">
        <v>2.2528504314890765</v>
      </c>
      <c r="R76" s="36">
        <v>0.13324906826250058</v>
      </c>
      <c r="S76" s="36">
        <v>0.43286850814674027</v>
      </c>
      <c r="T76" s="36">
        <f t="shared" si="1"/>
        <v>0.46459813195280403</v>
      </c>
      <c r="U76" s="36">
        <v>0.13871496468503983</v>
      </c>
      <c r="V76" s="36">
        <v>0.27742992937007965</v>
      </c>
      <c r="W76" s="36">
        <v>2.5027707822389016</v>
      </c>
      <c r="X76" s="56"/>
      <c r="Y76" s="56"/>
      <c r="Z76" s="56"/>
      <c r="AA76" s="56"/>
      <c r="AB76" s="56"/>
    </row>
    <row r="77" spans="1:28" x14ac:dyDescent="0.2">
      <c r="A77" s="31" t="s">
        <v>149</v>
      </c>
      <c r="B77" s="31" t="s">
        <v>150</v>
      </c>
      <c r="C77" s="32" t="s">
        <v>128</v>
      </c>
      <c r="D77" s="32">
        <v>1</v>
      </c>
      <c r="E77" s="32" t="s">
        <v>109</v>
      </c>
      <c r="F77" s="36">
        <v>-0.75842746680429984</v>
      </c>
      <c r="G77" s="36">
        <v>0.43685022755815961</v>
      </c>
      <c r="H77" s="36">
        <v>-5.3595208895242381</v>
      </c>
      <c r="I77" s="36">
        <v>0.23617277260847322</v>
      </c>
      <c r="J77" s="36">
        <v>-1.5261189652758187</v>
      </c>
      <c r="K77" s="36">
        <v>-1.334444979569422</v>
      </c>
      <c r="L77" s="36">
        <v>-0.19448506168445739</v>
      </c>
      <c r="M77" s="138">
        <v>56.209616831546427</v>
      </c>
      <c r="N77" s="56"/>
      <c r="O77" s="36">
        <v>0.217697759043391</v>
      </c>
      <c r="P77" s="36">
        <v>0.21902518277297833</v>
      </c>
      <c r="Q77" s="36">
        <v>1.8773753595742304</v>
      </c>
      <c r="R77" s="36">
        <v>0.14132476936931879</v>
      </c>
      <c r="S77" s="36">
        <v>1.3213880775005755</v>
      </c>
      <c r="T77" s="36">
        <f t="shared" si="1"/>
        <v>0.46442187102999877</v>
      </c>
      <c r="U77" s="36">
        <v>0.13866233849909387</v>
      </c>
      <c r="V77" s="36">
        <v>0.27732467699818775</v>
      </c>
      <c r="W77" s="36">
        <v>2.5018212719905639</v>
      </c>
      <c r="X77" s="56"/>
      <c r="Y77" s="56"/>
      <c r="Z77" s="56"/>
      <c r="AA77" s="56"/>
      <c r="AB77" s="56"/>
    </row>
    <row r="78" spans="1:28" x14ac:dyDescent="0.2">
      <c r="A78" s="31" t="s">
        <v>151</v>
      </c>
      <c r="B78" s="31" t="s">
        <v>152</v>
      </c>
      <c r="C78" s="32" t="s">
        <v>128</v>
      </c>
      <c r="D78" s="32">
        <v>2</v>
      </c>
      <c r="E78" s="32" t="s">
        <v>58</v>
      </c>
      <c r="F78" s="36">
        <v>0.59959188722828238</v>
      </c>
      <c r="G78" s="36">
        <v>0.61207037377654228</v>
      </c>
      <c r="H78" s="36">
        <v>1.5241887622479402</v>
      </c>
      <c r="I78" s="36">
        <v>0.23617277260847322</v>
      </c>
      <c r="J78" s="36">
        <v>-1.5261189652758187</v>
      </c>
      <c r="K78" s="36">
        <v>0.28980489044449687</v>
      </c>
      <c r="L78" s="36">
        <v>0.29046687389833364</v>
      </c>
      <c r="M78" s="138">
        <v>60.584500024295828</v>
      </c>
      <c r="N78" s="56"/>
      <c r="O78" s="36">
        <v>0.29026367872452141</v>
      </c>
      <c r="P78" s="36">
        <v>0.21902518277297833</v>
      </c>
      <c r="Q78" s="36">
        <v>2.5031671460989742</v>
      </c>
      <c r="R78" s="36">
        <v>0.14132476936931879</v>
      </c>
      <c r="S78" s="36">
        <v>1.3213880775005755</v>
      </c>
      <c r="T78" s="36">
        <f t="shared" si="1"/>
        <v>0.571112371266843</v>
      </c>
      <c r="U78" s="36">
        <v>0.17051689828902969</v>
      </c>
      <c r="V78" s="36">
        <v>0.34103379657805938</v>
      </c>
      <c r="W78" s="36">
        <v>3.0765585521704844</v>
      </c>
      <c r="X78" s="56"/>
      <c r="Y78" s="56"/>
      <c r="Z78" s="56"/>
      <c r="AA78" s="56"/>
      <c r="AB78" s="56"/>
    </row>
    <row r="79" spans="1:28" x14ac:dyDescent="0.2">
      <c r="A79" s="31" t="s">
        <v>153</v>
      </c>
      <c r="B79" s="31" t="s">
        <v>154</v>
      </c>
      <c r="C79" s="32" t="s">
        <v>155</v>
      </c>
      <c r="D79" s="32">
        <v>1</v>
      </c>
      <c r="E79" s="32" t="s">
        <v>58</v>
      </c>
      <c r="F79" s="36">
        <v>1.1075533249961949</v>
      </c>
      <c r="G79" s="36">
        <v>1.7363996453444976</v>
      </c>
      <c r="H79" s="36">
        <v>10.28527377359435</v>
      </c>
      <c r="I79" s="36">
        <v>1.1568026987857496</v>
      </c>
      <c r="J79" s="36">
        <v>0.70657123463894689</v>
      </c>
      <c r="K79" s="36">
        <v>3.0299624514893631</v>
      </c>
      <c r="L79" s="36">
        <v>1.1085951296322498</v>
      </c>
      <c r="M79" s="138">
        <v>67.965057339161177</v>
      </c>
      <c r="N79" s="56"/>
      <c r="O79" s="36">
        <v>0.31099679863341573</v>
      </c>
      <c r="P79" s="36">
        <v>0.24822854047604212</v>
      </c>
      <c r="Q79" s="36">
        <v>2.3780087887940256</v>
      </c>
      <c r="R79" s="36">
        <v>0.14132476936931879</v>
      </c>
      <c r="S79" s="36">
        <v>0.38730340202603081</v>
      </c>
      <c r="T79" s="36">
        <f t="shared" si="1"/>
        <v>0.4889001557842651</v>
      </c>
      <c r="U79" s="36">
        <v>0.14597081473201884</v>
      </c>
      <c r="V79" s="36">
        <v>0.29194162946403768</v>
      </c>
      <c r="W79" s="36">
        <v>2.6336847722263448</v>
      </c>
      <c r="X79" s="56"/>
      <c r="Y79" s="56"/>
      <c r="Z79" s="56"/>
      <c r="AA79" s="56"/>
      <c r="AB79" s="56"/>
    </row>
    <row r="80" spans="1:28" x14ac:dyDescent="0.2">
      <c r="A80" s="31" t="s">
        <v>156</v>
      </c>
      <c r="B80" s="31" t="s">
        <v>157</v>
      </c>
      <c r="C80" s="32" t="s">
        <v>155</v>
      </c>
      <c r="D80" s="32">
        <v>1</v>
      </c>
      <c r="E80" s="32" t="s">
        <v>109</v>
      </c>
      <c r="F80" s="36">
        <v>1.2008523645862195</v>
      </c>
      <c r="G80" s="36">
        <v>1.7802046818990933</v>
      </c>
      <c r="H80" s="36">
        <v>16.543191638841783</v>
      </c>
      <c r="I80" s="36">
        <v>0.95491017111529419</v>
      </c>
      <c r="J80" s="36">
        <v>-0.15916578165453368</v>
      </c>
      <c r="K80" s="36">
        <v>4.0929662308232144</v>
      </c>
      <c r="L80" s="36">
        <v>1.4259759402062757</v>
      </c>
      <c r="M80" s="138">
        <v>70.828235877077219</v>
      </c>
      <c r="N80" s="56"/>
      <c r="O80" s="36">
        <v>0.32136335858786291</v>
      </c>
      <c r="P80" s="36">
        <v>0.24822854047604212</v>
      </c>
      <c r="Q80" s="36">
        <v>2.5031671460989742</v>
      </c>
      <c r="R80" s="36">
        <v>0.14536261992272789</v>
      </c>
      <c r="S80" s="36">
        <v>0.38730340202603081</v>
      </c>
      <c r="T80" s="36">
        <f t="shared" si="1"/>
        <v>0.51347245429203359</v>
      </c>
      <c r="U80" s="36">
        <v>0.15330736063117803</v>
      </c>
      <c r="V80" s="36">
        <v>0.30661472126235606</v>
      </c>
      <c r="W80" s="36">
        <v>2.7660547206357431</v>
      </c>
      <c r="X80" s="56"/>
      <c r="Y80" s="56"/>
      <c r="Z80" s="56"/>
      <c r="AA80" s="56"/>
      <c r="AB80" s="56"/>
    </row>
    <row r="81" spans="1:28" x14ac:dyDescent="0.2">
      <c r="A81" s="31" t="s">
        <v>158</v>
      </c>
      <c r="B81" s="31" t="s">
        <v>159</v>
      </c>
      <c r="C81" s="32" t="s">
        <v>155</v>
      </c>
      <c r="D81" s="32">
        <v>1</v>
      </c>
      <c r="E81" s="32" t="s">
        <v>58</v>
      </c>
      <c r="F81" s="36">
        <v>-1.5462860233422862</v>
      </c>
      <c r="G81" s="36">
        <v>-1.475969701992518</v>
      </c>
      <c r="H81" s="36">
        <v>-18.375990049238904</v>
      </c>
      <c r="I81" s="36">
        <v>-0.28874779933471112</v>
      </c>
      <c r="J81" s="36">
        <v>-0.15916578165453368</v>
      </c>
      <c r="K81" s="36">
        <v>-4.3657160550451035</v>
      </c>
      <c r="L81" s="36">
        <v>-1.0995310170308863</v>
      </c>
      <c r="M81" s="138">
        <v>48.04495132927844</v>
      </c>
      <c r="N81" s="56"/>
      <c r="O81" s="36">
        <v>0.17623151922560226</v>
      </c>
      <c r="P81" s="36">
        <v>0.27743189817910591</v>
      </c>
      <c r="Q81" s="36">
        <v>1.8773753595742304</v>
      </c>
      <c r="R81" s="36">
        <v>0.12517336715568236</v>
      </c>
      <c r="S81" s="36">
        <v>0.38730340202603081</v>
      </c>
      <c r="T81" s="36">
        <f t="shared" si="1"/>
        <v>0.39130262583241959</v>
      </c>
      <c r="U81" s="36">
        <v>0.11683114113128072</v>
      </c>
      <c r="V81" s="36">
        <v>0.23366228226256144</v>
      </c>
      <c r="W81" s="36">
        <v>2.1079309441696736</v>
      </c>
      <c r="X81" s="56"/>
      <c r="Y81" s="56"/>
      <c r="Z81" s="56"/>
      <c r="AA81" s="56"/>
      <c r="AB81" s="56"/>
    </row>
    <row r="82" spans="1:28" x14ac:dyDescent="0.2">
      <c r="A82" s="31" t="s">
        <v>160</v>
      </c>
      <c r="B82" s="31" t="s">
        <v>161</v>
      </c>
      <c r="C82" s="32" t="s">
        <v>155</v>
      </c>
      <c r="D82" s="32">
        <v>1</v>
      </c>
      <c r="E82" s="32" t="s">
        <v>58</v>
      </c>
      <c r="F82" s="36">
        <v>-0.85172650639432435</v>
      </c>
      <c r="G82" s="36">
        <v>-0.27863203616690291</v>
      </c>
      <c r="H82" s="36">
        <v>-12.618705613211262</v>
      </c>
      <c r="I82" s="36">
        <v>1.4090992170971995E-2</v>
      </c>
      <c r="J82" s="36">
        <v>-0.38699131225808125</v>
      </c>
      <c r="K82" s="36">
        <v>-2.7957381716605485</v>
      </c>
      <c r="L82" s="36">
        <v>-0.63078305686451819</v>
      </c>
      <c r="M82" s="138">
        <v>52.273654056493974</v>
      </c>
      <c r="N82" s="56"/>
      <c r="O82" s="36">
        <v>0.20733119908894385</v>
      </c>
      <c r="P82" s="36">
        <v>0.21902518277297833</v>
      </c>
      <c r="Q82" s="36">
        <v>2.0025337168791792</v>
      </c>
      <c r="R82" s="36">
        <v>0.12517336715568236</v>
      </c>
      <c r="S82" s="36">
        <v>0.31895574284496653</v>
      </c>
      <c r="T82" s="36">
        <f t="shared" si="1"/>
        <v>0.41117774624208575</v>
      </c>
      <c r="U82" s="36">
        <v>0.12276525157238302</v>
      </c>
      <c r="V82" s="36">
        <v>0.24553050314476604</v>
      </c>
      <c r="W82" s="36">
        <v>2.2149973898432989</v>
      </c>
      <c r="X82" s="56"/>
      <c r="Y82" s="56"/>
      <c r="Z82" s="56"/>
      <c r="AA82" s="56"/>
      <c r="AB82" s="56"/>
    </row>
    <row r="83" spans="1:28" x14ac:dyDescent="0.2">
      <c r="A83" s="31" t="s">
        <v>162</v>
      </c>
      <c r="B83" s="31" t="s">
        <v>163</v>
      </c>
      <c r="C83" s="32" t="s">
        <v>155</v>
      </c>
      <c r="D83" s="32">
        <v>2</v>
      </c>
      <c r="E83" s="32" t="s">
        <v>164</v>
      </c>
      <c r="F83" s="36">
        <v>0.75509028654499011</v>
      </c>
      <c r="G83" s="36">
        <v>-0.41004714583068991</v>
      </c>
      <c r="H83" s="36">
        <v>-5.3595208895242381</v>
      </c>
      <c r="I83" s="36">
        <v>-2.6287513363118943E-2</v>
      </c>
      <c r="J83" s="36">
        <v>0.93439676524249426</v>
      </c>
      <c r="K83" s="36">
        <v>-0.87953057100489662</v>
      </c>
      <c r="L83" s="36">
        <v>-5.866136421605208E-2</v>
      </c>
      <c r="M83" s="138">
        <v>57.43491931542561</v>
      </c>
      <c r="N83" s="56"/>
      <c r="O83" s="36">
        <v>0.29026367872452141</v>
      </c>
      <c r="P83" s="36">
        <v>0.21902518277297833</v>
      </c>
      <c r="Q83" s="36">
        <v>1.8773753595742304</v>
      </c>
      <c r="R83" s="36">
        <v>0.12517336715568236</v>
      </c>
      <c r="S83" s="36">
        <v>0.34173829590532123</v>
      </c>
      <c r="T83" s="36">
        <f t="shared" si="1"/>
        <v>0.38881050848522608</v>
      </c>
      <c r="U83" s="36">
        <v>0.11608707018903673</v>
      </c>
      <c r="V83" s="36">
        <v>0.23217414037807346</v>
      </c>
      <c r="W83" s="36">
        <v>2.0945060118389076</v>
      </c>
      <c r="X83" s="56"/>
      <c r="Y83" s="56"/>
      <c r="Z83" s="56"/>
      <c r="AA83" s="56"/>
      <c r="AB83" s="56"/>
    </row>
    <row r="84" spans="1:28" x14ac:dyDescent="0.2">
      <c r="A84" s="31" t="s">
        <v>165</v>
      </c>
      <c r="B84" s="31" t="s">
        <v>166</v>
      </c>
      <c r="C84" s="32" t="s">
        <v>155</v>
      </c>
      <c r="D84" s="32">
        <v>1</v>
      </c>
      <c r="E84" s="32" t="s">
        <v>103</v>
      </c>
      <c r="F84" s="36">
        <v>1.0142542854061705</v>
      </c>
      <c r="G84" s="36">
        <v>5.7206577418330525E-2</v>
      </c>
      <c r="H84" s="36">
        <v>-9.9903801098073401</v>
      </c>
      <c r="I84" s="36">
        <v>0.58746577075506567</v>
      </c>
      <c r="J84" s="36">
        <v>-0.47812152449950024</v>
      </c>
      <c r="K84" s="36">
        <v>-1.8097673855448471</v>
      </c>
      <c r="L84" s="36">
        <v>-0.33640197056601778</v>
      </c>
      <c r="M84" s="138">
        <v>54.929345831727133</v>
      </c>
      <c r="N84" s="56"/>
      <c r="O84" s="36">
        <v>0.30063023867896854</v>
      </c>
      <c r="P84" s="36">
        <v>0.21902518277297833</v>
      </c>
      <c r="Q84" s="36">
        <v>2.0025337168791792</v>
      </c>
      <c r="R84" s="36">
        <v>0.14132476936931879</v>
      </c>
      <c r="S84" s="36">
        <v>0.15947787142248326</v>
      </c>
      <c r="T84" s="36">
        <f t="shared" si="1"/>
        <v>0.40896657056925456</v>
      </c>
      <c r="U84" s="36">
        <v>0.12210506132564231</v>
      </c>
      <c r="V84" s="36">
        <v>0.24421012265128461</v>
      </c>
      <c r="W84" s="36">
        <v>2.2030858786086354</v>
      </c>
      <c r="X84" s="56"/>
      <c r="Y84" s="56"/>
      <c r="Z84" s="56"/>
      <c r="AA84" s="56"/>
      <c r="AB84" s="56"/>
    </row>
    <row r="85" spans="1:28" x14ac:dyDescent="0.2">
      <c r="A85" s="31" t="s">
        <v>167</v>
      </c>
      <c r="B85" s="31" t="s">
        <v>168</v>
      </c>
      <c r="C85" s="32" t="s">
        <v>155</v>
      </c>
      <c r="D85" s="32">
        <v>4</v>
      </c>
      <c r="E85" s="32" t="s">
        <v>70</v>
      </c>
      <c r="F85" s="36">
        <v>0.22639572886818357</v>
      </c>
      <c r="G85" s="36">
        <v>0.64127373147960609</v>
      </c>
      <c r="H85" s="36">
        <v>2.5254556206875298</v>
      </c>
      <c r="I85" s="36">
        <v>0.33711903644370095</v>
      </c>
      <c r="J85" s="36">
        <v>-1.5261189652758187</v>
      </c>
      <c r="K85" s="36">
        <v>0.46156893057121151</v>
      </c>
      <c r="L85" s="36">
        <v>0.34175042654670584</v>
      </c>
      <c r="M85" s="138">
        <v>61.047142888637048</v>
      </c>
      <c r="N85" s="56"/>
      <c r="O85" s="36">
        <v>0.26953055881562699</v>
      </c>
      <c r="P85" s="36">
        <v>0.21902518277297833</v>
      </c>
      <c r="Q85" s="36">
        <v>2.5031671460989742</v>
      </c>
      <c r="R85" s="36">
        <v>0.14536261992272789</v>
      </c>
      <c r="S85" s="36">
        <v>1.3213880775005755</v>
      </c>
      <c r="T85" s="36">
        <f t="shared" si="1"/>
        <v>0.57092425357811172</v>
      </c>
      <c r="U85" s="36">
        <v>0.17046073203102233</v>
      </c>
      <c r="V85" s="36">
        <v>0.34092146406204465</v>
      </c>
      <c r="W85" s="36">
        <v>3.0755451700180418</v>
      </c>
      <c r="X85" s="56"/>
      <c r="Y85" s="56"/>
      <c r="Z85" s="56"/>
      <c r="AA85" s="56"/>
      <c r="AB85" s="56"/>
    </row>
    <row r="86" spans="1:28" x14ac:dyDescent="0.2">
      <c r="A86" s="31" t="s">
        <v>169</v>
      </c>
      <c r="B86" s="31" t="s">
        <v>170</v>
      </c>
      <c r="C86" s="32" t="s">
        <v>155</v>
      </c>
      <c r="D86" s="32">
        <v>3</v>
      </c>
      <c r="E86" s="32" t="s">
        <v>103</v>
      </c>
      <c r="F86" s="36">
        <v>-0.40596442835309499</v>
      </c>
      <c r="G86" s="36">
        <v>-0.59986897090060443</v>
      </c>
      <c r="H86" s="36">
        <v>-10.991646968246931</v>
      </c>
      <c r="I86" s="36">
        <v>-2.6287513363118943E-2</v>
      </c>
      <c r="J86" s="36">
        <v>-1.5261189652758187</v>
      </c>
      <c r="K86" s="36">
        <v>-2.7196725963552888</v>
      </c>
      <c r="L86" s="36">
        <v>-0.60807217434790861</v>
      </c>
      <c r="M86" s="138">
        <v>52.478535099179211</v>
      </c>
      <c r="N86" s="56"/>
      <c r="O86" s="36">
        <v>0.23843087895228543</v>
      </c>
      <c r="P86" s="36">
        <v>0.21902518277297833</v>
      </c>
      <c r="Q86" s="36">
        <v>2.0025337168791792</v>
      </c>
      <c r="R86" s="36">
        <v>0.12517336715568236</v>
      </c>
      <c r="S86" s="36">
        <v>1.3213880775005755</v>
      </c>
      <c r="T86" s="36">
        <f t="shared" si="1"/>
        <v>0.48492515425233212</v>
      </c>
      <c r="U86" s="36">
        <v>0.14478399937654712</v>
      </c>
      <c r="V86" s="36">
        <v>0.28956799875309425</v>
      </c>
      <c r="W86" s="36">
        <v>2.6122716045675314</v>
      </c>
      <c r="X86" s="56"/>
      <c r="Y86" s="56"/>
      <c r="Z86" s="56"/>
      <c r="AA86" s="56"/>
      <c r="AB86" s="56"/>
    </row>
    <row r="87" spans="1:28" x14ac:dyDescent="0.2">
      <c r="A87" s="31" t="s">
        <v>171</v>
      </c>
      <c r="B87" s="31" t="s">
        <v>172</v>
      </c>
      <c r="C87" s="32" t="s">
        <v>155</v>
      </c>
      <c r="D87" s="32">
        <v>3</v>
      </c>
      <c r="E87" s="32" t="s">
        <v>83</v>
      </c>
      <c r="F87" s="36">
        <v>-0.79989370662208858</v>
      </c>
      <c r="G87" s="36">
        <v>-1.0963260518526887</v>
      </c>
      <c r="H87" s="36">
        <v>-7.612371321013315</v>
      </c>
      <c r="I87" s="36">
        <v>-0.21202863881993789</v>
      </c>
      <c r="J87" s="36">
        <v>1.4128303795099442</v>
      </c>
      <c r="K87" s="36">
        <v>-1.6763794850211473</v>
      </c>
      <c r="L87" s="36">
        <v>-0.29657637369418999</v>
      </c>
      <c r="M87" s="138">
        <v>55.288623363399196</v>
      </c>
      <c r="N87" s="56"/>
      <c r="O87" s="36">
        <v>0.217697759043391</v>
      </c>
      <c r="P87" s="36">
        <v>0.24822854047604212</v>
      </c>
      <c r="Q87" s="36">
        <v>1.8773753595742304</v>
      </c>
      <c r="R87" s="36">
        <v>0.12113551660227324</v>
      </c>
      <c r="S87" s="36">
        <v>0.11391276530177376</v>
      </c>
      <c r="T87" s="36">
        <f t="shared" si="1"/>
        <v>0.38341223504143346</v>
      </c>
      <c r="U87" s="36">
        <v>0.114475308843875</v>
      </c>
      <c r="V87" s="36">
        <v>0.22895061768774999</v>
      </c>
      <c r="W87" s="36">
        <v>2.0654257376826766</v>
      </c>
      <c r="X87" s="56"/>
      <c r="Y87" s="56"/>
      <c r="Z87" s="56"/>
      <c r="AA87" s="56"/>
      <c r="AB87" s="56"/>
    </row>
    <row r="88" spans="1:28" x14ac:dyDescent="0.2">
      <c r="A88" s="31" t="s">
        <v>173</v>
      </c>
      <c r="B88" s="31" t="s">
        <v>174</v>
      </c>
      <c r="C88" s="32" t="s">
        <v>155</v>
      </c>
      <c r="D88" s="32">
        <v>1</v>
      </c>
      <c r="E88" s="32" t="s">
        <v>109</v>
      </c>
      <c r="F88" s="36">
        <v>0.51665940759270479</v>
      </c>
      <c r="G88" s="36">
        <v>0.30543511789437261</v>
      </c>
      <c r="H88" s="36">
        <v>-1.7299285276807259</v>
      </c>
      <c r="I88" s="36">
        <v>0.63995782794938405</v>
      </c>
      <c r="J88" s="36">
        <v>-0.38699131225808125</v>
      </c>
      <c r="K88" s="36">
        <v>-0.14153471178538579</v>
      </c>
      <c r="L88" s="36">
        <v>0.16168190130473864</v>
      </c>
      <c r="M88" s="138">
        <v>59.422695790230193</v>
      </c>
      <c r="N88" s="56"/>
      <c r="O88" s="36">
        <v>0.27989711877007417</v>
      </c>
      <c r="P88" s="36">
        <v>0.21902518277297833</v>
      </c>
      <c r="Q88" s="36">
        <v>2.1276920741841283</v>
      </c>
      <c r="R88" s="36">
        <v>0.14132476936931879</v>
      </c>
      <c r="S88" s="36">
        <v>0.31895574284496653</v>
      </c>
      <c r="T88" s="36">
        <f t="shared" si="1"/>
        <v>0.43670598416758921</v>
      </c>
      <c r="U88" s="36">
        <v>0.13038721209861956</v>
      </c>
      <c r="V88" s="36">
        <v>0.26077442419723912</v>
      </c>
      <c r="W88" s="36">
        <v>2.3525169440727667</v>
      </c>
      <c r="X88" s="56"/>
      <c r="Y88" s="56"/>
      <c r="Z88" s="56"/>
      <c r="AA88" s="56"/>
      <c r="AB88" s="56"/>
    </row>
    <row r="89" spans="1:28" x14ac:dyDescent="0.2">
      <c r="A89" s="31" t="s">
        <v>175</v>
      </c>
      <c r="B89" s="31" t="s">
        <v>176</v>
      </c>
      <c r="C89" s="32" t="s">
        <v>155</v>
      </c>
      <c r="D89" s="32">
        <v>2</v>
      </c>
      <c r="E89" s="32" t="s">
        <v>164</v>
      </c>
      <c r="F89" s="36">
        <v>0.29896164854931373</v>
      </c>
      <c r="G89" s="36">
        <v>-0.30783539386996667</v>
      </c>
      <c r="H89" s="36">
        <v>-4.7337291029994946</v>
      </c>
      <c r="I89" s="36">
        <v>0.13926435932665454</v>
      </c>
      <c r="J89" s="36">
        <v>-0.15916578165453368</v>
      </c>
      <c r="K89" s="36">
        <v>-0.98284070625056941</v>
      </c>
      <c r="L89" s="36">
        <v>-8.950664915504955E-2</v>
      </c>
      <c r="M89" s="138">
        <v>57.156655618028424</v>
      </c>
      <c r="N89" s="56"/>
      <c r="O89" s="36">
        <v>0.26953055881562699</v>
      </c>
      <c r="P89" s="36">
        <v>0.21902518277297833</v>
      </c>
      <c r="Q89" s="36">
        <v>2.0025337168791792</v>
      </c>
      <c r="R89" s="36">
        <v>0.13324906826250058</v>
      </c>
      <c r="S89" s="36">
        <v>0.38730340202603081</v>
      </c>
      <c r="T89" s="36">
        <f t="shared" si="1"/>
        <v>0.41442589715431893</v>
      </c>
      <c r="U89" s="36">
        <v>0.12373505129410871</v>
      </c>
      <c r="V89" s="36">
        <v>0.24747010258821742</v>
      </c>
      <c r="W89" s="36">
        <v>2.2324950434934983</v>
      </c>
      <c r="X89" s="56"/>
      <c r="Y89" s="56"/>
      <c r="Z89" s="56"/>
      <c r="AA89" s="56"/>
      <c r="AB89" s="56"/>
    </row>
    <row r="90" spans="1:28" x14ac:dyDescent="0.2">
      <c r="A90" s="31" t="s">
        <v>177</v>
      </c>
      <c r="B90" s="31" t="s">
        <v>178</v>
      </c>
      <c r="C90" s="32" t="s">
        <v>155</v>
      </c>
      <c r="D90" s="32">
        <v>2</v>
      </c>
      <c r="E90" s="32" t="s">
        <v>109</v>
      </c>
      <c r="F90" s="36">
        <v>0.51665940759270479</v>
      </c>
      <c r="G90" s="36">
        <v>0.34924015444896833</v>
      </c>
      <c r="H90" s="36">
        <v>3.5267224791271197</v>
      </c>
      <c r="I90" s="36">
        <v>0.33711903644370095</v>
      </c>
      <c r="J90" s="36">
        <v>-1.5261189652758187</v>
      </c>
      <c r="K90" s="36">
        <v>0.63235345981014823</v>
      </c>
      <c r="L90" s="36">
        <v>0.39274152683924168</v>
      </c>
      <c r="M90" s="138">
        <v>61.507147460804646</v>
      </c>
      <c r="N90" s="56"/>
      <c r="O90" s="36">
        <v>0.27989711877007417</v>
      </c>
      <c r="P90" s="36">
        <v>0.21902518277297833</v>
      </c>
      <c r="Q90" s="36">
        <v>2.6283255034039228</v>
      </c>
      <c r="R90" s="36">
        <v>0.14536261992272789</v>
      </c>
      <c r="S90" s="36">
        <v>1.3213880775005755</v>
      </c>
      <c r="T90" s="36">
        <f t="shared" si="1"/>
        <v>0.59310422661763196</v>
      </c>
      <c r="U90" s="36">
        <v>0.17708300182784695</v>
      </c>
      <c r="V90" s="36">
        <v>0.3541660036556939</v>
      </c>
      <c r="W90" s="36">
        <v>3.1950277607913451</v>
      </c>
      <c r="X90" s="56"/>
      <c r="Y90" s="56"/>
      <c r="Z90" s="56"/>
      <c r="AA90" s="56"/>
      <c r="AB90" s="56"/>
    </row>
    <row r="91" spans="1:28" x14ac:dyDescent="0.2">
      <c r="A91" s="31" t="s">
        <v>179</v>
      </c>
      <c r="B91" s="31" t="s">
        <v>180</v>
      </c>
      <c r="C91" s="32" t="s">
        <v>155</v>
      </c>
      <c r="D91" s="32">
        <v>2</v>
      </c>
      <c r="E91" s="32" t="s">
        <v>103</v>
      </c>
      <c r="F91" s="36">
        <v>0.67215780690941296</v>
      </c>
      <c r="G91" s="36">
        <v>0.34924015444896833</v>
      </c>
      <c r="H91" s="36">
        <v>-3.1066704580351616</v>
      </c>
      <c r="I91" s="36">
        <v>0.43806530027892865</v>
      </c>
      <c r="J91" s="36">
        <v>0.93439676524249426</v>
      </c>
      <c r="K91" s="36">
        <v>-0.15870796885409369</v>
      </c>
      <c r="L91" s="36">
        <v>0.15655448562228619</v>
      </c>
      <c r="M91" s="138">
        <v>59.376439980024088</v>
      </c>
      <c r="N91" s="56"/>
      <c r="O91" s="36">
        <v>0.29026367872452141</v>
      </c>
      <c r="P91" s="36">
        <v>0.21902518277297833</v>
      </c>
      <c r="Q91" s="36">
        <v>2.0025337168791792</v>
      </c>
      <c r="R91" s="36">
        <v>0.14536261992272789</v>
      </c>
      <c r="S91" s="36">
        <v>0.34173829590532123</v>
      </c>
      <c r="T91" s="36">
        <f t="shared" ref="T91:T154" si="2">SQRT((($O$19^2)*(O91^2))+(($P$19^2)*(P91^2))+(($Q$19^2)*(Q91^2))+(($R$19^2)*(R91^2))+(($S$19^2)*(S91^2)))</f>
        <v>0.41329917752837009</v>
      </c>
      <c r="U91" s="36">
        <v>0.12339864685686634</v>
      </c>
      <c r="V91" s="36">
        <v>0.24679729371373268</v>
      </c>
      <c r="W91" s="36">
        <v>2.2264254518062754</v>
      </c>
      <c r="X91" s="56"/>
      <c r="Y91" s="56"/>
      <c r="Z91" s="56"/>
      <c r="AA91" s="56"/>
      <c r="AB91" s="56"/>
    </row>
    <row r="92" spans="1:28" x14ac:dyDescent="0.2">
      <c r="A92" s="31" t="s">
        <v>181</v>
      </c>
      <c r="B92" s="31" t="s">
        <v>182</v>
      </c>
      <c r="C92" s="32" t="s">
        <v>183</v>
      </c>
      <c r="D92" s="32">
        <v>1</v>
      </c>
      <c r="E92" s="32" t="s">
        <v>103</v>
      </c>
      <c r="F92" s="36">
        <v>1.0142542854061705</v>
      </c>
      <c r="G92" s="36">
        <v>0.71428212573726546</v>
      </c>
      <c r="H92" s="36">
        <v>13.789707778132913</v>
      </c>
      <c r="I92" s="36">
        <v>0.33711903644370095</v>
      </c>
      <c r="J92" s="36">
        <v>0.15978996119043279</v>
      </c>
      <c r="K92" s="36">
        <v>3.1880320293986513</v>
      </c>
      <c r="L92" s="36">
        <v>1.1557899296313456</v>
      </c>
      <c r="M92" s="138">
        <v>68.390814454767053</v>
      </c>
      <c r="N92" s="56"/>
      <c r="O92" s="36">
        <v>0.30063023867896854</v>
      </c>
      <c r="P92" s="36">
        <v>0.23362686162451021</v>
      </c>
      <c r="Q92" s="36">
        <v>2.6283255034039228</v>
      </c>
      <c r="R92" s="36">
        <v>0.14536261992272789</v>
      </c>
      <c r="S92" s="36">
        <v>0.43286850814674027</v>
      </c>
      <c r="T92" s="36">
        <f t="shared" si="2"/>
        <v>0.53861756107844738</v>
      </c>
      <c r="U92" s="36">
        <v>0.16081492977532877</v>
      </c>
      <c r="V92" s="36">
        <v>0.32162985955065754</v>
      </c>
      <c r="W92" s="36">
        <v>2.9015103633797104</v>
      </c>
      <c r="X92" s="56"/>
      <c r="Y92" s="56"/>
      <c r="Z92" s="56"/>
      <c r="AA92" s="56"/>
      <c r="AB92" s="56"/>
    </row>
    <row r="93" spans="1:28" x14ac:dyDescent="0.2">
      <c r="A93" s="31" t="s">
        <v>184</v>
      </c>
      <c r="B93" s="31" t="s">
        <v>185</v>
      </c>
      <c r="C93" s="32" t="s">
        <v>183</v>
      </c>
      <c r="D93" s="32">
        <v>1</v>
      </c>
      <c r="E93" s="32" t="s">
        <v>58</v>
      </c>
      <c r="F93" s="36">
        <v>-4.3134829947443644E-2</v>
      </c>
      <c r="G93" s="36">
        <v>-0.20562364190924345</v>
      </c>
      <c r="H93" s="36">
        <v>-4.9840458176093927</v>
      </c>
      <c r="I93" s="36">
        <v>-9.8968823324482771E-2</v>
      </c>
      <c r="J93" s="36">
        <v>1.1166571897253323</v>
      </c>
      <c r="K93" s="36">
        <v>-0.85114762521113596</v>
      </c>
      <c r="L93" s="36">
        <v>-5.0187074173407523E-2</v>
      </c>
      <c r="M93" s="138">
        <v>57.511368188721669</v>
      </c>
      <c r="N93" s="56"/>
      <c r="O93" s="36">
        <v>0.2591639988611798</v>
      </c>
      <c r="P93" s="36">
        <v>0.21902518277297833</v>
      </c>
      <c r="Q93" s="36">
        <v>2.0025337168791792</v>
      </c>
      <c r="R93" s="36">
        <v>0.12113551660227324</v>
      </c>
      <c r="S93" s="36">
        <v>0.31895574284496653</v>
      </c>
      <c r="T93" s="36">
        <f t="shared" si="2"/>
        <v>0.41179048202999263</v>
      </c>
      <c r="U93" s="36">
        <v>0.12294819596525758</v>
      </c>
      <c r="V93" s="36">
        <v>0.24589639193051516</v>
      </c>
      <c r="W93" s="36">
        <v>2.2182981720069281</v>
      </c>
      <c r="X93" s="56"/>
      <c r="Y93" s="56"/>
      <c r="Z93" s="56"/>
      <c r="AA93" s="56"/>
      <c r="AB93" s="56"/>
    </row>
    <row r="94" spans="1:28" x14ac:dyDescent="0.2">
      <c r="A94" s="31" t="s">
        <v>186</v>
      </c>
      <c r="B94" s="31" t="s">
        <v>187</v>
      </c>
      <c r="C94" s="32" t="s">
        <v>183</v>
      </c>
      <c r="D94" s="32">
        <v>1</v>
      </c>
      <c r="E94" s="32" t="s">
        <v>103</v>
      </c>
      <c r="F94" s="36">
        <v>-0.85172650639432435</v>
      </c>
      <c r="G94" s="36">
        <v>-0.11801356880005213</v>
      </c>
      <c r="H94" s="36">
        <v>-3.7324622445599052</v>
      </c>
      <c r="I94" s="36">
        <v>1.4090992170971995E-2</v>
      </c>
      <c r="J94" s="36">
        <v>0.93439676524249426</v>
      </c>
      <c r="K94" s="36">
        <v>-0.7140572655884494</v>
      </c>
      <c r="L94" s="36">
        <v>-9.2560348819018118E-3</v>
      </c>
      <c r="M94" s="138">
        <v>57.880618216856888</v>
      </c>
      <c r="N94" s="56"/>
      <c r="O94" s="36">
        <v>0.20733119908894385</v>
      </c>
      <c r="P94" s="36">
        <v>0.21902518277297833</v>
      </c>
      <c r="Q94" s="36">
        <v>2.0025337168791792</v>
      </c>
      <c r="R94" s="36">
        <v>0.12517336715568236</v>
      </c>
      <c r="S94" s="36">
        <v>0.34173829590532123</v>
      </c>
      <c r="T94" s="36">
        <f t="shared" si="2"/>
        <v>0.41190925078771973</v>
      </c>
      <c r="U94" s="36">
        <v>0.12298365672779779</v>
      </c>
      <c r="V94" s="36">
        <v>0.24596731345559558</v>
      </c>
      <c r="W94" s="36">
        <v>2.218937974357043</v>
      </c>
      <c r="X94" s="56"/>
      <c r="Y94" s="56"/>
      <c r="Z94" s="56"/>
      <c r="AA94" s="56"/>
      <c r="AB94" s="56"/>
    </row>
    <row r="95" spans="1:28" x14ac:dyDescent="0.2">
      <c r="A95" s="31" t="s">
        <v>188</v>
      </c>
      <c r="B95" s="31" t="s">
        <v>189</v>
      </c>
      <c r="C95" s="32" t="s">
        <v>183</v>
      </c>
      <c r="D95" s="32">
        <v>2</v>
      </c>
      <c r="E95" s="32" t="s">
        <v>58</v>
      </c>
      <c r="F95" s="36">
        <v>-0.10533418967412639</v>
      </c>
      <c r="G95" s="36">
        <v>0.34924015444896833</v>
      </c>
      <c r="H95" s="36">
        <v>5.1537811240914522</v>
      </c>
      <c r="I95" s="36">
        <v>0.23617277260847322</v>
      </c>
      <c r="J95" s="36">
        <v>0.70657123463894689</v>
      </c>
      <c r="K95" s="36">
        <v>1.2908149364288977</v>
      </c>
      <c r="L95" s="36">
        <v>0.58933822879263564</v>
      </c>
      <c r="M95" s="138">
        <v>63.280699732726724</v>
      </c>
      <c r="N95" s="56"/>
      <c r="O95" s="36">
        <v>0.2591639988611798</v>
      </c>
      <c r="P95" s="36">
        <v>0.21902518277297833</v>
      </c>
      <c r="Q95" s="36">
        <v>2.5031671460989742</v>
      </c>
      <c r="R95" s="36">
        <v>0.14132476936931879</v>
      </c>
      <c r="S95" s="36">
        <v>0.38730340202603081</v>
      </c>
      <c r="T95" s="36">
        <f t="shared" si="2"/>
        <v>0.5118030690691735</v>
      </c>
      <c r="U95" s="36">
        <v>0.1528089326429693</v>
      </c>
      <c r="V95" s="36">
        <v>0.30561786528593859</v>
      </c>
      <c r="W95" s="36">
        <v>2.7570618119847454</v>
      </c>
      <c r="X95" s="56"/>
      <c r="Y95" s="56"/>
      <c r="Z95" s="56"/>
      <c r="AA95" s="56"/>
      <c r="AB95" s="56"/>
    </row>
    <row r="96" spans="1:28" x14ac:dyDescent="0.2">
      <c r="A96" s="31" t="s">
        <v>190</v>
      </c>
      <c r="B96" s="31" t="s">
        <v>191</v>
      </c>
      <c r="C96" s="32" t="s">
        <v>183</v>
      </c>
      <c r="D96" s="32">
        <v>2</v>
      </c>
      <c r="E96" s="32" t="s">
        <v>109</v>
      </c>
      <c r="F96" s="36">
        <v>0.37152756823044436</v>
      </c>
      <c r="G96" s="36">
        <v>-0.46845386123681748</v>
      </c>
      <c r="H96" s="36">
        <v>-8.8639548940628039</v>
      </c>
      <c r="I96" s="36">
        <v>-9.8968823324482771E-2</v>
      </c>
      <c r="J96" s="36">
        <v>0.15978996119043279</v>
      </c>
      <c r="K96" s="36">
        <v>-1.8220110813140085</v>
      </c>
      <c r="L96" s="36">
        <v>-0.34005756818776223</v>
      </c>
      <c r="M96" s="138">
        <v>54.896367692201608</v>
      </c>
      <c r="N96" s="56"/>
      <c r="O96" s="36">
        <v>0.27989711877007417</v>
      </c>
      <c r="P96" s="36">
        <v>0.21902518277297833</v>
      </c>
      <c r="Q96" s="36">
        <v>1.8773753595742304</v>
      </c>
      <c r="R96" s="36">
        <v>0.12113551660227324</v>
      </c>
      <c r="S96" s="36">
        <v>0.43286850814674027</v>
      </c>
      <c r="T96" s="36">
        <f t="shared" si="2"/>
        <v>0.39220459435257449</v>
      </c>
      <c r="U96" s="36">
        <v>0.11710044167903458</v>
      </c>
      <c r="V96" s="36">
        <v>0.23420088335806916</v>
      </c>
      <c r="W96" s="36">
        <v>2.1127898110128411</v>
      </c>
      <c r="X96" s="56"/>
      <c r="Y96" s="56"/>
      <c r="Z96" s="56"/>
      <c r="AA96" s="56"/>
      <c r="AB96" s="56"/>
    </row>
    <row r="97" spans="1:28" x14ac:dyDescent="0.2">
      <c r="A97" s="31" t="s">
        <v>192</v>
      </c>
      <c r="B97" s="31" t="s">
        <v>193</v>
      </c>
      <c r="C97" s="32" t="s">
        <v>183</v>
      </c>
      <c r="D97" s="32">
        <v>1</v>
      </c>
      <c r="E97" s="32" t="s">
        <v>109</v>
      </c>
      <c r="F97" s="36">
        <v>-0.16753354940080958</v>
      </c>
      <c r="G97" s="36">
        <v>1.3401540863734863E-2</v>
      </c>
      <c r="H97" s="36">
        <v>-0.7286616692411364</v>
      </c>
      <c r="I97" s="36">
        <v>-2.6287513363118943E-2</v>
      </c>
      <c r="J97" s="36">
        <v>0.15978996119043279</v>
      </c>
      <c r="K97" s="36">
        <v>-0.14081149147695221</v>
      </c>
      <c r="L97" s="36">
        <v>0.16189783303722793</v>
      </c>
      <c r="M97" s="138">
        <v>59.424643769066719</v>
      </c>
      <c r="N97" s="56"/>
      <c r="O97" s="36">
        <v>0.24879743890673259</v>
      </c>
      <c r="P97" s="36">
        <v>0.21902518277297833</v>
      </c>
      <c r="Q97" s="36">
        <v>2.2528504314890765</v>
      </c>
      <c r="R97" s="36">
        <v>0.12517336715568236</v>
      </c>
      <c r="S97" s="36">
        <v>0.43286850814674027</v>
      </c>
      <c r="T97" s="36">
        <f t="shared" si="2"/>
        <v>0.46424793914267964</v>
      </c>
      <c r="U97" s="36">
        <v>0.13861040769277388</v>
      </c>
      <c r="V97" s="36">
        <v>0.27722081538554777</v>
      </c>
      <c r="W97" s="36">
        <v>2.5008843081593661</v>
      </c>
      <c r="X97" s="56"/>
      <c r="Y97" s="56"/>
      <c r="Z97" s="56"/>
      <c r="AA97" s="56"/>
      <c r="AB97" s="56"/>
    </row>
    <row r="98" spans="1:28" x14ac:dyDescent="0.2">
      <c r="A98" s="31" t="s">
        <v>194</v>
      </c>
      <c r="B98" s="31" t="s">
        <v>195</v>
      </c>
      <c r="C98" s="32" t="s">
        <v>183</v>
      </c>
      <c r="D98" s="32">
        <v>4</v>
      </c>
      <c r="E98" s="32" t="s">
        <v>70</v>
      </c>
      <c r="F98" s="36">
        <v>-0.56146282766980327</v>
      </c>
      <c r="G98" s="36">
        <v>-0.41004714583068991</v>
      </c>
      <c r="H98" s="36">
        <v>-5.8601543187440326</v>
      </c>
      <c r="I98" s="36">
        <v>-0.24836929380061981</v>
      </c>
      <c r="J98" s="36">
        <v>0.93439676524249426</v>
      </c>
      <c r="K98" s="36">
        <v>-1.2215565800685746</v>
      </c>
      <c r="L98" s="36">
        <v>-0.16077999643959442</v>
      </c>
      <c r="M98" s="138">
        <v>56.513679384205531</v>
      </c>
      <c r="N98" s="56"/>
      <c r="O98" s="36">
        <v>0.22806431899783822</v>
      </c>
      <c r="P98" s="36">
        <v>0.21902518277297833</v>
      </c>
      <c r="Q98" s="36">
        <v>1.8773753595742304</v>
      </c>
      <c r="R98" s="36">
        <v>0.12517336715568236</v>
      </c>
      <c r="S98" s="36">
        <v>0.34173829590532123</v>
      </c>
      <c r="T98" s="36">
        <f t="shared" si="2"/>
        <v>0.38787655116394737</v>
      </c>
      <c r="U98" s="36">
        <v>0.11580821875178715</v>
      </c>
      <c r="V98" s="36">
        <v>0.2316164375035743</v>
      </c>
      <c r="W98" s="36">
        <v>2.089474822656701</v>
      </c>
      <c r="X98" s="56"/>
      <c r="Y98" s="56"/>
      <c r="Z98" s="56"/>
      <c r="AA98" s="56"/>
      <c r="AB98" s="56"/>
    </row>
    <row r="99" spans="1:28" x14ac:dyDescent="0.2">
      <c r="A99" s="31" t="s">
        <v>196</v>
      </c>
      <c r="B99" s="31" t="s">
        <v>197</v>
      </c>
      <c r="C99" s="32" t="s">
        <v>183</v>
      </c>
      <c r="D99" s="32">
        <v>2</v>
      </c>
      <c r="E99" s="32" t="s">
        <v>83</v>
      </c>
      <c r="F99" s="36">
        <v>0.75509028654499011</v>
      </c>
      <c r="G99" s="36">
        <v>0.67047708918266991</v>
      </c>
      <c r="H99" s="36">
        <v>3.5267224791271197</v>
      </c>
      <c r="I99" s="36">
        <v>0.38557324308461027</v>
      </c>
      <c r="J99" s="36">
        <v>-1.5261189652758187</v>
      </c>
      <c r="K99" s="36">
        <v>0.75811816666459819</v>
      </c>
      <c r="L99" s="36">
        <v>0.4302910684110352</v>
      </c>
      <c r="M99" s="138">
        <v>61.84589207911506</v>
      </c>
      <c r="N99" s="56"/>
      <c r="O99" s="36">
        <v>0.29026367872452141</v>
      </c>
      <c r="P99" s="36">
        <v>0.21902518277297833</v>
      </c>
      <c r="Q99" s="36">
        <v>2.6283255034039228</v>
      </c>
      <c r="R99" s="36">
        <v>0.14536261992272789</v>
      </c>
      <c r="S99" s="36">
        <v>1.3213880775005755</v>
      </c>
      <c r="T99" s="36">
        <f t="shared" si="2"/>
        <v>0.59321632839019589</v>
      </c>
      <c r="U99" s="36">
        <v>0.17711647203005584</v>
      </c>
      <c r="V99" s="36">
        <v>0.35423294406011169</v>
      </c>
      <c r="W99" s="36">
        <v>3.1956316483701239</v>
      </c>
      <c r="X99" s="56"/>
      <c r="Y99" s="56"/>
      <c r="Z99" s="56"/>
      <c r="AA99" s="56"/>
      <c r="AB99" s="56"/>
    </row>
    <row r="100" spans="1:28" x14ac:dyDescent="0.2">
      <c r="A100" s="31" t="s">
        <v>198</v>
      </c>
      <c r="B100" s="31" t="s">
        <v>199</v>
      </c>
      <c r="C100" s="32" t="s">
        <v>200</v>
      </c>
      <c r="D100" s="32">
        <v>1</v>
      </c>
      <c r="E100" s="32" t="s">
        <v>109</v>
      </c>
      <c r="F100" s="36">
        <v>-0.56146282766980327</v>
      </c>
      <c r="G100" s="36">
        <v>0.71428212573726546</v>
      </c>
      <c r="H100" s="36">
        <v>-2.1054035995955718</v>
      </c>
      <c r="I100" s="36">
        <v>-9.8968823324482771E-2</v>
      </c>
      <c r="J100" s="36">
        <v>-1.5261189652758187</v>
      </c>
      <c r="K100" s="36">
        <v>-0.65174717035532881</v>
      </c>
      <c r="L100" s="36">
        <v>9.3478768976268667E-3</v>
      </c>
      <c r="M100" s="138">
        <v>58.048449160486051</v>
      </c>
      <c r="N100" s="56"/>
      <c r="O100" s="36">
        <v>0.22806431899783822</v>
      </c>
      <c r="P100" s="36">
        <v>0.23362686162451021</v>
      </c>
      <c r="Q100" s="36">
        <v>2.1276920741841283</v>
      </c>
      <c r="R100" s="36">
        <v>0.12113551660227324</v>
      </c>
      <c r="S100" s="36">
        <v>1.3213880775005755</v>
      </c>
      <c r="T100" s="36">
        <f t="shared" si="2"/>
        <v>0.50605750414562189</v>
      </c>
      <c r="U100" s="36">
        <v>0.15109348055512703</v>
      </c>
      <c r="V100" s="36">
        <v>0.30218696111025406</v>
      </c>
      <c r="W100" s="36">
        <v>2.726110693094792</v>
      </c>
      <c r="X100" s="56"/>
      <c r="Y100" s="56"/>
      <c r="Z100" s="56"/>
      <c r="AA100" s="56"/>
      <c r="AB100" s="56"/>
    </row>
    <row r="101" spans="1:28" x14ac:dyDescent="0.2">
      <c r="A101" s="31" t="s">
        <v>201</v>
      </c>
      <c r="B101" s="31" t="s">
        <v>202</v>
      </c>
      <c r="C101" s="32" t="s">
        <v>200</v>
      </c>
      <c r="D101" s="32">
        <v>1</v>
      </c>
      <c r="E101" s="32" t="s">
        <v>109</v>
      </c>
      <c r="F101" s="36">
        <v>-0.75842746680429984</v>
      </c>
      <c r="G101" s="36">
        <v>-1.6365881693593685</v>
      </c>
      <c r="H101" s="36">
        <v>-15.872822903139932</v>
      </c>
      <c r="I101" s="36">
        <v>-0.47045107423812071</v>
      </c>
      <c r="J101" s="36">
        <v>-0.15916578165453368</v>
      </c>
      <c r="K101" s="36">
        <v>-3.8233991141670045</v>
      </c>
      <c r="L101" s="36">
        <v>-0.9376115642216224</v>
      </c>
      <c r="M101" s="138">
        <v>49.505670713402829</v>
      </c>
      <c r="N101" s="56"/>
      <c r="O101" s="36">
        <v>0.217697759043391</v>
      </c>
      <c r="P101" s="36">
        <v>0.29203357703063781</v>
      </c>
      <c r="Q101" s="36">
        <v>1.8773753595742304</v>
      </c>
      <c r="R101" s="36">
        <v>0.11709766604886412</v>
      </c>
      <c r="S101" s="36">
        <v>0.38730340202603081</v>
      </c>
      <c r="T101" s="36">
        <f t="shared" si="2"/>
        <v>0.3923349511294188</v>
      </c>
      <c r="U101" s="36">
        <v>0.11713936227395907</v>
      </c>
      <c r="V101" s="36">
        <v>0.23427872454791815</v>
      </c>
      <c r="W101" s="36">
        <v>2.113492037539197</v>
      </c>
      <c r="X101" s="56"/>
      <c r="Y101" s="56"/>
      <c r="Z101" s="56"/>
      <c r="AA101" s="56"/>
      <c r="AB101" s="56"/>
    </row>
    <row r="102" spans="1:28" x14ac:dyDescent="0.2">
      <c r="A102" s="31" t="s">
        <v>203</v>
      </c>
      <c r="B102" s="31" t="s">
        <v>204</v>
      </c>
      <c r="C102" s="32" t="s">
        <v>200</v>
      </c>
      <c r="D102" s="32">
        <v>2</v>
      </c>
      <c r="E102" s="32" t="s">
        <v>109</v>
      </c>
      <c r="F102" s="36">
        <v>0.75509028654499011</v>
      </c>
      <c r="G102" s="36">
        <v>5.7206577418330525E-2</v>
      </c>
      <c r="H102" s="36">
        <v>-4.107937316474751</v>
      </c>
      <c r="I102" s="36">
        <v>0.13926435932665454</v>
      </c>
      <c r="J102" s="36">
        <v>0.15978996119043279</v>
      </c>
      <c r="K102" s="36">
        <v>-0.63421141185520158</v>
      </c>
      <c r="L102" s="36">
        <v>1.4583524554767333E-2</v>
      </c>
      <c r="M102" s="138">
        <v>58.095681360747008</v>
      </c>
      <c r="N102" s="56"/>
      <c r="O102" s="36">
        <v>0.29026367872452141</v>
      </c>
      <c r="P102" s="36">
        <v>0.21902518277297833</v>
      </c>
      <c r="Q102" s="36">
        <v>2.0025337168791792</v>
      </c>
      <c r="R102" s="36">
        <v>0.13324906826250058</v>
      </c>
      <c r="S102" s="36">
        <v>0.43286850814674027</v>
      </c>
      <c r="T102" s="36">
        <f t="shared" si="2"/>
        <v>0.41653909103562492</v>
      </c>
      <c r="U102" s="36">
        <v>0.12436598713835309</v>
      </c>
      <c r="V102" s="36">
        <v>0.24873197427670618</v>
      </c>
      <c r="W102" s="36">
        <v>2.2438787308990169</v>
      </c>
      <c r="X102" s="56"/>
      <c r="Y102" s="56"/>
      <c r="Z102" s="56"/>
      <c r="AA102" s="56"/>
      <c r="AB102" s="56"/>
    </row>
    <row r="103" spans="1:28" x14ac:dyDescent="0.2">
      <c r="A103" s="31" t="s">
        <v>205</v>
      </c>
      <c r="B103" s="31" t="s">
        <v>206</v>
      </c>
      <c r="C103" s="32" t="s">
        <v>200</v>
      </c>
      <c r="D103" s="32">
        <v>1</v>
      </c>
      <c r="E103" s="32" t="s">
        <v>109</v>
      </c>
      <c r="F103" s="36">
        <v>0.44409348791157455</v>
      </c>
      <c r="G103" s="36">
        <v>0.81649387769798876</v>
      </c>
      <c r="H103" s="36">
        <v>9.4091652724597097</v>
      </c>
      <c r="I103" s="36">
        <v>0.23617277260847322</v>
      </c>
      <c r="J103" s="36">
        <v>0.93439676524249426</v>
      </c>
      <c r="K103" s="36">
        <v>2.3866844546733685</v>
      </c>
      <c r="L103" s="36">
        <v>0.91653175598945946</v>
      </c>
      <c r="M103" s="138">
        <v>66.232401453825219</v>
      </c>
      <c r="N103" s="56"/>
      <c r="O103" s="36">
        <v>0.27989711877007417</v>
      </c>
      <c r="P103" s="36">
        <v>0.23362686162451021</v>
      </c>
      <c r="Q103" s="36">
        <v>2.3780087887940256</v>
      </c>
      <c r="R103" s="36">
        <v>0.14132476936931879</v>
      </c>
      <c r="S103" s="36">
        <v>0.34173829590532123</v>
      </c>
      <c r="T103" s="36">
        <f t="shared" si="2"/>
        <v>0.48666352899665222</v>
      </c>
      <c r="U103" s="36">
        <v>0.14530302555139241</v>
      </c>
      <c r="V103" s="36">
        <v>0.29060605110278481</v>
      </c>
      <c r="W103" s="36">
        <v>2.6216361568966149</v>
      </c>
      <c r="X103" s="56"/>
      <c r="Y103" s="56"/>
      <c r="Z103" s="56"/>
      <c r="AA103" s="56"/>
      <c r="AB103" s="56"/>
    </row>
    <row r="104" spans="1:28" x14ac:dyDescent="0.2">
      <c r="A104" s="31" t="s">
        <v>207</v>
      </c>
      <c r="B104" s="31" t="s">
        <v>208</v>
      </c>
      <c r="C104" s="32" t="s">
        <v>200</v>
      </c>
      <c r="D104" s="32">
        <v>1</v>
      </c>
      <c r="E104" s="32" t="s">
        <v>109</v>
      </c>
      <c r="F104" s="36">
        <v>1.6362478826730016</v>
      </c>
      <c r="G104" s="36">
        <v>0.88950227195564824</v>
      </c>
      <c r="H104" s="36">
        <v>8.0324233421052735</v>
      </c>
      <c r="I104" s="36">
        <v>0.63995782794938405</v>
      </c>
      <c r="J104" s="36">
        <v>-1.5261189652758187</v>
      </c>
      <c r="K104" s="36">
        <v>1.8970651913456302</v>
      </c>
      <c r="L104" s="36">
        <v>0.77034623747230413</v>
      </c>
      <c r="M104" s="138">
        <v>64.913622166522273</v>
      </c>
      <c r="N104" s="56"/>
      <c r="O104" s="36">
        <v>0.35246303845120452</v>
      </c>
      <c r="P104" s="36">
        <v>0.23362686162451021</v>
      </c>
      <c r="Q104" s="36">
        <v>2.3780087887940256</v>
      </c>
      <c r="R104" s="36">
        <v>0.14132476936931879</v>
      </c>
      <c r="S104" s="36">
        <v>1.3213880775005755</v>
      </c>
      <c r="T104" s="36">
        <f t="shared" si="2"/>
        <v>0.55049534186302307</v>
      </c>
      <c r="U104" s="36">
        <v>0.16436127623854793</v>
      </c>
      <c r="V104" s="36">
        <v>0.32872255247709586</v>
      </c>
      <c r="W104" s="36">
        <v>2.9654954736523762</v>
      </c>
      <c r="X104" s="56"/>
      <c r="Y104" s="56"/>
      <c r="Z104" s="56"/>
      <c r="AA104" s="56"/>
      <c r="AB104" s="56"/>
    </row>
    <row r="105" spans="1:28" x14ac:dyDescent="0.2">
      <c r="A105" s="31" t="s">
        <v>209</v>
      </c>
      <c r="B105" s="31" t="s">
        <v>210</v>
      </c>
      <c r="C105" s="32" t="s">
        <v>200</v>
      </c>
      <c r="D105" s="32">
        <v>1</v>
      </c>
      <c r="E105" s="32" t="s">
        <v>109</v>
      </c>
      <c r="F105" s="36">
        <v>0.93132180577059276</v>
      </c>
      <c r="G105" s="36">
        <v>0.93330730851024379</v>
      </c>
      <c r="H105" s="36">
        <v>14.415499564657656</v>
      </c>
      <c r="I105" s="36">
        <v>0.38557324308461027</v>
      </c>
      <c r="J105" s="36">
        <v>-1.5261189652758187</v>
      </c>
      <c r="K105" s="36">
        <v>3.0280158664864389</v>
      </c>
      <c r="L105" s="36">
        <v>1.1080139381651166</v>
      </c>
      <c r="M105" s="138">
        <v>67.959814253001994</v>
      </c>
      <c r="N105" s="56"/>
      <c r="O105" s="36">
        <v>0.30063023867896854</v>
      </c>
      <c r="P105" s="36">
        <v>0.23362686162451021</v>
      </c>
      <c r="Q105" s="36">
        <v>2.6283255034039228</v>
      </c>
      <c r="R105" s="36">
        <v>0.14536261992272789</v>
      </c>
      <c r="S105" s="36">
        <v>1.3213880775005755</v>
      </c>
      <c r="T105" s="36">
        <f t="shared" si="2"/>
        <v>0.59368049432562153</v>
      </c>
      <c r="U105" s="36">
        <v>0.17725505795391638</v>
      </c>
      <c r="V105" s="36">
        <v>0.35451011590783277</v>
      </c>
      <c r="W105" s="36">
        <v>3.1981320909276754</v>
      </c>
      <c r="X105" s="56"/>
      <c r="Y105" s="56"/>
      <c r="Z105" s="56"/>
      <c r="AA105" s="56"/>
      <c r="AB105" s="56"/>
    </row>
    <row r="106" spans="1:28" x14ac:dyDescent="0.2">
      <c r="A106" s="31" t="s">
        <v>211</v>
      </c>
      <c r="B106" s="31" t="s">
        <v>212</v>
      </c>
      <c r="C106" s="32" t="s">
        <v>200</v>
      </c>
      <c r="D106" s="32">
        <v>4</v>
      </c>
      <c r="E106" s="32" t="s">
        <v>83</v>
      </c>
      <c r="F106" s="36">
        <v>-0.10533418967412639</v>
      </c>
      <c r="G106" s="36">
        <v>-7.4208532245456468E-2</v>
      </c>
      <c r="H106" s="36">
        <v>-5.6098376041341362</v>
      </c>
      <c r="I106" s="36">
        <v>-2.6287513363118943E-2</v>
      </c>
      <c r="J106" s="36">
        <v>1.1166571897253323</v>
      </c>
      <c r="K106" s="36">
        <v>-0.93824584706686787</v>
      </c>
      <c r="L106" s="36">
        <v>-7.6191971606087983E-2</v>
      </c>
      <c r="M106" s="138">
        <v>57.276770942356045</v>
      </c>
      <c r="N106" s="56"/>
      <c r="O106" s="36">
        <v>0.2591639988611798</v>
      </c>
      <c r="P106" s="36">
        <v>0.21902518277297833</v>
      </c>
      <c r="Q106" s="36">
        <v>1.8773753595742304</v>
      </c>
      <c r="R106" s="36">
        <v>0.12517336715568236</v>
      </c>
      <c r="S106" s="36">
        <v>0.31895574284496653</v>
      </c>
      <c r="T106" s="36">
        <f t="shared" si="2"/>
        <v>0.38753975482386138</v>
      </c>
      <c r="U106" s="36">
        <v>0.11570766154070945</v>
      </c>
      <c r="V106" s="36">
        <v>0.23141532308141891</v>
      </c>
      <c r="W106" s="36">
        <v>2.0876605148031819</v>
      </c>
      <c r="X106" s="56"/>
      <c r="Y106" s="56"/>
      <c r="Z106" s="56"/>
      <c r="AA106" s="56"/>
      <c r="AB106" s="56"/>
    </row>
    <row r="107" spans="1:28" x14ac:dyDescent="0.2">
      <c r="A107" s="31" t="s">
        <v>213</v>
      </c>
      <c r="B107" s="31" t="s">
        <v>214</v>
      </c>
      <c r="C107" s="32" t="s">
        <v>200</v>
      </c>
      <c r="D107" s="32">
        <v>2</v>
      </c>
      <c r="E107" s="32" t="s">
        <v>109</v>
      </c>
      <c r="F107" s="36">
        <v>0.44409348791157455</v>
      </c>
      <c r="G107" s="36">
        <v>0.53906197951888279</v>
      </c>
      <c r="H107" s="36">
        <v>2.0248221914677353</v>
      </c>
      <c r="I107" s="36">
        <v>0.13926435932665454</v>
      </c>
      <c r="J107" s="36">
        <v>1.1166571897253323</v>
      </c>
      <c r="K107" s="36">
        <v>0.85752826617040134</v>
      </c>
      <c r="L107" s="36">
        <v>0.45997192051503072</v>
      </c>
      <c r="M107" s="138">
        <v>62.113651111482255</v>
      </c>
      <c r="N107" s="56"/>
      <c r="O107" s="36">
        <v>0.27989711877007417</v>
      </c>
      <c r="P107" s="36">
        <v>0.21902518277297833</v>
      </c>
      <c r="Q107" s="36">
        <v>2.5031671460989742</v>
      </c>
      <c r="R107" s="36">
        <v>0.13324906826250058</v>
      </c>
      <c r="S107" s="36">
        <v>0.31895574284496653</v>
      </c>
      <c r="T107" s="36">
        <f t="shared" si="2"/>
        <v>0.51007284725668067</v>
      </c>
      <c r="U107" s="36">
        <v>0.15229234068723235</v>
      </c>
      <c r="V107" s="36">
        <v>0.30458468137446471</v>
      </c>
      <c r="W107" s="36">
        <v>2.7477411791597741</v>
      </c>
      <c r="X107" s="56"/>
      <c r="Y107" s="56"/>
      <c r="Z107" s="56"/>
      <c r="AA107" s="56"/>
      <c r="AB107" s="56"/>
    </row>
    <row r="108" spans="1:28" x14ac:dyDescent="0.2">
      <c r="A108" s="31" t="s">
        <v>215</v>
      </c>
      <c r="B108" s="31" t="s">
        <v>216</v>
      </c>
      <c r="C108" s="32" t="s">
        <v>200</v>
      </c>
      <c r="D108" s="32">
        <v>2</v>
      </c>
      <c r="E108" s="32" t="s">
        <v>83</v>
      </c>
      <c r="F108" s="36">
        <v>0.15382980918705341</v>
      </c>
      <c r="G108" s="36">
        <v>0.17402000823058567</v>
      </c>
      <c r="H108" s="36">
        <v>2.5254556206875298</v>
      </c>
      <c r="I108" s="36">
        <v>0.18771856596756389</v>
      </c>
      <c r="J108" s="36">
        <v>-1.5261189652758187</v>
      </c>
      <c r="K108" s="36">
        <v>0.30399051771155949</v>
      </c>
      <c r="L108" s="36">
        <v>0.29470227359121404</v>
      </c>
      <c r="M108" s="138">
        <v>60.622708715861698</v>
      </c>
      <c r="N108" s="56"/>
      <c r="O108" s="36">
        <v>0.26953055881562699</v>
      </c>
      <c r="P108" s="36">
        <v>0.21902518277297833</v>
      </c>
      <c r="Q108" s="36">
        <v>2.5031671460989742</v>
      </c>
      <c r="R108" s="36">
        <v>0.13728691881590968</v>
      </c>
      <c r="S108" s="36">
        <v>1.3213880775005755</v>
      </c>
      <c r="T108" s="36">
        <f t="shared" si="2"/>
        <v>0.57084428664567599</v>
      </c>
      <c r="U108" s="36">
        <v>0.17043685632114342</v>
      </c>
      <c r="V108" s="36">
        <v>0.34087371264228683</v>
      </c>
      <c r="W108" s="36">
        <v>3.0751143914843357</v>
      </c>
      <c r="X108" s="56"/>
      <c r="Y108" s="56"/>
      <c r="Z108" s="56"/>
      <c r="AA108" s="56"/>
      <c r="AB108" s="56"/>
    </row>
    <row r="109" spans="1:28" x14ac:dyDescent="0.2">
      <c r="A109" s="31" t="s">
        <v>217</v>
      </c>
      <c r="B109" s="31" t="s">
        <v>218</v>
      </c>
      <c r="C109" s="32" t="s">
        <v>200</v>
      </c>
      <c r="D109" s="32">
        <v>3</v>
      </c>
      <c r="E109" s="32" t="s">
        <v>83</v>
      </c>
      <c r="F109" s="36">
        <v>0.37152756823044436</v>
      </c>
      <c r="G109" s="36">
        <v>0.53906197951888279</v>
      </c>
      <c r="H109" s="36">
        <v>4.6531476948716586</v>
      </c>
      <c r="I109" s="36">
        <v>0.18771856596756389</v>
      </c>
      <c r="J109" s="36">
        <v>-1.5261189652758187</v>
      </c>
      <c r="K109" s="36">
        <v>0.85344408922696813</v>
      </c>
      <c r="L109" s="36">
        <v>0.45875250868034573</v>
      </c>
      <c r="M109" s="138">
        <v>62.102650465956032</v>
      </c>
      <c r="N109" s="56"/>
      <c r="O109" s="36">
        <v>0.27989711877007417</v>
      </c>
      <c r="P109" s="36">
        <v>0.21902518277297833</v>
      </c>
      <c r="Q109" s="36">
        <v>2.6283255034039228</v>
      </c>
      <c r="R109" s="36">
        <v>0.13728691881590968</v>
      </c>
      <c r="S109" s="36">
        <v>1.3213880775005755</v>
      </c>
      <c r="T109" s="36">
        <f t="shared" si="2"/>
        <v>0.59302725055766703</v>
      </c>
      <c r="U109" s="36">
        <v>0.17706001910212063</v>
      </c>
      <c r="V109" s="36">
        <v>0.35412003820424126</v>
      </c>
      <c r="W109" s="36">
        <v>3.1946130939630426</v>
      </c>
      <c r="X109" s="56"/>
      <c r="Y109" s="56"/>
      <c r="Z109" s="56"/>
      <c r="AA109" s="56"/>
      <c r="AB109" s="56"/>
    </row>
    <row r="110" spans="1:28" x14ac:dyDescent="0.2">
      <c r="A110" s="31" t="s">
        <v>219</v>
      </c>
      <c r="B110" s="31" t="s">
        <v>220</v>
      </c>
      <c r="C110" s="32" t="s">
        <v>200</v>
      </c>
      <c r="D110" s="32">
        <v>2</v>
      </c>
      <c r="E110" s="32" t="s">
        <v>164</v>
      </c>
      <c r="F110" s="36">
        <v>-4.3134829947443644E-2</v>
      </c>
      <c r="G110" s="36">
        <v>-0.11801356880005213</v>
      </c>
      <c r="H110" s="36">
        <v>-5.8601543187440326</v>
      </c>
      <c r="I110" s="36">
        <v>0.13926435932665454</v>
      </c>
      <c r="J110" s="36">
        <v>-1.5261189652758187</v>
      </c>
      <c r="K110" s="36">
        <v>-1.4853754016307692</v>
      </c>
      <c r="L110" s="36">
        <v>-0.2395483254520886</v>
      </c>
      <c r="M110" s="138">
        <v>55.803088883512743</v>
      </c>
      <c r="N110" s="56"/>
      <c r="O110" s="36">
        <v>0.2591639988611798</v>
      </c>
      <c r="P110" s="36">
        <v>0.21902518277297833</v>
      </c>
      <c r="Q110" s="36">
        <v>1.8773753595742304</v>
      </c>
      <c r="R110" s="36">
        <v>0.13324906826250058</v>
      </c>
      <c r="S110" s="36">
        <v>1.3213880775005755</v>
      </c>
      <c r="T110" s="36">
        <f t="shared" si="2"/>
        <v>0.46480521369873123</v>
      </c>
      <c r="U110" s="36">
        <v>0.13877679303753979</v>
      </c>
      <c r="V110" s="36">
        <v>0.27755358607507957</v>
      </c>
      <c r="W110" s="36">
        <v>2.5038863229774382</v>
      </c>
      <c r="X110" s="56"/>
      <c r="Y110" s="56"/>
      <c r="Z110" s="56"/>
      <c r="AA110" s="56"/>
      <c r="AB110" s="56"/>
    </row>
    <row r="111" spans="1:28" x14ac:dyDescent="0.2">
      <c r="A111" s="31" t="s">
        <v>221</v>
      </c>
      <c r="B111" s="31" t="s">
        <v>222</v>
      </c>
      <c r="C111" s="32" t="s">
        <v>200</v>
      </c>
      <c r="D111" s="32">
        <v>1</v>
      </c>
      <c r="E111" s="32" t="s">
        <v>223</v>
      </c>
      <c r="F111" s="36">
        <v>0.29896164854931373</v>
      </c>
      <c r="G111" s="36">
        <v>0.71428212573726546</v>
      </c>
      <c r="H111" s="36">
        <v>0.52292190380835069</v>
      </c>
      <c r="I111" s="36">
        <v>0.48651950691983797</v>
      </c>
      <c r="J111" s="36">
        <v>0.15978996119043279</v>
      </c>
      <c r="K111" s="36">
        <v>0.45726105310043769</v>
      </c>
      <c r="L111" s="36">
        <v>0.34046422449351593</v>
      </c>
      <c r="M111" s="138">
        <v>61.035539710399974</v>
      </c>
      <c r="N111" s="56"/>
      <c r="O111" s="36">
        <v>0.26953055881562699</v>
      </c>
      <c r="P111" s="36">
        <v>0.23362686162451021</v>
      </c>
      <c r="Q111" s="36">
        <v>2.3780087887940256</v>
      </c>
      <c r="R111" s="36">
        <v>0.14132476936931879</v>
      </c>
      <c r="S111" s="36">
        <v>0.43286850814674027</v>
      </c>
      <c r="T111" s="36">
        <f t="shared" si="2"/>
        <v>0.48942501066776767</v>
      </c>
      <c r="U111" s="36">
        <v>0.14612752054209993</v>
      </c>
      <c r="V111" s="36">
        <v>0.29225504108419986</v>
      </c>
      <c r="W111" s="36">
        <v>2.6365121436189591</v>
      </c>
      <c r="X111" s="56"/>
      <c r="Y111" s="56"/>
      <c r="Z111" s="56"/>
      <c r="AA111" s="56"/>
      <c r="AB111" s="56"/>
    </row>
    <row r="112" spans="1:28" x14ac:dyDescent="0.2">
      <c r="A112" s="31" t="s">
        <v>224</v>
      </c>
      <c r="B112" s="31" t="s">
        <v>225</v>
      </c>
      <c r="C112" s="32" t="s">
        <v>226</v>
      </c>
      <c r="D112" s="32">
        <v>3</v>
      </c>
      <c r="E112" s="32" t="s">
        <v>83</v>
      </c>
      <c r="F112" s="36">
        <v>0.15382980918705341</v>
      </c>
      <c r="G112" s="36">
        <v>0.50985862181581909</v>
      </c>
      <c r="H112" s="36">
        <v>4.6531476948716586</v>
      </c>
      <c r="I112" s="36">
        <v>0.33711903644370095</v>
      </c>
      <c r="J112" s="36">
        <v>1.3900478264495895</v>
      </c>
      <c r="K112" s="36">
        <v>1.4266020383850027</v>
      </c>
      <c r="L112" s="36">
        <v>0.6298801547219427</v>
      </c>
      <c r="M112" s="138">
        <v>63.646439463483063</v>
      </c>
      <c r="N112" s="56"/>
      <c r="O112" s="36">
        <v>0.26953055881562699</v>
      </c>
      <c r="P112" s="36">
        <v>0.21902518277297833</v>
      </c>
      <c r="Q112" s="36">
        <v>2.6283255034039228</v>
      </c>
      <c r="R112" s="36">
        <v>0.14536261992272789</v>
      </c>
      <c r="S112" s="36">
        <v>0.182260424482838</v>
      </c>
      <c r="T112" s="36">
        <f t="shared" si="2"/>
        <v>0.53210014788944748</v>
      </c>
      <c r="U112" s="36">
        <v>0.15886902711629317</v>
      </c>
      <c r="V112" s="36">
        <v>0.31773805423258633</v>
      </c>
      <c r="W112" s="36">
        <v>2.8664013300380429</v>
      </c>
      <c r="X112" s="56"/>
      <c r="Y112" s="56"/>
      <c r="Z112" s="56"/>
      <c r="AA112" s="56"/>
      <c r="AB112" s="56"/>
    </row>
    <row r="113" spans="1:28" x14ac:dyDescent="0.2">
      <c r="A113" s="31" t="s">
        <v>227</v>
      </c>
      <c r="B113" s="31" t="s">
        <v>228</v>
      </c>
      <c r="C113" s="32" t="s">
        <v>229</v>
      </c>
      <c r="D113" s="32">
        <v>1</v>
      </c>
      <c r="E113" s="32" t="s">
        <v>109</v>
      </c>
      <c r="F113" s="36">
        <v>0.59959188722828238</v>
      </c>
      <c r="G113" s="36">
        <v>1.1815358489862859</v>
      </c>
      <c r="H113" s="36">
        <v>12.162649133168578</v>
      </c>
      <c r="I113" s="36">
        <v>0.58746577075506567</v>
      </c>
      <c r="J113" s="36">
        <v>-1.5261189652758187</v>
      </c>
      <c r="K113" s="36">
        <v>2.6301219330603791</v>
      </c>
      <c r="L113" s="36">
        <v>0.98921483173824387</v>
      </c>
      <c r="M113" s="138">
        <v>66.888095231206592</v>
      </c>
      <c r="N113" s="56"/>
      <c r="O113" s="36">
        <v>0.29026367872452141</v>
      </c>
      <c r="P113" s="36">
        <v>0.24822854047604212</v>
      </c>
      <c r="Q113" s="36">
        <v>2.5031671460989742</v>
      </c>
      <c r="R113" s="36">
        <v>0.14132476936931879</v>
      </c>
      <c r="S113" s="36">
        <v>1.3213880775005755</v>
      </c>
      <c r="T113" s="36">
        <f t="shared" si="2"/>
        <v>0.57185852858479724</v>
      </c>
      <c r="U113" s="36">
        <v>0.17073967831953574</v>
      </c>
      <c r="V113" s="36">
        <v>0.34147935663907147</v>
      </c>
      <c r="W113" s="36">
        <v>3.080578070558301</v>
      </c>
      <c r="X113" s="56"/>
      <c r="Y113" s="56"/>
      <c r="Z113" s="56"/>
      <c r="AA113" s="56"/>
      <c r="AB113" s="56"/>
    </row>
    <row r="114" spans="1:28" x14ac:dyDescent="0.2">
      <c r="A114" s="31" t="s">
        <v>230</v>
      </c>
      <c r="B114" s="31" t="s">
        <v>231</v>
      </c>
      <c r="C114" s="32" t="s">
        <v>229</v>
      </c>
      <c r="D114" s="32">
        <v>3</v>
      </c>
      <c r="E114" s="32" t="s">
        <v>83</v>
      </c>
      <c r="F114" s="36">
        <v>0.22639572886818357</v>
      </c>
      <c r="G114" s="36">
        <v>0.50985862181581909</v>
      </c>
      <c r="H114" s="36">
        <v>0.14744683189350463</v>
      </c>
      <c r="I114" s="36">
        <v>0.13926435932665454</v>
      </c>
      <c r="J114" s="36">
        <v>0.70657123463894689</v>
      </c>
      <c r="K114" s="36">
        <v>0.36008049995600355</v>
      </c>
      <c r="L114" s="36">
        <v>0.31144904756880065</v>
      </c>
      <c r="M114" s="138">
        <v>60.773785914717031</v>
      </c>
      <c r="N114" s="56"/>
      <c r="O114" s="36">
        <v>0.26953055881562699</v>
      </c>
      <c r="P114" s="36">
        <v>0.21902518277297833</v>
      </c>
      <c r="Q114" s="36">
        <v>2.2528504314890765</v>
      </c>
      <c r="R114" s="36">
        <v>0.13324906826250058</v>
      </c>
      <c r="S114" s="36">
        <v>0.38730340202603081</v>
      </c>
      <c r="T114" s="36">
        <f t="shared" si="2"/>
        <v>0.46298658232076795</v>
      </c>
      <c r="U114" s="36">
        <v>0.13823380465678817</v>
      </c>
      <c r="V114" s="36">
        <v>0.27646760931357633</v>
      </c>
      <c r="W114" s="36">
        <v>2.4940894315063127</v>
      </c>
      <c r="X114" s="56"/>
      <c r="Y114" s="56"/>
      <c r="Z114" s="56"/>
      <c r="AA114" s="56"/>
      <c r="AB114" s="56"/>
    </row>
    <row r="115" spans="1:28" x14ac:dyDescent="0.2">
      <c r="A115" s="31" t="s">
        <v>232</v>
      </c>
      <c r="B115" s="31" t="s">
        <v>233</v>
      </c>
      <c r="C115" s="32" t="s">
        <v>229</v>
      </c>
      <c r="D115" s="32">
        <v>2</v>
      </c>
      <c r="E115" s="32" t="s">
        <v>109</v>
      </c>
      <c r="F115" s="36">
        <v>-0.16753354940080958</v>
      </c>
      <c r="G115" s="36">
        <v>-4.5005174542392661E-2</v>
      </c>
      <c r="H115" s="36">
        <v>-2.1054035995955718</v>
      </c>
      <c r="I115" s="36">
        <v>0.23617277260847322</v>
      </c>
      <c r="J115" s="36">
        <v>0.41039804485433506</v>
      </c>
      <c r="K115" s="36">
        <v>-0.32814788247227228</v>
      </c>
      <c r="L115" s="36">
        <v>0.10596484692746365</v>
      </c>
      <c r="M115" s="138">
        <v>58.920057102023478</v>
      </c>
      <c r="N115" s="56"/>
      <c r="O115" s="36">
        <v>0.24879743890673259</v>
      </c>
      <c r="P115" s="36">
        <v>0.21902518277297833</v>
      </c>
      <c r="Q115" s="36">
        <v>2.1276920741841283</v>
      </c>
      <c r="R115" s="36">
        <v>0.14132476936931879</v>
      </c>
      <c r="S115" s="36">
        <v>0.43286850814674027</v>
      </c>
      <c r="T115" s="36">
        <f t="shared" si="2"/>
        <v>0.44019071046232994</v>
      </c>
      <c r="U115" s="36">
        <v>0.13142764608159799</v>
      </c>
      <c r="V115" s="36">
        <v>0.26285529216319597</v>
      </c>
      <c r="W115" s="36">
        <v>2.3712890194530929</v>
      </c>
      <c r="X115" s="56"/>
      <c r="Y115" s="56"/>
      <c r="Z115" s="56"/>
      <c r="AA115" s="56"/>
      <c r="AB115" s="56"/>
    </row>
    <row r="116" spans="1:28" x14ac:dyDescent="0.2">
      <c r="A116" s="31" t="s">
        <v>234</v>
      </c>
      <c r="B116" s="31" t="s">
        <v>235</v>
      </c>
      <c r="C116" s="32" t="s">
        <v>229</v>
      </c>
      <c r="D116" s="32">
        <v>3</v>
      </c>
      <c r="E116" s="32" t="s">
        <v>83</v>
      </c>
      <c r="F116" s="36">
        <v>0.59959188722828238</v>
      </c>
      <c r="G116" s="36">
        <v>0.14481665052752185</v>
      </c>
      <c r="H116" s="36">
        <v>-4.3582540310846483</v>
      </c>
      <c r="I116" s="36">
        <v>-6.2628168343800861E-2</v>
      </c>
      <c r="J116" s="36">
        <v>6.8659748949013777E-2</v>
      </c>
      <c r="K116" s="36">
        <v>-0.74430154437976426</v>
      </c>
      <c r="L116" s="36">
        <v>-1.8286062718707492E-2</v>
      </c>
      <c r="M116" s="138">
        <v>57.799155881902344</v>
      </c>
      <c r="N116" s="56"/>
      <c r="O116" s="36">
        <v>0.29026367872452141</v>
      </c>
      <c r="P116" s="36">
        <v>0.21902518277297833</v>
      </c>
      <c r="Q116" s="36">
        <v>2.0025337168791792</v>
      </c>
      <c r="R116" s="36">
        <v>0.12113551660227324</v>
      </c>
      <c r="S116" s="36">
        <v>0.43286850814674027</v>
      </c>
      <c r="T116" s="36">
        <f t="shared" si="2"/>
        <v>0.41639110740789315</v>
      </c>
      <c r="U116" s="36">
        <v>0.12432180369833688</v>
      </c>
      <c r="V116" s="36">
        <v>0.24864360739667377</v>
      </c>
      <c r="W116" s="36">
        <v>2.2430815492612428</v>
      </c>
      <c r="X116" s="56"/>
      <c r="Y116" s="56"/>
      <c r="Z116" s="56"/>
      <c r="AA116" s="56"/>
      <c r="AB116" s="56"/>
    </row>
    <row r="117" spans="1:28" x14ac:dyDescent="0.2">
      <c r="A117" s="31" t="s">
        <v>236</v>
      </c>
      <c r="B117" s="31" t="s">
        <v>237</v>
      </c>
      <c r="C117" s="32" t="s">
        <v>229</v>
      </c>
      <c r="D117" s="32">
        <v>2</v>
      </c>
      <c r="E117" s="32" t="s">
        <v>109</v>
      </c>
      <c r="F117" s="36">
        <v>-4.3134829947443644E-2</v>
      </c>
      <c r="G117" s="36">
        <v>0.61207037377654228</v>
      </c>
      <c r="H117" s="36">
        <v>-2.1054035995955718</v>
      </c>
      <c r="I117" s="36">
        <v>0.28462697924938257</v>
      </c>
      <c r="J117" s="36">
        <v>0.70657123463894689</v>
      </c>
      <c r="K117" s="36">
        <v>-7.629370818942946E-2</v>
      </c>
      <c r="L117" s="36">
        <v>0.18116089376601044</v>
      </c>
      <c r="M117" s="138">
        <v>59.598421074485636</v>
      </c>
      <c r="N117" s="56"/>
      <c r="O117" s="36">
        <v>0.2591639988611798</v>
      </c>
      <c r="P117" s="36">
        <v>0.21902518277297833</v>
      </c>
      <c r="Q117" s="36">
        <v>2.1276920741841283</v>
      </c>
      <c r="R117" s="36">
        <v>0.14132476936931879</v>
      </c>
      <c r="S117" s="36">
        <v>0.38730340202603081</v>
      </c>
      <c r="T117" s="36">
        <f t="shared" si="2"/>
        <v>0.43862454737291229</v>
      </c>
      <c r="U117" s="36">
        <v>0.13096003710364873</v>
      </c>
      <c r="V117" s="36">
        <v>0.26192007420729746</v>
      </c>
      <c r="W117" s="36">
        <v>2.3628521641348414</v>
      </c>
      <c r="X117" s="56"/>
      <c r="Y117" s="56"/>
      <c r="Z117" s="56"/>
      <c r="AA117" s="56"/>
      <c r="AB117" s="56"/>
    </row>
    <row r="118" spans="1:28" x14ac:dyDescent="0.2">
      <c r="A118" s="31" t="s">
        <v>238</v>
      </c>
      <c r="B118" s="31" t="s">
        <v>239</v>
      </c>
      <c r="C118" s="32" t="s">
        <v>240</v>
      </c>
      <c r="D118" s="32">
        <v>1</v>
      </c>
      <c r="E118" s="32" t="s">
        <v>58</v>
      </c>
      <c r="F118" s="36">
        <v>-0.40596442835309499</v>
      </c>
      <c r="G118" s="36">
        <v>-0.54146225549447691</v>
      </c>
      <c r="H118" s="36">
        <v>-18.876623478458701</v>
      </c>
      <c r="I118" s="36">
        <v>-0.13530947830516468</v>
      </c>
      <c r="J118" s="36">
        <v>0.15978996119043279</v>
      </c>
      <c r="K118" s="36">
        <v>-3.9666888272412701</v>
      </c>
      <c r="L118" s="36">
        <v>-0.98039354314452809</v>
      </c>
      <c r="M118" s="138">
        <v>49.119722855874542</v>
      </c>
      <c r="N118" s="56"/>
      <c r="O118" s="36">
        <v>0.23843087895228543</v>
      </c>
      <c r="P118" s="36">
        <v>0.21902518277297833</v>
      </c>
      <c r="Q118" s="36">
        <v>1.8773753595742304</v>
      </c>
      <c r="R118" s="36">
        <v>0.12113551660227324</v>
      </c>
      <c r="S118" s="36">
        <v>0.43286850814674027</v>
      </c>
      <c r="T118" s="36">
        <f t="shared" si="2"/>
        <v>0.39158760040055707</v>
      </c>
      <c r="U118" s="36">
        <v>0.11691622592701413</v>
      </c>
      <c r="V118" s="36">
        <v>0.23383245185402826</v>
      </c>
      <c r="W118" s="36">
        <v>2.1094660902965381</v>
      </c>
      <c r="X118" s="56"/>
      <c r="Y118" s="56"/>
      <c r="Z118" s="56"/>
      <c r="AA118" s="56"/>
      <c r="AB118" s="56"/>
    </row>
    <row r="119" spans="1:28" x14ac:dyDescent="0.2">
      <c r="A119" s="31" t="s">
        <v>241</v>
      </c>
      <c r="B119" s="31" t="s">
        <v>242</v>
      </c>
      <c r="C119" s="32" t="s">
        <v>240</v>
      </c>
      <c r="D119" s="32">
        <v>2</v>
      </c>
      <c r="E119" s="32" t="s">
        <v>33</v>
      </c>
      <c r="F119" s="36">
        <v>-1.5151863434789448</v>
      </c>
      <c r="G119" s="36">
        <v>-0.30783539386996667</v>
      </c>
      <c r="H119" s="36">
        <v>-18.125673334629006</v>
      </c>
      <c r="I119" s="36">
        <v>-0.43411041925743876</v>
      </c>
      <c r="J119" s="36">
        <v>1.2761350611478157</v>
      </c>
      <c r="K119" s="36">
        <v>-3.7609665385370596</v>
      </c>
      <c r="L119" s="36">
        <v>-0.91897108349626366</v>
      </c>
      <c r="M119" s="138">
        <v>49.673831555429665</v>
      </c>
      <c r="N119" s="56"/>
      <c r="O119" s="36">
        <v>0.17623151922560226</v>
      </c>
      <c r="P119" s="36">
        <v>0.21902518277297833</v>
      </c>
      <c r="Q119" s="36">
        <v>1.8773753595742304</v>
      </c>
      <c r="R119" s="36">
        <v>0.12113551660227324</v>
      </c>
      <c r="S119" s="36">
        <v>0.29617318978461177</v>
      </c>
      <c r="T119" s="36">
        <f t="shared" si="2"/>
        <v>0.38571267966581713</v>
      </c>
      <c r="U119" s="36">
        <v>0.11516215210234872</v>
      </c>
      <c r="V119" s="36">
        <v>0.23032430420469743</v>
      </c>
      <c r="W119" s="36">
        <v>2.0778181370405178</v>
      </c>
      <c r="X119" s="56"/>
      <c r="Y119" s="56"/>
      <c r="Z119" s="56"/>
      <c r="AA119" s="56"/>
      <c r="AB119" s="56"/>
    </row>
    <row r="120" spans="1:28" x14ac:dyDescent="0.2">
      <c r="A120" s="31" t="s">
        <v>243</v>
      </c>
      <c r="B120" s="31" t="s">
        <v>244</v>
      </c>
      <c r="C120" s="32" t="s">
        <v>240</v>
      </c>
      <c r="D120" s="32">
        <v>2</v>
      </c>
      <c r="E120" s="32" t="s">
        <v>33</v>
      </c>
      <c r="F120" s="36">
        <v>-1.7328841025223358</v>
      </c>
      <c r="G120" s="36">
        <v>-2.790120798630388</v>
      </c>
      <c r="H120" s="36">
        <v>-19.752731979593339</v>
      </c>
      <c r="I120" s="36">
        <v>-1.3022482882403972</v>
      </c>
      <c r="J120" s="36">
        <v>1.4128303795099442</v>
      </c>
      <c r="K120" s="36">
        <v>-4.8858927927007061</v>
      </c>
      <c r="L120" s="36">
        <v>-1.2548400741090713</v>
      </c>
      <c r="M120" s="138">
        <v>46.643866121366926</v>
      </c>
      <c r="N120" s="56"/>
      <c r="O120" s="36">
        <v>0.16586495927115508</v>
      </c>
      <c r="P120" s="36">
        <v>0.32123693473370157</v>
      </c>
      <c r="Q120" s="36">
        <v>1.8773753595742304</v>
      </c>
      <c r="R120" s="36">
        <v>0.16958972324318253</v>
      </c>
      <c r="S120" s="36">
        <v>0.11391276530177376</v>
      </c>
      <c r="T120" s="36">
        <f t="shared" si="2"/>
        <v>0.38693613942546023</v>
      </c>
      <c r="U120" s="36">
        <v>0.11552744022057494</v>
      </c>
      <c r="V120" s="36">
        <v>0.23105488044114988</v>
      </c>
      <c r="W120" s="36">
        <v>2.0844088637978753</v>
      </c>
      <c r="X120" s="56"/>
      <c r="Y120" s="56"/>
      <c r="Z120" s="56"/>
      <c r="AA120" s="56"/>
      <c r="AB120" s="56"/>
    </row>
    <row r="121" spans="1:28" x14ac:dyDescent="0.2">
      <c r="A121" s="31" t="s">
        <v>245</v>
      </c>
      <c r="B121" s="31" t="s">
        <v>246</v>
      </c>
      <c r="C121" s="32" t="s">
        <v>240</v>
      </c>
      <c r="D121" s="32">
        <v>3</v>
      </c>
      <c r="E121" s="32" t="s">
        <v>33</v>
      </c>
      <c r="F121" s="36">
        <v>-0.93465898602990194</v>
      </c>
      <c r="G121" s="36">
        <v>-0.46845386123681748</v>
      </c>
      <c r="H121" s="36">
        <v>-12.618705613211262</v>
      </c>
      <c r="I121" s="36">
        <v>-0.36142910929607497</v>
      </c>
      <c r="J121" s="36">
        <v>0.41039804485433506</v>
      </c>
      <c r="K121" s="36">
        <v>-2.7712596487442904</v>
      </c>
      <c r="L121" s="36">
        <v>-0.62347450952361838</v>
      </c>
      <c r="M121" s="138">
        <v>52.339586448096235</v>
      </c>
      <c r="N121" s="56"/>
      <c r="O121" s="36">
        <v>0.20733119908894385</v>
      </c>
      <c r="P121" s="36">
        <v>0.21902518277297833</v>
      </c>
      <c r="Q121" s="36">
        <v>2.0025337168791792</v>
      </c>
      <c r="R121" s="36">
        <v>0.12113551660227324</v>
      </c>
      <c r="S121" s="36">
        <v>0.43286850814674027</v>
      </c>
      <c r="T121" s="36">
        <f t="shared" si="2"/>
        <v>0.41527467036200677</v>
      </c>
      <c r="U121" s="36">
        <v>0.12398846932882002</v>
      </c>
      <c r="V121" s="36">
        <v>0.24797693865764003</v>
      </c>
      <c r="W121" s="36">
        <v>2.2370673494044571</v>
      </c>
      <c r="X121" s="56"/>
      <c r="Y121" s="56"/>
      <c r="Z121" s="56"/>
      <c r="AA121" s="56"/>
      <c r="AB121" s="56"/>
    </row>
    <row r="122" spans="1:28" x14ac:dyDescent="0.2">
      <c r="A122" s="31" t="s">
        <v>247</v>
      </c>
      <c r="B122" s="31" t="s">
        <v>248</v>
      </c>
      <c r="C122" s="32" t="s">
        <v>240</v>
      </c>
      <c r="D122" s="32">
        <v>1</v>
      </c>
      <c r="E122" s="32" t="s">
        <v>109</v>
      </c>
      <c r="F122" s="36">
        <v>-0.16753354940080958</v>
      </c>
      <c r="G122" s="36">
        <v>0.40764686985509579</v>
      </c>
      <c r="H122" s="36">
        <v>3.0260890499073247</v>
      </c>
      <c r="I122" s="36">
        <v>0.28462697924938257</v>
      </c>
      <c r="J122" s="36">
        <v>-0.38699131225808125</v>
      </c>
      <c r="K122" s="36">
        <v>0.66152662843337784</v>
      </c>
      <c r="L122" s="36">
        <v>0.40145175354272117</v>
      </c>
      <c r="M122" s="138">
        <v>61.585724782832031</v>
      </c>
      <c r="N122" s="56"/>
      <c r="O122" s="36">
        <v>0.24879743890673259</v>
      </c>
      <c r="P122" s="36">
        <v>0.21902518277297833</v>
      </c>
      <c r="Q122" s="36">
        <v>2.5031671460989742</v>
      </c>
      <c r="R122" s="36">
        <v>0.14132476936931879</v>
      </c>
      <c r="S122" s="36">
        <v>0.31895574284496653</v>
      </c>
      <c r="T122" s="36">
        <f t="shared" si="2"/>
        <v>0.50979707173522271</v>
      </c>
      <c r="U122" s="36">
        <v>0.15221000244889454</v>
      </c>
      <c r="V122" s="36">
        <v>0.30442000489778909</v>
      </c>
      <c r="W122" s="36">
        <v>2.7462555879141521</v>
      </c>
      <c r="X122" s="56"/>
      <c r="Y122" s="56"/>
      <c r="Z122" s="56"/>
      <c r="AA122" s="56"/>
      <c r="AB122" s="56"/>
    </row>
    <row r="123" spans="1:28" x14ac:dyDescent="0.2">
      <c r="A123" s="31" t="s">
        <v>249</v>
      </c>
      <c r="B123" s="31" t="s">
        <v>250</v>
      </c>
      <c r="C123" s="32" t="s">
        <v>240</v>
      </c>
      <c r="D123" s="32">
        <v>1</v>
      </c>
      <c r="E123" s="32" t="s">
        <v>58</v>
      </c>
      <c r="F123" s="36">
        <v>-0.22973290912749281</v>
      </c>
      <c r="G123" s="36">
        <v>-7.4208532245456468E-2</v>
      </c>
      <c r="H123" s="36">
        <v>-4.3582540310846483</v>
      </c>
      <c r="I123" s="36">
        <v>0.18771856596756389</v>
      </c>
      <c r="J123" s="36">
        <v>0.70657123463894689</v>
      </c>
      <c r="K123" s="36">
        <v>-0.74580491552611561</v>
      </c>
      <c r="L123" s="36">
        <v>-1.8734923919672932E-2</v>
      </c>
      <c r="M123" s="138">
        <v>57.795106583033956</v>
      </c>
      <c r="N123" s="56"/>
      <c r="O123" s="36">
        <v>0.24879743890673259</v>
      </c>
      <c r="P123" s="36">
        <v>0.21902518277297833</v>
      </c>
      <c r="Q123" s="36">
        <v>2.0025337168791792</v>
      </c>
      <c r="R123" s="36">
        <v>0.13728691881590968</v>
      </c>
      <c r="S123" s="36">
        <v>0.38730340202603081</v>
      </c>
      <c r="T123" s="36">
        <f t="shared" si="2"/>
        <v>0.41418682024621112</v>
      </c>
      <c r="U123" s="36">
        <v>0.12366367015289363</v>
      </c>
      <c r="V123" s="36">
        <v>0.24732734030578726</v>
      </c>
      <c r="W123" s="36">
        <v>2.2312071461491731</v>
      </c>
      <c r="X123" s="56"/>
      <c r="Y123" s="56"/>
      <c r="Z123" s="56"/>
      <c r="AA123" s="56"/>
      <c r="AB123" s="56"/>
    </row>
    <row r="124" spans="1:28" x14ac:dyDescent="0.2">
      <c r="A124" s="31" t="s">
        <v>251</v>
      </c>
      <c r="B124" s="31" t="s">
        <v>252</v>
      </c>
      <c r="C124" s="32" t="s">
        <v>240</v>
      </c>
      <c r="D124" s="32">
        <v>2</v>
      </c>
      <c r="E124" s="32" t="s">
        <v>58</v>
      </c>
      <c r="F124" s="36">
        <v>-0.16753354940080958</v>
      </c>
      <c r="G124" s="36">
        <v>1.0501207393224989</v>
      </c>
      <c r="H124" s="36">
        <v>7.156314840970631</v>
      </c>
      <c r="I124" s="36">
        <v>0.28462697924938257</v>
      </c>
      <c r="J124" s="36">
        <v>1.3900478264495895</v>
      </c>
      <c r="K124" s="36">
        <v>2.0035980817544239</v>
      </c>
      <c r="L124" s="36">
        <v>0.80215373972965776</v>
      </c>
      <c r="M124" s="138">
        <v>65.200566287823307</v>
      </c>
      <c r="N124" s="56"/>
      <c r="O124" s="36">
        <v>0.24879743890673259</v>
      </c>
      <c r="P124" s="36">
        <v>0.24822854047604212</v>
      </c>
      <c r="Q124" s="36">
        <v>2.3780087887940256</v>
      </c>
      <c r="R124" s="36">
        <v>0.14132476936931879</v>
      </c>
      <c r="S124" s="36">
        <v>0.182260424482838</v>
      </c>
      <c r="T124" s="36">
        <f t="shared" si="2"/>
        <v>0.48328928794190118</v>
      </c>
      <c r="U124" s="36">
        <v>0.14429557912283864</v>
      </c>
      <c r="V124" s="36">
        <v>0.28859115824567727</v>
      </c>
      <c r="W124" s="36">
        <v>2.6034592609014329</v>
      </c>
      <c r="X124" s="56"/>
      <c r="Y124" s="56"/>
      <c r="Z124" s="56"/>
      <c r="AA124" s="56"/>
      <c r="AB124" s="56"/>
    </row>
    <row r="125" spans="1:28" x14ac:dyDescent="0.2">
      <c r="A125" s="31" t="s">
        <v>253</v>
      </c>
      <c r="B125" s="31" t="s">
        <v>254</v>
      </c>
      <c r="C125" s="32" t="s">
        <v>240</v>
      </c>
      <c r="D125" s="32">
        <v>3</v>
      </c>
      <c r="E125" s="32" t="s">
        <v>33</v>
      </c>
      <c r="F125" s="36">
        <v>-4.3134829947443644E-2</v>
      </c>
      <c r="G125" s="36">
        <v>-0.67287736515826391</v>
      </c>
      <c r="H125" s="36">
        <v>-7.1117378917935197</v>
      </c>
      <c r="I125" s="36">
        <v>-0.28874779933471112</v>
      </c>
      <c r="J125" s="36">
        <v>0.93439676524249426</v>
      </c>
      <c r="K125" s="36">
        <v>-1.4679073509588298</v>
      </c>
      <c r="L125" s="36">
        <v>-0.23433289330669912</v>
      </c>
      <c r="M125" s="138">
        <v>55.850138714148777</v>
      </c>
      <c r="N125" s="56"/>
      <c r="O125" s="36">
        <v>0.2591639988611798</v>
      </c>
      <c r="P125" s="36">
        <v>0.23362686162451021</v>
      </c>
      <c r="Q125" s="36">
        <v>1.8773753595742304</v>
      </c>
      <c r="R125" s="36">
        <v>0.12517336715568236</v>
      </c>
      <c r="S125" s="36">
        <v>0.34173829590532123</v>
      </c>
      <c r="T125" s="36">
        <f t="shared" si="2"/>
        <v>0.38884732985479592</v>
      </c>
      <c r="U125" s="36">
        <v>0.11609806393745768</v>
      </c>
      <c r="V125" s="36">
        <v>0.23219612787491536</v>
      </c>
      <c r="W125" s="36">
        <v>2.0947043670228469</v>
      </c>
      <c r="X125" s="56"/>
      <c r="Y125" s="56"/>
      <c r="Z125" s="56"/>
      <c r="AA125" s="56"/>
      <c r="AB125" s="56"/>
    </row>
    <row r="126" spans="1:28" x14ac:dyDescent="0.2">
      <c r="A126" s="31" t="s">
        <v>255</v>
      </c>
      <c r="B126" s="31" t="s">
        <v>256</v>
      </c>
      <c r="C126" s="32" t="s">
        <v>240</v>
      </c>
      <c r="D126" s="32">
        <v>2</v>
      </c>
      <c r="E126" s="32" t="s">
        <v>33</v>
      </c>
      <c r="F126" s="36">
        <v>-2.0024146613379625</v>
      </c>
      <c r="G126" s="36">
        <v>-3.4910013835039182</v>
      </c>
      <c r="H126" s="36">
        <v>-31.016984137038722</v>
      </c>
      <c r="I126" s="36">
        <v>-1.3022482882403972</v>
      </c>
      <c r="J126" s="36">
        <v>1.3900478264495895</v>
      </c>
      <c r="K126" s="36">
        <v>-7.3589494648425804</v>
      </c>
      <c r="L126" s="36">
        <v>-1.9932200746879603</v>
      </c>
      <c r="M126" s="138">
        <v>39.982739487213344</v>
      </c>
      <c r="N126" s="56"/>
      <c r="O126" s="36">
        <v>0.17623151922560226</v>
      </c>
      <c r="P126" s="36">
        <v>0.36504197128829724</v>
      </c>
      <c r="Q126" s="36">
        <v>2.1276920741841283</v>
      </c>
      <c r="R126" s="36">
        <v>0.16958972324318253</v>
      </c>
      <c r="S126" s="36">
        <v>0.182260424482838</v>
      </c>
      <c r="T126" s="36">
        <f t="shared" si="2"/>
        <v>0.43885008414349591</v>
      </c>
      <c r="U126" s="36">
        <v>0.13102737556890512</v>
      </c>
      <c r="V126" s="36">
        <v>0.26205475113781024</v>
      </c>
      <c r="W126" s="36">
        <v>2.3640671213223894</v>
      </c>
      <c r="X126" s="56"/>
      <c r="Y126" s="56"/>
      <c r="Z126" s="56"/>
      <c r="AA126" s="56"/>
      <c r="AB126" s="56"/>
    </row>
    <row r="127" spans="1:28" x14ac:dyDescent="0.2">
      <c r="A127" s="31" t="s">
        <v>257</v>
      </c>
      <c r="B127" s="31" t="s">
        <v>258</v>
      </c>
      <c r="C127" s="32" t="s">
        <v>240</v>
      </c>
      <c r="D127" s="32">
        <v>2</v>
      </c>
      <c r="E127" s="32" t="s">
        <v>33</v>
      </c>
      <c r="F127" s="36">
        <v>-0.16753354940080958</v>
      </c>
      <c r="G127" s="36">
        <v>0.30543511789437261</v>
      </c>
      <c r="H127" s="36">
        <v>1.5241887622479402</v>
      </c>
      <c r="I127" s="36">
        <v>0.38557324308461027</v>
      </c>
      <c r="J127" s="36">
        <v>0.93439676524249426</v>
      </c>
      <c r="K127" s="36">
        <v>0.62006050117848077</v>
      </c>
      <c r="L127" s="36">
        <v>0.38907122081519674</v>
      </c>
      <c r="M127" s="138">
        <v>61.474036632785079</v>
      </c>
      <c r="N127" s="56"/>
      <c r="O127" s="36">
        <v>0.24879743890673259</v>
      </c>
      <c r="P127" s="36">
        <v>0.21902518277297833</v>
      </c>
      <c r="Q127" s="36">
        <v>2.5031671460989742</v>
      </c>
      <c r="R127" s="36">
        <v>0.14536261992272789</v>
      </c>
      <c r="S127" s="36">
        <v>0.34173829590532123</v>
      </c>
      <c r="T127" s="36">
        <f t="shared" si="2"/>
        <v>0.51043261089288527</v>
      </c>
      <c r="U127" s="36">
        <v>0.15239975523898985</v>
      </c>
      <c r="V127" s="36">
        <v>0.30479951047797971</v>
      </c>
      <c r="W127" s="36">
        <v>2.7496792108806947</v>
      </c>
      <c r="X127" s="56"/>
      <c r="Y127" s="56"/>
      <c r="Z127" s="56"/>
      <c r="AA127" s="56"/>
      <c r="AB127" s="56"/>
    </row>
    <row r="128" spans="1:28" x14ac:dyDescent="0.2">
      <c r="A128" s="31" t="s">
        <v>259</v>
      </c>
      <c r="B128" s="31" t="s">
        <v>260</v>
      </c>
      <c r="C128" s="32" t="s">
        <v>240</v>
      </c>
      <c r="D128" s="32">
        <v>2</v>
      </c>
      <c r="E128" s="32" t="s">
        <v>33</v>
      </c>
      <c r="F128" s="36">
        <v>1.9064529779239558E-2</v>
      </c>
      <c r="G128" s="36">
        <v>0.27623176019130891</v>
      </c>
      <c r="H128" s="36">
        <v>-4.9840458176093927</v>
      </c>
      <c r="I128" s="36">
        <v>0.18771856596756389</v>
      </c>
      <c r="J128" s="36">
        <v>0.41039804485433506</v>
      </c>
      <c r="K128" s="36">
        <v>-0.80526822184278557</v>
      </c>
      <c r="L128" s="36">
        <v>-3.6488870542537299E-2</v>
      </c>
      <c r="M128" s="138">
        <v>57.634943406054354</v>
      </c>
      <c r="N128" s="56"/>
      <c r="O128" s="36">
        <v>0.2591639988611798</v>
      </c>
      <c r="P128" s="36">
        <v>0.21902518277297833</v>
      </c>
      <c r="Q128" s="36">
        <v>2.0025337168791792</v>
      </c>
      <c r="R128" s="36">
        <v>0.13728691881590968</v>
      </c>
      <c r="S128" s="36">
        <v>0.43286850814674027</v>
      </c>
      <c r="T128" s="36">
        <f t="shared" si="2"/>
        <v>0.41612984951378862</v>
      </c>
      <c r="U128" s="36">
        <v>0.12424379998488656</v>
      </c>
      <c r="V128" s="36">
        <v>0.24848759996977313</v>
      </c>
      <c r="W128" s="36">
        <v>2.2416741638693867</v>
      </c>
      <c r="X128" s="56"/>
      <c r="Y128" s="56"/>
      <c r="Z128" s="56"/>
      <c r="AA128" s="56"/>
      <c r="AB128" s="56"/>
    </row>
    <row r="129" spans="1:28" x14ac:dyDescent="0.2">
      <c r="A129" s="31" t="s">
        <v>261</v>
      </c>
      <c r="B129" s="31" t="s">
        <v>262</v>
      </c>
      <c r="C129" s="32" t="s">
        <v>240</v>
      </c>
      <c r="D129" s="32">
        <v>2</v>
      </c>
      <c r="E129" s="32" t="s">
        <v>58</v>
      </c>
      <c r="F129" s="36">
        <v>0.67215780690941296</v>
      </c>
      <c r="G129" s="36">
        <v>0.88950227195564824</v>
      </c>
      <c r="H129" s="36">
        <v>8.0324233421052735</v>
      </c>
      <c r="I129" s="36">
        <v>0.33711903644370095</v>
      </c>
      <c r="J129" s="36">
        <v>0.41039804485433506</v>
      </c>
      <c r="K129" s="36">
        <v>2.0791873237059857</v>
      </c>
      <c r="L129" s="36">
        <v>0.82472240349894077</v>
      </c>
      <c r="M129" s="138">
        <v>65.404164336542081</v>
      </c>
      <c r="N129" s="56"/>
      <c r="O129" s="36">
        <v>0.29026367872452141</v>
      </c>
      <c r="P129" s="36">
        <v>0.23362686162451021</v>
      </c>
      <c r="Q129" s="36">
        <v>2.3780087887940256</v>
      </c>
      <c r="R129" s="36">
        <v>0.14536261992272789</v>
      </c>
      <c r="S129" s="36">
        <v>0.43286850814674027</v>
      </c>
      <c r="T129" s="36">
        <f t="shared" si="2"/>
        <v>0.48973899826758482</v>
      </c>
      <c r="U129" s="36">
        <v>0.1462212677524839</v>
      </c>
      <c r="V129" s="36">
        <v>0.29244253550496779</v>
      </c>
      <c r="W129" s="36">
        <v>2.6382035817388343</v>
      </c>
      <c r="X129" s="56"/>
      <c r="Y129" s="56"/>
      <c r="Z129" s="56"/>
      <c r="AA129" s="56"/>
      <c r="AB129" s="56"/>
    </row>
    <row r="130" spans="1:28" x14ac:dyDescent="0.2">
      <c r="A130" s="31" t="s">
        <v>263</v>
      </c>
      <c r="B130" s="31" t="s">
        <v>264</v>
      </c>
      <c r="C130" s="32" t="s">
        <v>240</v>
      </c>
      <c r="D130" s="32">
        <v>2</v>
      </c>
      <c r="E130" s="32" t="s">
        <v>58</v>
      </c>
      <c r="F130" s="36">
        <v>-0.10533418967412639</v>
      </c>
      <c r="G130" s="36">
        <v>-0.23482699961230721</v>
      </c>
      <c r="H130" s="36">
        <v>-11.617438754771674</v>
      </c>
      <c r="I130" s="36">
        <v>-9.8968823324482771E-2</v>
      </c>
      <c r="J130" s="36">
        <v>1.3900478264495895</v>
      </c>
      <c r="K130" s="36">
        <v>-2.1397788286835091</v>
      </c>
      <c r="L130" s="36">
        <v>-0.43493341641627531</v>
      </c>
      <c r="M130" s="138">
        <v>54.040466883570026</v>
      </c>
      <c r="N130" s="56"/>
      <c r="O130" s="36">
        <v>0.2591639988611798</v>
      </c>
      <c r="P130" s="36">
        <v>0.21902518277297833</v>
      </c>
      <c r="Q130" s="36">
        <v>2.0025337168791792</v>
      </c>
      <c r="R130" s="36">
        <v>0.12113551660227324</v>
      </c>
      <c r="S130" s="36">
        <v>0.182260424482838</v>
      </c>
      <c r="T130" s="36">
        <f t="shared" si="2"/>
        <v>0.40844931747776114</v>
      </c>
      <c r="U130" s="36">
        <v>0.12195062518097216</v>
      </c>
      <c r="V130" s="36">
        <v>0.24390125036194432</v>
      </c>
      <c r="W130" s="36">
        <v>2.2002994577528927</v>
      </c>
      <c r="X130" s="56"/>
      <c r="Y130" s="56"/>
      <c r="Z130" s="56"/>
      <c r="AA130" s="56"/>
      <c r="AB130" s="56"/>
    </row>
    <row r="131" spans="1:28" x14ac:dyDescent="0.2">
      <c r="A131" s="31" t="s">
        <v>265</v>
      </c>
      <c r="B131" s="31" t="s">
        <v>266</v>
      </c>
      <c r="C131" s="32" t="s">
        <v>240</v>
      </c>
      <c r="D131" s="32">
        <v>2</v>
      </c>
      <c r="E131" s="32" t="s">
        <v>58</v>
      </c>
      <c r="F131" s="36">
        <v>-4.3134829947443644E-2</v>
      </c>
      <c r="G131" s="36">
        <v>-0.14721692650311591</v>
      </c>
      <c r="H131" s="36">
        <v>-7.9878463929281613</v>
      </c>
      <c r="I131" s="36">
        <v>-0.21202863881993789</v>
      </c>
      <c r="J131" s="36">
        <v>0.15978996119043279</v>
      </c>
      <c r="K131" s="36">
        <v>-1.6512914702294288</v>
      </c>
      <c r="L131" s="36">
        <v>-0.28908585049465957</v>
      </c>
      <c r="M131" s="138">
        <v>55.356197408672649</v>
      </c>
      <c r="N131" s="56"/>
      <c r="O131" s="36">
        <v>0.2591639988611798</v>
      </c>
      <c r="P131" s="36">
        <v>0.21902518277297833</v>
      </c>
      <c r="Q131" s="36">
        <v>1.8773753595742304</v>
      </c>
      <c r="R131" s="36">
        <v>0.12113551660227324</v>
      </c>
      <c r="S131" s="36">
        <v>0.43286850814674027</v>
      </c>
      <c r="T131" s="36">
        <f t="shared" si="2"/>
        <v>0.3918838787300275</v>
      </c>
      <c r="U131" s="36">
        <v>0.1170046856843461</v>
      </c>
      <c r="V131" s="36">
        <v>0.23400937136869221</v>
      </c>
      <c r="W131" s="36">
        <v>2.1110621293148015</v>
      </c>
      <c r="X131" s="56"/>
      <c r="Y131" s="56"/>
      <c r="Z131" s="56"/>
      <c r="AA131" s="56"/>
      <c r="AB131" s="56"/>
    </row>
    <row r="132" spans="1:28" x14ac:dyDescent="0.2">
      <c r="A132" s="31" t="s">
        <v>267</v>
      </c>
      <c r="B132" s="31" t="s">
        <v>268</v>
      </c>
      <c r="C132" s="32" t="s">
        <v>240</v>
      </c>
      <c r="D132" s="32">
        <v>1</v>
      </c>
      <c r="E132" s="32" t="s">
        <v>109</v>
      </c>
      <c r="F132" s="36">
        <v>0.15382980918705341</v>
      </c>
      <c r="G132" s="36">
        <v>-0.20562364190924345</v>
      </c>
      <c r="H132" s="36">
        <v>-8.4884798221479567</v>
      </c>
      <c r="I132" s="36">
        <v>5.4469497705063291E-2</v>
      </c>
      <c r="J132" s="36">
        <v>1.1166571897253323</v>
      </c>
      <c r="K132" s="36">
        <v>-1.4918020660427653</v>
      </c>
      <c r="L132" s="36">
        <v>-0.24146713326822336</v>
      </c>
      <c r="M132" s="138">
        <v>55.78577879678253</v>
      </c>
      <c r="N132" s="56"/>
      <c r="O132" s="36">
        <v>0.26953055881562699</v>
      </c>
      <c r="P132" s="36">
        <v>0.21902518277297833</v>
      </c>
      <c r="Q132" s="36">
        <v>1.8773753595742304</v>
      </c>
      <c r="R132" s="36">
        <v>0.12921121770909147</v>
      </c>
      <c r="S132" s="36">
        <v>0.31895574284496653</v>
      </c>
      <c r="T132" s="36">
        <f t="shared" si="2"/>
        <v>0.38775180848395652</v>
      </c>
      <c r="U132" s="36">
        <v>0.11577097435655698</v>
      </c>
      <c r="V132" s="36">
        <v>0.23154194871311395</v>
      </c>
      <c r="W132" s="36">
        <v>2.0888028390362181</v>
      </c>
      <c r="X132" s="56"/>
      <c r="Y132" s="56"/>
      <c r="Z132" s="56"/>
      <c r="AA132" s="56"/>
      <c r="AB132" s="56"/>
    </row>
    <row r="133" spans="1:28" x14ac:dyDescent="0.2">
      <c r="A133" s="31" t="s">
        <v>269</v>
      </c>
      <c r="B133" s="31" t="s">
        <v>270</v>
      </c>
      <c r="C133" s="32" t="s">
        <v>240</v>
      </c>
      <c r="D133" s="32">
        <v>1</v>
      </c>
      <c r="E133" s="32" t="s">
        <v>109</v>
      </c>
      <c r="F133" s="36">
        <v>1.9064529779239558E-2</v>
      </c>
      <c r="G133" s="36">
        <v>0.24702840248824509</v>
      </c>
      <c r="H133" s="36">
        <v>0.14744683189350463</v>
      </c>
      <c r="I133" s="36">
        <v>0.13926435932665454</v>
      </c>
      <c r="J133" s="36">
        <v>1.2761350611478157</v>
      </c>
      <c r="K133" s="36">
        <v>0.37718603056254224</v>
      </c>
      <c r="L133" s="36">
        <v>0.31655624217595835</v>
      </c>
      <c r="M133" s="138">
        <v>60.819859305107983</v>
      </c>
      <c r="N133" s="56"/>
      <c r="O133" s="36">
        <v>0.2591639988611798</v>
      </c>
      <c r="P133" s="36">
        <v>0.21902518277297833</v>
      </c>
      <c r="Q133" s="36">
        <v>2.2528504314890765</v>
      </c>
      <c r="R133" s="36">
        <v>0.13324906826250058</v>
      </c>
      <c r="S133" s="36">
        <v>0.29617318978461177</v>
      </c>
      <c r="T133" s="36">
        <f t="shared" si="2"/>
        <v>0.46015415242932023</v>
      </c>
      <c r="U133" s="36">
        <v>0.13738812667114156</v>
      </c>
      <c r="V133" s="36">
        <v>0.27477625334228312</v>
      </c>
      <c r="W133" s="36">
        <v>2.478831249676654</v>
      </c>
      <c r="X133" s="56"/>
      <c r="Y133" s="56"/>
      <c r="Z133" s="56"/>
      <c r="AA133" s="56"/>
      <c r="AB133" s="56"/>
    </row>
    <row r="134" spans="1:28" x14ac:dyDescent="0.2">
      <c r="A134" s="31" t="s">
        <v>271</v>
      </c>
      <c r="B134" s="31" t="s">
        <v>272</v>
      </c>
      <c r="C134" s="32" t="s">
        <v>240</v>
      </c>
      <c r="D134" s="32">
        <v>1</v>
      </c>
      <c r="E134" s="32" t="s">
        <v>109</v>
      </c>
      <c r="F134" s="36">
        <v>1.0142542854061705</v>
      </c>
      <c r="G134" s="36">
        <v>1.0939257758770946</v>
      </c>
      <c r="H134" s="36">
        <v>14.415499564657656</v>
      </c>
      <c r="I134" s="36">
        <v>0.38557324308461027</v>
      </c>
      <c r="J134" s="36">
        <v>-1.5261189652758187</v>
      </c>
      <c r="K134" s="36">
        <v>3.0806103552734889</v>
      </c>
      <c r="L134" s="36">
        <v>1.1237170634102791</v>
      </c>
      <c r="M134" s="138">
        <v>68.10147641303881</v>
      </c>
      <c r="N134" s="56"/>
      <c r="O134" s="36">
        <v>0.30063023867896854</v>
      </c>
      <c r="P134" s="36">
        <v>0.24822854047604212</v>
      </c>
      <c r="Q134" s="36">
        <v>2.6283255034039228</v>
      </c>
      <c r="R134" s="36">
        <v>0.14536261992272789</v>
      </c>
      <c r="S134" s="36">
        <v>1.3213880775005755</v>
      </c>
      <c r="T134" s="36">
        <f t="shared" si="2"/>
        <v>0.59405073264609398</v>
      </c>
      <c r="U134" s="36">
        <v>0.17736559992991083</v>
      </c>
      <c r="V134" s="36">
        <v>0.35473119985982166</v>
      </c>
      <c r="W134" s="36">
        <v>3.2001265493363849</v>
      </c>
      <c r="X134" s="56"/>
      <c r="Y134" s="56"/>
      <c r="Z134" s="56"/>
      <c r="AA134" s="56"/>
      <c r="AB134" s="56"/>
    </row>
    <row r="135" spans="1:28" x14ac:dyDescent="0.2">
      <c r="A135" s="31" t="s">
        <v>273</v>
      </c>
      <c r="B135" s="31" t="s">
        <v>274</v>
      </c>
      <c r="C135" s="32" t="s">
        <v>240</v>
      </c>
      <c r="D135" s="32">
        <v>1</v>
      </c>
      <c r="E135" s="32" t="s">
        <v>58</v>
      </c>
      <c r="F135" s="36">
        <v>-1.3596879441622367</v>
      </c>
      <c r="G135" s="36">
        <v>-1.3153512346256671</v>
      </c>
      <c r="H135" s="36">
        <v>-12.994180685126109</v>
      </c>
      <c r="I135" s="36">
        <v>-0.97114454286085017</v>
      </c>
      <c r="J135" s="36">
        <v>0.70657123463894689</v>
      </c>
      <c r="K135" s="36">
        <v>-3.1845417989503551</v>
      </c>
      <c r="L135" s="36">
        <v>-0.74686807253651322</v>
      </c>
      <c r="M135" s="138">
        <v>51.226419584931065</v>
      </c>
      <c r="N135" s="56"/>
      <c r="O135" s="36">
        <v>0.17623151922560226</v>
      </c>
      <c r="P135" s="36">
        <v>0.262830219327574</v>
      </c>
      <c r="Q135" s="36">
        <v>2.0025337168791792</v>
      </c>
      <c r="R135" s="36">
        <v>0.11305981549545503</v>
      </c>
      <c r="S135" s="36">
        <v>0.38730340202603081</v>
      </c>
      <c r="T135" s="36">
        <f t="shared" si="2"/>
        <v>0.41464851015508158</v>
      </c>
      <c r="U135" s="36">
        <v>0.12380151681003626</v>
      </c>
      <c r="V135" s="36">
        <v>0.24760303362007252</v>
      </c>
      <c r="W135" s="36">
        <v>2.2336942504548207</v>
      </c>
      <c r="X135" s="56"/>
      <c r="Y135" s="56"/>
      <c r="Z135" s="56"/>
      <c r="AA135" s="56"/>
      <c r="AB135" s="56"/>
    </row>
    <row r="136" spans="1:28" x14ac:dyDescent="0.2">
      <c r="A136" s="31" t="s">
        <v>275</v>
      </c>
      <c r="B136" s="31" t="s">
        <v>276</v>
      </c>
      <c r="C136" s="32" t="s">
        <v>240</v>
      </c>
      <c r="D136" s="32">
        <v>2</v>
      </c>
      <c r="E136" s="32" t="s">
        <v>58</v>
      </c>
      <c r="F136" s="36">
        <v>-0.66512842721427479</v>
      </c>
      <c r="G136" s="36">
        <v>-1.5197747385471132</v>
      </c>
      <c r="H136" s="36">
        <v>-19.252098550373546</v>
      </c>
      <c r="I136" s="36">
        <v>-0.32508845431539302</v>
      </c>
      <c r="J136" s="36">
        <v>-0.47812152449950024</v>
      </c>
      <c r="K136" s="36">
        <v>-4.4907746545566072</v>
      </c>
      <c r="L136" s="36">
        <v>-1.1368697362846285</v>
      </c>
      <c r="M136" s="138">
        <v>47.708108596388477</v>
      </c>
      <c r="N136" s="56"/>
      <c r="O136" s="36">
        <v>0.22806431899783822</v>
      </c>
      <c r="P136" s="36">
        <v>0.27743189817910591</v>
      </c>
      <c r="Q136" s="36">
        <v>1.8773753595742304</v>
      </c>
      <c r="R136" s="36">
        <v>0.12517336715568236</v>
      </c>
      <c r="S136" s="36">
        <v>0.15947787142248326</v>
      </c>
      <c r="T136" s="36">
        <f t="shared" si="2"/>
        <v>0.38549503343253733</v>
      </c>
      <c r="U136" s="36">
        <v>0.11509716951312404</v>
      </c>
      <c r="V136" s="36">
        <v>0.23019433902624808</v>
      </c>
      <c r="W136" s="36">
        <v>2.0766456858487157</v>
      </c>
      <c r="X136" s="56"/>
      <c r="Y136" s="56"/>
      <c r="Z136" s="56"/>
      <c r="AA136" s="56"/>
      <c r="AB136" s="56"/>
    </row>
    <row r="137" spans="1:28" x14ac:dyDescent="0.2">
      <c r="A137" s="31" t="s">
        <v>277</v>
      </c>
      <c r="B137" s="31" t="s">
        <v>278</v>
      </c>
      <c r="C137" s="32" t="s">
        <v>240</v>
      </c>
      <c r="D137" s="32">
        <v>2</v>
      </c>
      <c r="E137" s="32" t="s">
        <v>58</v>
      </c>
      <c r="F137" s="36">
        <v>-1.1938229848910817</v>
      </c>
      <c r="G137" s="36">
        <v>-1.8118083155777513</v>
      </c>
      <c r="H137" s="36">
        <v>-18.876623478458701</v>
      </c>
      <c r="I137" s="36">
        <v>-0.78944126795744041</v>
      </c>
      <c r="J137" s="36">
        <v>0.93439676524249426</v>
      </c>
      <c r="K137" s="36">
        <v>-4.3783591228628289</v>
      </c>
      <c r="L137" s="36">
        <v>-1.1033058550795776</v>
      </c>
      <c r="M137" s="138">
        <v>48.010897489458777</v>
      </c>
      <c r="N137" s="56"/>
      <c r="O137" s="36">
        <v>0.18659807918004945</v>
      </c>
      <c r="P137" s="36">
        <v>0.30663525588216967</v>
      </c>
      <c r="Q137" s="36">
        <v>1.8773753595742304</v>
      </c>
      <c r="R137" s="36">
        <v>9.6908413281818595E-2</v>
      </c>
      <c r="S137" s="36">
        <v>0.34173829590532123</v>
      </c>
      <c r="T137" s="36">
        <f t="shared" si="2"/>
        <v>0.3907538605028873</v>
      </c>
      <c r="U137" s="36">
        <v>0.11666729638445299</v>
      </c>
      <c r="V137" s="36">
        <v>0.23333459276890597</v>
      </c>
      <c r="W137" s="36">
        <v>2.1049747682003765</v>
      </c>
      <c r="X137" s="56"/>
      <c r="Y137" s="56"/>
      <c r="Z137" s="56"/>
      <c r="AA137" s="56"/>
      <c r="AB137" s="56"/>
    </row>
    <row r="138" spans="1:28" x14ac:dyDescent="0.2">
      <c r="A138" s="31" t="s">
        <v>279</v>
      </c>
      <c r="B138" s="31" t="s">
        <v>280</v>
      </c>
      <c r="C138" s="32" t="s">
        <v>240</v>
      </c>
      <c r="D138" s="32">
        <v>2</v>
      </c>
      <c r="E138" s="32" t="s">
        <v>223</v>
      </c>
      <c r="F138" s="36">
        <v>9.1630449460370189E-2</v>
      </c>
      <c r="G138" s="36">
        <v>-0.30783539386996667</v>
      </c>
      <c r="H138" s="36">
        <v>-2.1054035995955718</v>
      </c>
      <c r="I138" s="36">
        <v>0.13926435932665454</v>
      </c>
      <c r="J138" s="36">
        <v>0.41039804485433506</v>
      </c>
      <c r="K138" s="36">
        <v>-0.37436252013135257</v>
      </c>
      <c r="L138" s="36">
        <v>9.2166552466257212E-2</v>
      </c>
      <c r="M138" s="138">
        <v>58.795578938111433</v>
      </c>
      <c r="N138" s="56"/>
      <c r="O138" s="36">
        <v>0.2591639988611798</v>
      </c>
      <c r="P138" s="36">
        <v>0.21902518277297833</v>
      </c>
      <c r="Q138" s="36">
        <v>2.1276920741841283</v>
      </c>
      <c r="R138" s="36">
        <v>0.13324906826250058</v>
      </c>
      <c r="S138" s="36">
        <v>0.43286850814674027</v>
      </c>
      <c r="T138" s="36">
        <f t="shared" si="2"/>
        <v>0.44022454192523547</v>
      </c>
      <c r="U138" s="36">
        <v>0.13143774713422696</v>
      </c>
      <c r="V138" s="36">
        <v>0.26287549426845391</v>
      </c>
      <c r="W138" s="36">
        <v>2.3714712681343872</v>
      </c>
      <c r="X138" s="56"/>
      <c r="Y138" s="56"/>
      <c r="Z138" s="56"/>
      <c r="AA138" s="56"/>
      <c r="AB138" s="56"/>
    </row>
    <row r="139" spans="1:28" x14ac:dyDescent="0.2">
      <c r="A139" s="31">
        <v>1280</v>
      </c>
      <c r="B139" s="31" t="s">
        <v>281</v>
      </c>
      <c r="C139" s="32" t="s">
        <v>240</v>
      </c>
      <c r="D139" s="32">
        <v>5</v>
      </c>
      <c r="E139" s="32" t="s">
        <v>67</v>
      </c>
      <c r="F139" s="36">
        <v>-1.0901573853466098</v>
      </c>
      <c r="G139" s="36">
        <v>-1.6949948847654961</v>
      </c>
      <c r="H139" s="36">
        <v>-17.499881548104263</v>
      </c>
      <c r="I139" s="36">
        <v>-0.83789547459834957</v>
      </c>
      <c r="J139" s="36">
        <v>-1.5261189652758187</v>
      </c>
      <c r="K139" s="36">
        <v>-4.560051526589052</v>
      </c>
      <c r="L139" s="36">
        <v>-1.1575537171200203</v>
      </c>
      <c r="M139" s="138">
        <v>47.521512784564031</v>
      </c>
      <c r="N139" s="56"/>
      <c r="O139" s="36">
        <v>0.19696463913449663</v>
      </c>
      <c r="P139" s="36">
        <v>0.29203357703063781</v>
      </c>
      <c r="Q139" s="36">
        <v>1.8773753595742304</v>
      </c>
      <c r="R139" s="36">
        <v>9.6908413281818595E-2</v>
      </c>
      <c r="S139" s="36">
        <v>1.3213880775005755</v>
      </c>
      <c r="T139" s="36">
        <f t="shared" si="2"/>
        <v>0.46626489466034271</v>
      </c>
      <c r="U139" s="36">
        <v>0.13921260966941107</v>
      </c>
      <c r="V139" s="36">
        <v>0.27842521933882214</v>
      </c>
      <c r="W139" s="36">
        <v>2.5117495635091127</v>
      </c>
      <c r="X139" s="56"/>
      <c r="Y139" s="56"/>
      <c r="Z139" s="56"/>
      <c r="AA139" s="56"/>
      <c r="AB139" s="56"/>
    </row>
    <row r="140" spans="1:28" x14ac:dyDescent="0.2">
      <c r="A140" s="31" t="s">
        <v>282</v>
      </c>
      <c r="B140" s="31" t="s">
        <v>283</v>
      </c>
      <c r="C140" s="32" t="s">
        <v>240</v>
      </c>
      <c r="D140" s="32">
        <v>4</v>
      </c>
      <c r="E140" s="32" t="s">
        <v>70</v>
      </c>
      <c r="F140" s="36">
        <v>-0.79989370662208858</v>
      </c>
      <c r="G140" s="36">
        <v>8.6409935121394332E-2</v>
      </c>
      <c r="H140" s="36">
        <v>-3.1066704580351616</v>
      </c>
      <c r="I140" s="36">
        <v>-0.28874779933471112</v>
      </c>
      <c r="J140" s="36">
        <v>1.1166571897253323</v>
      </c>
      <c r="K140" s="36">
        <v>-0.55413378574187278</v>
      </c>
      <c r="L140" s="36">
        <v>3.8492284221284083E-2</v>
      </c>
      <c r="M140" s="138">
        <v>58.311368778715199</v>
      </c>
      <c r="N140" s="56"/>
      <c r="O140" s="36">
        <v>0.217697759043391</v>
      </c>
      <c r="P140" s="36">
        <v>0.21902518277297833</v>
      </c>
      <c r="Q140" s="36">
        <v>2.0025337168791792</v>
      </c>
      <c r="R140" s="36">
        <v>0.12517336715568236</v>
      </c>
      <c r="S140" s="36">
        <v>0.31895574284496653</v>
      </c>
      <c r="T140" s="36">
        <f t="shared" si="2"/>
        <v>0.41129828104272492</v>
      </c>
      <c r="U140" s="36">
        <v>0.12280123962197698</v>
      </c>
      <c r="V140" s="36">
        <v>0.24560247924395395</v>
      </c>
      <c r="W140" s="36">
        <v>2.2156467057930089</v>
      </c>
      <c r="X140" s="56"/>
      <c r="Y140" s="56"/>
      <c r="Z140" s="56"/>
      <c r="AA140" s="56"/>
      <c r="AB140" s="56"/>
    </row>
    <row r="141" spans="1:28" x14ac:dyDescent="0.2">
      <c r="A141" s="31" t="s">
        <v>284</v>
      </c>
      <c r="B141" s="31" t="s">
        <v>285</v>
      </c>
      <c r="C141" s="32" t="s">
        <v>240</v>
      </c>
      <c r="D141" s="32">
        <v>3</v>
      </c>
      <c r="E141" s="32" t="s">
        <v>58</v>
      </c>
      <c r="F141" s="36">
        <v>-1.1212570652099516</v>
      </c>
      <c r="G141" s="36">
        <v>-0.89190254793124213</v>
      </c>
      <c r="H141" s="36">
        <v>-18.125673334629006</v>
      </c>
      <c r="I141" s="36">
        <v>-0.56735948751993937</v>
      </c>
      <c r="J141" s="36">
        <v>0.15978996119043279</v>
      </c>
      <c r="K141" s="36">
        <v>-4.0978127689560058</v>
      </c>
      <c r="L141" s="36">
        <v>-1.0195431903199723</v>
      </c>
      <c r="M141" s="138">
        <v>48.766543250097556</v>
      </c>
      <c r="N141" s="56"/>
      <c r="O141" s="36">
        <v>0.19696463913449663</v>
      </c>
      <c r="P141" s="36">
        <v>0.23362686162451021</v>
      </c>
      <c r="Q141" s="36">
        <v>1.8773753595742304</v>
      </c>
      <c r="R141" s="36">
        <v>0.10902196494204593</v>
      </c>
      <c r="S141" s="36">
        <v>0.43286850814674027</v>
      </c>
      <c r="T141" s="36">
        <f t="shared" si="2"/>
        <v>0.39145395700574126</v>
      </c>
      <c r="U141" s="36">
        <v>0.11687632404726626</v>
      </c>
      <c r="V141" s="36">
        <v>0.23375264809453253</v>
      </c>
      <c r="W141" s="36">
        <v>2.1087461588960856</v>
      </c>
      <c r="X141" s="56"/>
      <c r="Y141" s="56"/>
      <c r="Z141" s="56"/>
      <c r="AA141" s="56"/>
      <c r="AB141" s="56"/>
    </row>
    <row r="142" spans="1:28" x14ac:dyDescent="0.2">
      <c r="A142" s="31" t="s">
        <v>286</v>
      </c>
      <c r="B142" s="31" t="s">
        <v>287</v>
      </c>
      <c r="C142" s="32" t="s">
        <v>240</v>
      </c>
      <c r="D142" s="32">
        <v>4</v>
      </c>
      <c r="E142" s="32" t="s">
        <v>70</v>
      </c>
      <c r="F142" s="36">
        <v>-0.8931927462121132</v>
      </c>
      <c r="G142" s="36">
        <v>-0.97951262104043357</v>
      </c>
      <c r="H142" s="36">
        <v>-12.994180685126109</v>
      </c>
      <c r="I142" s="36">
        <v>-0.50275387866539356</v>
      </c>
      <c r="J142" s="36">
        <v>1.3900478264495895</v>
      </c>
      <c r="K142" s="36">
        <v>-2.800234414660308</v>
      </c>
      <c r="L142" s="36">
        <v>-0.63212549917332705</v>
      </c>
      <c r="M142" s="138">
        <v>52.26154351962812</v>
      </c>
      <c r="N142" s="56"/>
      <c r="O142" s="36">
        <v>0.20733119908894385</v>
      </c>
      <c r="P142" s="36">
        <v>0.23362686162451021</v>
      </c>
      <c r="Q142" s="36">
        <v>2.0025337168791792</v>
      </c>
      <c r="R142" s="36">
        <v>0.11709766604886412</v>
      </c>
      <c r="S142" s="36">
        <v>0.182260424482838</v>
      </c>
      <c r="T142" s="36">
        <f t="shared" si="2"/>
        <v>0.40824185847451089</v>
      </c>
      <c r="U142" s="36">
        <v>0.1218886841908341</v>
      </c>
      <c r="V142" s="36">
        <v>0.24377736838166819</v>
      </c>
      <c r="W142" s="36">
        <v>2.1991818847448719</v>
      </c>
      <c r="X142" s="56"/>
      <c r="Y142" s="56"/>
      <c r="Z142" s="56"/>
      <c r="AA142" s="56"/>
      <c r="AB142" s="56"/>
    </row>
    <row r="143" spans="1:28" x14ac:dyDescent="0.2">
      <c r="A143" s="31" t="s">
        <v>288</v>
      </c>
      <c r="B143" s="31" t="s">
        <v>289</v>
      </c>
      <c r="C143" s="32" t="s">
        <v>240</v>
      </c>
      <c r="D143" s="32">
        <v>2</v>
      </c>
      <c r="E143" s="32" t="s">
        <v>58</v>
      </c>
      <c r="F143" s="36">
        <v>0.59959188722828238</v>
      </c>
      <c r="G143" s="36">
        <v>0.46605358526122342</v>
      </c>
      <c r="H143" s="36">
        <v>-3.7324622445599052</v>
      </c>
      <c r="I143" s="36">
        <v>0.33711903644370095</v>
      </c>
      <c r="J143" s="36">
        <v>-0.38699131225808125</v>
      </c>
      <c r="K143" s="36">
        <v>-0.55001472467530899</v>
      </c>
      <c r="L143" s="36">
        <v>3.9722111401135851E-2</v>
      </c>
      <c r="M143" s="138">
        <v>58.322463383900455</v>
      </c>
      <c r="N143" s="56"/>
      <c r="O143" s="36">
        <v>0.29026367872452141</v>
      </c>
      <c r="P143" s="36">
        <v>0.21902518277297833</v>
      </c>
      <c r="Q143" s="36">
        <v>2.0025337168791792</v>
      </c>
      <c r="R143" s="36">
        <v>0.14536261992272789</v>
      </c>
      <c r="S143" s="36">
        <v>0.31895574284496653</v>
      </c>
      <c r="T143" s="36">
        <f t="shared" si="2"/>
        <v>0.41257013738981113</v>
      </c>
      <c r="U143" s="36">
        <v>0.1231809774989438</v>
      </c>
      <c r="V143" s="36">
        <v>0.2463619549978876</v>
      </c>
      <c r="W143" s="36">
        <v>2.2224981429507804</v>
      </c>
      <c r="X143" s="56"/>
      <c r="Y143" s="56"/>
      <c r="Z143" s="56"/>
      <c r="AA143" s="56"/>
      <c r="AB143" s="56"/>
    </row>
    <row r="144" spans="1:28" x14ac:dyDescent="0.2">
      <c r="A144" s="31" t="s">
        <v>290</v>
      </c>
      <c r="B144" s="31" t="s">
        <v>291</v>
      </c>
      <c r="C144" s="32" t="s">
        <v>240</v>
      </c>
      <c r="D144" s="32">
        <v>3</v>
      </c>
      <c r="E144" s="32" t="s">
        <v>58</v>
      </c>
      <c r="F144" s="36">
        <v>-0.50963002789756695</v>
      </c>
      <c r="G144" s="36">
        <v>-0.36624210927609424</v>
      </c>
      <c r="H144" s="36">
        <v>-6.7362628198786734</v>
      </c>
      <c r="I144" s="36">
        <v>-0.36142910929607497</v>
      </c>
      <c r="J144" s="36">
        <v>-0.15916578165453368</v>
      </c>
      <c r="K144" s="36">
        <v>-1.6193765736695149</v>
      </c>
      <c r="L144" s="36">
        <v>-0.27955702666872806</v>
      </c>
      <c r="M144" s="138">
        <v>55.442159517788973</v>
      </c>
      <c r="N144" s="56"/>
      <c r="O144" s="36">
        <v>0.23843087895228543</v>
      </c>
      <c r="P144" s="36">
        <v>0.21902518277297833</v>
      </c>
      <c r="Q144" s="36">
        <v>1.8773753595742304</v>
      </c>
      <c r="R144" s="36">
        <v>0.12113551660227324</v>
      </c>
      <c r="S144" s="36">
        <v>0.38730340202603081</v>
      </c>
      <c r="T144" s="36">
        <f t="shared" si="2"/>
        <v>0.38967422288688336</v>
      </c>
      <c r="U144" s="36">
        <v>0.11634494921282931</v>
      </c>
      <c r="V144" s="36">
        <v>0.23268989842565863</v>
      </c>
      <c r="W144" s="36">
        <v>2.0991588053393482</v>
      </c>
      <c r="X144" s="56"/>
      <c r="Y144" s="56"/>
      <c r="Z144" s="56"/>
      <c r="AA144" s="56"/>
      <c r="AB144" s="56"/>
    </row>
    <row r="145" spans="1:28" x14ac:dyDescent="0.2">
      <c r="A145" s="31" t="s">
        <v>292</v>
      </c>
      <c r="B145" s="31" t="s">
        <v>293</v>
      </c>
      <c r="C145" s="32" t="s">
        <v>240</v>
      </c>
      <c r="D145" s="32">
        <v>3</v>
      </c>
      <c r="E145" s="32" t="s">
        <v>83</v>
      </c>
      <c r="F145" s="36">
        <v>-0.16753354940080958</v>
      </c>
      <c r="G145" s="36">
        <v>-0.41004714583068991</v>
      </c>
      <c r="H145" s="36">
        <v>-8.2381631075380586</v>
      </c>
      <c r="I145" s="36">
        <v>-0.32508845431539302</v>
      </c>
      <c r="J145" s="36">
        <v>0.41039804485433506</v>
      </c>
      <c r="K145" s="36">
        <v>-1.7582125222676173</v>
      </c>
      <c r="L145" s="36">
        <v>-0.3210092460865111</v>
      </c>
      <c r="M145" s="138">
        <v>55.068207782108026</v>
      </c>
      <c r="N145" s="56"/>
      <c r="O145" s="36">
        <v>0.24879743890673259</v>
      </c>
      <c r="P145" s="36">
        <v>0.21902518277297833</v>
      </c>
      <c r="Q145" s="36">
        <v>1.8773753595742304</v>
      </c>
      <c r="R145" s="36">
        <v>0.12517336715568236</v>
      </c>
      <c r="S145" s="36">
        <v>0.43286850814674027</v>
      </c>
      <c r="T145" s="36">
        <f t="shared" si="2"/>
        <v>0.39178345544607074</v>
      </c>
      <c r="U145" s="36">
        <v>0.11697470232597773</v>
      </c>
      <c r="V145" s="36">
        <v>0.23394940465195546</v>
      </c>
      <c r="W145" s="36">
        <v>2.110521153267638</v>
      </c>
      <c r="X145" s="56"/>
      <c r="Y145" s="56"/>
      <c r="Z145" s="56"/>
      <c r="AA145" s="56"/>
      <c r="AB145" s="56"/>
    </row>
    <row r="146" spans="1:28" x14ac:dyDescent="0.2">
      <c r="A146" s="31" t="s">
        <v>294</v>
      </c>
      <c r="B146" s="31" t="s">
        <v>295</v>
      </c>
      <c r="C146" s="32" t="s">
        <v>240</v>
      </c>
      <c r="D146" s="32">
        <v>3</v>
      </c>
      <c r="E146" s="32" t="s">
        <v>33</v>
      </c>
      <c r="F146" s="36">
        <v>-1.048691145528821</v>
      </c>
      <c r="G146" s="36">
        <v>-1.2277411615164757</v>
      </c>
      <c r="H146" s="36">
        <v>-11.99291382668652</v>
      </c>
      <c r="I146" s="36">
        <v>-0.59562444139380322</v>
      </c>
      <c r="J146" s="36">
        <v>-1.5261189652758187</v>
      </c>
      <c r="K146" s="36">
        <v>-3.2871704088796703</v>
      </c>
      <c r="L146" s="36">
        <v>-0.77750987460786947</v>
      </c>
      <c r="M146" s="138">
        <v>50.949991561777736</v>
      </c>
      <c r="N146" s="56"/>
      <c r="O146" s="36">
        <v>0.19696463913449663</v>
      </c>
      <c r="P146" s="36">
        <v>0.262830219327574</v>
      </c>
      <c r="Q146" s="36">
        <v>2.0025337168791792</v>
      </c>
      <c r="R146" s="36">
        <v>0.10498411438863682</v>
      </c>
      <c r="S146" s="36">
        <v>1.3213880775005755</v>
      </c>
      <c r="T146" s="36">
        <f t="shared" si="2"/>
        <v>0.48567432290677093</v>
      </c>
      <c r="U146" s="36">
        <v>0.14500767850114199</v>
      </c>
      <c r="V146" s="36">
        <v>0.29001535700228398</v>
      </c>
      <c r="W146" s="36">
        <v>2.6163073448995418</v>
      </c>
      <c r="X146" s="56"/>
      <c r="Y146" s="56"/>
      <c r="Z146" s="56"/>
      <c r="AA146" s="56"/>
      <c r="AB146" s="56"/>
    </row>
    <row r="147" spans="1:28" x14ac:dyDescent="0.2">
      <c r="A147" s="31" t="s">
        <v>296</v>
      </c>
      <c r="B147" s="31" t="s">
        <v>297</v>
      </c>
      <c r="C147" s="32" t="s">
        <v>240</v>
      </c>
      <c r="D147" s="32">
        <v>4</v>
      </c>
      <c r="E147" s="32" t="s">
        <v>83</v>
      </c>
      <c r="F147" s="36">
        <v>-0.70659466703206353</v>
      </c>
      <c r="G147" s="36">
        <v>-0.54146225549447691</v>
      </c>
      <c r="H147" s="36">
        <v>-8.8639548940628039</v>
      </c>
      <c r="I147" s="36">
        <v>-0.50275387866539356</v>
      </c>
      <c r="J147" s="36">
        <v>-0.15916578165453368</v>
      </c>
      <c r="K147" s="36">
        <v>-2.1465296748049751</v>
      </c>
      <c r="L147" s="36">
        <v>-0.43694901509592826</v>
      </c>
      <c r="M147" s="138">
        <v>54.022283620157857</v>
      </c>
      <c r="N147" s="56"/>
      <c r="O147" s="36">
        <v>0.217697759043391</v>
      </c>
      <c r="P147" s="36">
        <v>0.21902518277297833</v>
      </c>
      <c r="Q147" s="36">
        <v>1.8773753595742304</v>
      </c>
      <c r="R147" s="36">
        <v>0.11709766604886412</v>
      </c>
      <c r="S147" s="36">
        <v>0.38730340202603081</v>
      </c>
      <c r="T147" s="36">
        <f t="shared" si="2"/>
        <v>0.38935169212896409</v>
      </c>
      <c r="U147" s="36">
        <v>0.11624865127356176</v>
      </c>
      <c r="V147" s="36">
        <v>0.23249730254712353</v>
      </c>
      <c r="W147" s="36">
        <v>2.0974213455826747</v>
      </c>
      <c r="X147" s="56"/>
      <c r="Y147" s="56"/>
      <c r="Z147" s="56"/>
      <c r="AA147" s="56"/>
      <c r="AB147" s="56"/>
    </row>
    <row r="148" spans="1:28" x14ac:dyDescent="0.2">
      <c r="A148" s="31" t="s">
        <v>298</v>
      </c>
      <c r="B148" s="31" t="s">
        <v>299</v>
      </c>
      <c r="C148" s="32" t="s">
        <v>240</v>
      </c>
      <c r="D148" s="32">
        <v>2</v>
      </c>
      <c r="E148" s="32" t="s">
        <v>109</v>
      </c>
      <c r="F148" s="36">
        <v>-0.66512842721427479</v>
      </c>
      <c r="G148" s="36">
        <v>0.17402000823058567</v>
      </c>
      <c r="H148" s="36">
        <v>-4.9840458176093927</v>
      </c>
      <c r="I148" s="36">
        <v>-0.13530947830516468</v>
      </c>
      <c r="J148" s="36">
        <v>-1.5261189652758187</v>
      </c>
      <c r="K148" s="36">
        <v>-1.3853591142625701</v>
      </c>
      <c r="L148" s="36">
        <v>-0.20968648396793496</v>
      </c>
      <c r="M148" s="138">
        <v>56.072480670260788</v>
      </c>
      <c r="N148" s="56"/>
      <c r="O148" s="36">
        <v>0.22806431899783822</v>
      </c>
      <c r="P148" s="36">
        <v>0.21902518277297833</v>
      </c>
      <c r="Q148" s="36">
        <v>2.0025337168791792</v>
      </c>
      <c r="R148" s="36">
        <v>0.12113551660227324</v>
      </c>
      <c r="S148" s="36">
        <v>1.3213880775005755</v>
      </c>
      <c r="T148" s="36">
        <f t="shared" si="2"/>
        <v>0.4847719195696974</v>
      </c>
      <c r="U148" s="36">
        <v>0.14473824813019395</v>
      </c>
      <c r="V148" s="36">
        <v>0.28947649626038791</v>
      </c>
      <c r="W148" s="36">
        <v>2.6114461357157479</v>
      </c>
      <c r="X148" s="56"/>
      <c r="Y148" s="56"/>
      <c r="Z148" s="56"/>
      <c r="AA148" s="56"/>
      <c r="AB148" s="56"/>
    </row>
    <row r="149" spans="1:28" x14ac:dyDescent="0.2">
      <c r="A149" s="31" t="s">
        <v>300</v>
      </c>
      <c r="B149" s="31" t="s">
        <v>301</v>
      </c>
      <c r="C149" s="32" t="s">
        <v>240</v>
      </c>
      <c r="D149" s="32">
        <v>3</v>
      </c>
      <c r="E149" s="32" t="s">
        <v>58</v>
      </c>
      <c r="F149" s="36">
        <v>-0.50963002789756695</v>
      </c>
      <c r="G149" s="36">
        <v>-0.33703875157303048</v>
      </c>
      <c r="H149" s="36">
        <v>-8.8639548940628039</v>
      </c>
      <c r="I149" s="36">
        <v>-0.28874779933471112</v>
      </c>
      <c r="J149" s="36">
        <v>-0.15916578165453368</v>
      </c>
      <c r="K149" s="36">
        <v>-2.0230778870883026</v>
      </c>
      <c r="L149" s="36">
        <v>-0.40009004129539899</v>
      </c>
      <c r="M149" s="138">
        <v>54.354798438947356</v>
      </c>
      <c r="N149" s="56"/>
      <c r="O149" s="36">
        <v>0.23843087895228543</v>
      </c>
      <c r="P149" s="36">
        <v>0.21902518277297833</v>
      </c>
      <c r="Q149" s="36">
        <v>1.8773753595742304</v>
      </c>
      <c r="R149" s="36">
        <v>0.12517336715568236</v>
      </c>
      <c r="S149" s="36">
        <v>0.38730340202603081</v>
      </c>
      <c r="T149" s="36">
        <f t="shared" si="2"/>
        <v>0.38972526518176898</v>
      </c>
      <c r="U149" s="36">
        <v>0.116360188899874</v>
      </c>
      <c r="V149" s="36">
        <v>0.232720377799748</v>
      </c>
      <c r="W149" s="36">
        <v>2.0994337680555373</v>
      </c>
      <c r="X149" s="56"/>
      <c r="Y149" s="56"/>
      <c r="Z149" s="56"/>
      <c r="AA149" s="56"/>
      <c r="AB149" s="56"/>
    </row>
    <row r="150" spans="1:28" x14ac:dyDescent="0.2">
      <c r="A150" s="31" t="s">
        <v>302</v>
      </c>
      <c r="B150" s="31" t="s">
        <v>303</v>
      </c>
      <c r="C150" s="32" t="s">
        <v>240</v>
      </c>
      <c r="D150" s="32">
        <v>3</v>
      </c>
      <c r="E150" s="32" t="s">
        <v>83</v>
      </c>
      <c r="F150" s="36">
        <v>-0.40596442835309499</v>
      </c>
      <c r="G150" s="36">
        <v>0.11561329282445813</v>
      </c>
      <c r="H150" s="36">
        <v>-1.4796118130708287</v>
      </c>
      <c r="I150" s="36">
        <v>-9.8968823324482771E-2</v>
      </c>
      <c r="J150" s="36">
        <v>-0.15916578165453368</v>
      </c>
      <c r="K150" s="36">
        <v>-0.37954062465681876</v>
      </c>
      <c r="L150" s="36">
        <v>9.0620526907853854E-2</v>
      </c>
      <c r="M150" s="138">
        <v>58.781631821428839</v>
      </c>
      <c r="N150" s="56"/>
      <c r="O150" s="36">
        <v>0.23843087895228543</v>
      </c>
      <c r="P150" s="36">
        <v>0.21902518277297833</v>
      </c>
      <c r="Q150" s="36">
        <v>2.1276920741841283</v>
      </c>
      <c r="R150" s="36">
        <v>0.12113551660227324</v>
      </c>
      <c r="S150" s="36">
        <v>0.38730340202603081</v>
      </c>
      <c r="T150" s="36">
        <f t="shared" si="2"/>
        <v>0.43811803529970772</v>
      </c>
      <c r="U150" s="36">
        <v>0.1308088079025071</v>
      </c>
      <c r="V150" s="36">
        <v>0.26161761580501419</v>
      </c>
      <c r="W150" s="36">
        <v>2.3601236046971632</v>
      </c>
      <c r="X150" s="56"/>
      <c r="Y150" s="56"/>
      <c r="Z150" s="56"/>
      <c r="AA150" s="56"/>
      <c r="AB150" s="56"/>
    </row>
    <row r="151" spans="1:28" x14ac:dyDescent="0.2">
      <c r="A151" s="31" t="s">
        <v>304</v>
      </c>
      <c r="B151" s="31" t="s">
        <v>305</v>
      </c>
      <c r="C151" s="32" t="s">
        <v>306</v>
      </c>
      <c r="D151" s="32">
        <v>1</v>
      </c>
      <c r="E151" s="32" t="s">
        <v>103</v>
      </c>
      <c r="F151" s="36">
        <v>1.2008523645862195</v>
      </c>
      <c r="G151" s="36">
        <v>0.86029891425258442</v>
      </c>
      <c r="H151" s="36">
        <v>11.161382274728991</v>
      </c>
      <c r="I151" s="36">
        <v>0.84992605672665744</v>
      </c>
      <c r="J151" s="36">
        <v>0.15978996119043279</v>
      </c>
      <c r="K151" s="36">
        <v>2.8294222417802959</v>
      </c>
      <c r="L151" s="36">
        <v>1.0487198821989485</v>
      </c>
      <c r="M151" s="138">
        <v>67.424906461439932</v>
      </c>
      <c r="N151" s="56"/>
      <c r="O151" s="36">
        <v>0.32136335858786291</v>
      </c>
      <c r="P151" s="36">
        <v>0.23362686162451021</v>
      </c>
      <c r="Q151" s="36">
        <v>2.5031671460989742</v>
      </c>
      <c r="R151" s="36">
        <v>0.14536261992272789</v>
      </c>
      <c r="S151" s="36">
        <v>0.43286850814674027</v>
      </c>
      <c r="T151" s="36">
        <f t="shared" si="2"/>
        <v>0.51449884985975203</v>
      </c>
      <c r="U151" s="36">
        <v>0.15361381133585586</v>
      </c>
      <c r="V151" s="36">
        <v>0.30722762267171172</v>
      </c>
      <c r="W151" s="36">
        <v>2.7715838708006562</v>
      </c>
      <c r="X151" s="56"/>
      <c r="Y151" s="56"/>
      <c r="Z151" s="56"/>
      <c r="AA151" s="56"/>
      <c r="AB151" s="56"/>
    </row>
    <row r="152" spans="1:28" x14ac:dyDescent="0.2">
      <c r="A152" s="31" t="s">
        <v>307</v>
      </c>
      <c r="B152" s="31" t="s">
        <v>308</v>
      </c>
      <c r="C152" s="32" t="s">
        <v>306</v>
      </c>
      <c r="D152" s="32">
        <v>4</v>
      </c>
      <c r="E152" s="32" t="s">
        <v>70</v>
      </c>
      <c r="F152" s="36">
        <v>-0.10533418967412639</v>
      </c>
      <c r="G152" s="36">
        <v>0.46605358526122342</v>
      </c>
      <c r="H152" s="36">
        <v>-1.4796118130708287</v>
      </c>
      <c r="I152" s="36">
        <v>5.4469497705063291E-2</v>
      </c>
      <c r="J152" s="36">
        <v>1.1166571897253323</v>
      </c>
      <c r="K152" s="36">
        <v>3.9016242736100271E-2</v>
      </c>
      <c r="L152" s="36">
        <v>0.21558896110075687</v>
      </c>
      <c r="M152" s="138">
        <v>59.909006025467669</v>
      </c>
      <c r="N152" s="56"/>
      <c r="O152" s="36">
        <v>0.2591639988611798</v>
      </c>
      <c r="P152" s="36">
        <v>0.21902518277297833</v>
      </c>
      <c r="Q152" s="36">
        <v>2.1276920741841283</v>
      </c>
      <c r="R152" s="36">
        <v>0.12921121770909147</v>
      </c>
      <c r="S152" s="36">
        <v>0.31895574284496653</v>
      </c>
      <c r="T152" s="36">
        <f t="shared" si="2"/>
        <v>0.4362677630982939</v>
      </c>
      <c r="U152" s="36">
        <v>0.13025637252787906</v>
      </c>
      <c r="V152" s="36">
        <v>0.26051274505575811</v>
      </c>
      <c r="W152" s="36">
        <v>2.3501562654282271</v>
      </c>
      <c r="X152" s="56"/>
      <c r="Y152" s="56"/>
      <c r="Z152" s="56"/>
      <c r="AA152" s="56"/>
      <c r="AB152" s="56"/>
    </row>
    <row r="153" spans="1:28" x14ac:dyDescent="0.2">
      <c r="A153" s="31" t="s">
        <v>309</v>
      </c>
      <c r="B153" s="31" t="s">
        <v>310</v>
      </c>
      <c r="C153" s="32" t="s">
        <v>306</v>
      </c>
      <c r="D153" s="32">
        <v>2</v>
      </c>
      <c r="E153" s="32" t="s">
        <v>58</v>
      </c>
      <c r="F153" s="36">
        <v>-4.9465176884009656</v>
      </c>
      <c r="G153" s="36">
        <v>-4.7029407281810656</v>
      </c>
      <c r="H153" s="36">
        <v>-92.594895931073481</v>
      </c>
      <c r="I153" s="36">
        <v>-7.3065320611597402</v>
      </c>
      <c r="J153" s="36">
        <v>0.70657123463894689</v>
      </c>
      <c r="K153" s="36">
        <v>-21.75668418682427</v>
      </c>
      <c r="L153" s="36">
        <v>-6.2919486449249682</v>
      </c>
      <c r="M153" s="138">
        <v>1.2027409095793362</v>
      </c>
      <c r="N153" s="56"/>
      <c r="O153" s="36">
        <v>0.20733119908894385</v>
      </c>
      <c r="P153" s="36">
        <v>0.32123693473370157</v>
      </c>
      <c r="Q153" s="36">
        <v>3.504434004538564</v>
      </c>
      <c r="R153" s="36">
        <v>9.2870562728409489E-2</v>
      </c>
      <c r="S153" s="36">
        <v>0.38730340202603081</v>
      </c>
      <c r="T153" s="36">
        <f t="shared" si="2"/>
        <v>0.71063649319097488</v>
      </c>
      <c r="U153" s="36">
        <v>0.21217458546927692</v>
      </c>
      <c r="V153" s="36">
        <v>0.42434917093855384</v>
      </c>
      <c r="W153" s="36">
        <v>3.8281691845712369</v>
      </c>
      <c r="X153" s="56"/>
      <c r="Y153" s="56"/>
      <c r="Z153" s="56"/>
      <c r="AA153" s="56"/>
      <c r="AB153" s="56"/>
    </row>
    <row r="154" spans="1:28" x14ac:dyDescent="0.2">
      <c r="A154" s="31" t="s">
        <v>311</v>
      </c>
      <c r="B154" s="31" t="s">
        <v>312</v>
      </c>
      <c r="C154" s="32" t="s">
        <v>306</v>
      </c>
      <c r="D154" s="32">
        <v>3</v>
      </c>
      <c r="E154" s="32" t="s">
        <v>83</v>
      </c>
      <c r="F154" s="36">
        <v>-0.10533418967412639</v>
      </c>
      <c r="G154" s="36">
        <v>0.21782504478518128</v>
      </c>
      <c r="H154" s="36">
        <v>-3.7324622445599052</v>
      </c>
      <c r="I154" s="36">
        <v>9.4848003239154224E-2</v>
      </c>
      <c r="J154" s="36">
        <v>-1.5261189652758187</v>
      </c>
      <c r="K154" s="36">
        <v>-0.99409050857413772</v>
      </c>
      <c r="L154" s="36">
        <v>-9.2865500223753339E-2</v>
      </c>
      <c r="M154" s="138">
        <v>57.126354509796407</v>
      </c>
      <c r="N154" s="56"/>
      <c r="O154" s="36">
        <v>0.2591639988611798</v>
      </c>
      <c r="P154" s="36">
        <v>0.21902518277297833</v>
      </c>
      <c r="Q154" s="36">
        <v>2.0025337168791792</v>
      </c>
      <c r="R154" s="36">
        <v>0.13324906826250058</v>
      </c>
      <c r="S154" s="36">
        <v>1.3213880775005755</v>
      </c>
      <c r="T154" s="36">
        <f t="shared" si="2"/>
        <v>0.4852504595995577</v>
      </c>
      <c r="U154" s="36">
        <v>0.14488112572434922</v>
      </c>
      <c r="V154" s="36">
        <v>0.28976225144869844</v>
      </c>
      <c r="W154" s="36">
        <v>2.6140240109212121</v>
      </c>
      <c r="X154" s="56"/>
      <c r="Y154" s="56"/>
      <c r="Z154" s="56"/>
      <c r="AA154" s="56"/>
      <c r="AB154" s="56"/>
    </row>
    <row r="155" spans="1:28" x14ac:dyDescent="0.2">
      <c r="A155" s="31" t="s">
        <v>313</v>
      </c>
      <c r="B155" s="31" t="s">
        <v>314</v>
      </c>
      <c r="C155" s="32" t="s">
        <v>306</v>
      </c>
      <c r="D155" s="32">
        <v>3</v>
      </c>
      <c r="E155" s="32" t="s">
        <v>83</v>
      </c>
      <c r="F155" s="36">
        <v>0.22639572886818357</v>
      </c>
      <c r="G155" s="36">
        <v>0.53906197951888279</v>
      </c>
      <c r="H155" s="36">
        <v>4.0273559083469141</v>
      </c>
      <c r="I155" s="36">
        <v>0.23617277260847322</v>
      </c>
      <c r="J155" s="36">
        <v>0.41039804485433506</v>
      </c>
      <c r="K155" s="36">
        <v>1.1035101993718928</v>
      </c>
      <c r="L155" s="36">
        <v>0.53341469359245008</v>
      </c>
      <c r="M155" s="138">
        <v>62.776198324906986</v>
      </c>
      <c r="N155" s="56"/>
      <c r="O155" s="36">
        <v>0.26953055881562699</v>
      </c>
      <c r="P155" s="36">
        <v>0.21902518277297833</v>
      </c>
      <c r="Q155" s="36">
        <v>2.6283255034039228</v>
      </c>
      <c r="R155" s="36">
        <v>0.14132476936931879</v>
      </c>
      <c r="S155" s="36">
        <v>0.43286850814674027</v>
      </c>
      <c r="T155" s="36">
        <f t="shared" ref="T155:T218" si="3">SQRT((($O$19^2)*(O155^2))+(($P$19^2)*(P155^2))+(($Q$19^2)*(Q155^2))+(($R$19^2)*(R155^2))+(($S$19^2)*(S155^2)))</f>
        <v>0.53782015086005508</v>
      </c>
      <c r="U155" s="36">
        <v>0.16057684717732337</v>
      </c>
      <c r="V155" s="36">
        <v>0.32115369435464675</v>
      </c>
      <c r="W155" s="36">
        <v>2.8972147477523666</v>
      </c>
      <c r="X155" s="56"/>
      <c r="Y155" s="56"/>
      <c r="Z155" s="56"/>
      <c r="AA155" s="56"/>
      <c r="AB155" s="56"/>
    </row>
    <row r="156" spans="1:28" x14ac:dyDescent="0.2">
      <c r="A156" s="31" t="s">
        <v>315</v>
      </c>
      <c r="B156" s="31" t="s">
        <v>316</v>
      </c>
      <c r="C156" s="32" t="s">
        <v>306</v>
      </c>
      <c r="D156" s="32">
        <v>4</v>
      </c>
      <c r="E156" s="32" t="s">
        <v>33</v>
      </c>
      <c r="F156" s="36">
        <v>0.44409348791157455</v>
      </c>
      <c r="G156" s="36">
        <v>0.27623176019130891</v>
      </c>
      <c r="H156" s="36">
        <v>1.5241887622479402</v>
      </c>
      <c r="I156" s="36">
        <v>0.33711903644370095</v>
      </c>
      <c r="J156" s="36">
        <v>0.41039804485433506</v>
      </c>
      <c r="K156" s="36">
        <v>0.59001313194375871</v>
      </c>
      <c r="L156" s="36">
        <v>0.38009998422250157</v>
      </c>
      <c r="M156" s="138">
        <v>61.39310466961971</v>
      </c>
      <c r="N156" s="56"/>
      <c r="O156" s="36">
        <v>0.27989711877007417</v>
      </c>
      <c r="P156" s="36">
        <v>0.21902518277297833</v>
      </c>
      <c r="Q156" s="36">
        <v>2.5031671460989742</v>
      </c>
      <c r="R156" s="36">
        <v>0.14536261992272789</v>
      </c>
      <c r="S156" s="36">
        <v>0.43286850814674027</v>
      </c>
      <c r="T156" s="36">
        <f t="shared" si="3"/>
        <v>0.51355136429544423</v>
      </c>
      <c r="U156" s="36">
        <v>0.15333092077398444</v>
      </c>
      <c r="V156" s="36">
        <v>0.30666184154796888</v>
      </c>
      <c r="W156" s="36">
        <v>2.7664798055368216</v>
      </c>
      <c r="X156" s="56"/>
      <c r="Y156" s="56"/>
      <c r="Z156" s="56"/>
      <c r="AA156" s="56"/>
      <c r="AB156" s="56"/>
    </row>
    <row r="157" spans="1:28" x14ac:dyDescent="0.2">
      <c r="A157" s="31" t="s">
        <v>317</v>
      </c>
      <c r="B157" s="31" t="s">
        <v>318</v>
      </c>
      <c r="C157" s="32" t="s">
        <v>319</v>
      </c>
      <c r="D157" s="32">
        <v>3</v>
      </c>
      <c r="E157" s="32" t="s">
        <v>33</v>
      </c>
      <c r="F157" s="36">
        <v>9.1630449460370189E-2</v>
      </c>
      <c r="G157" s="36">
        <v>0.43685022755815961</v>
      </c>
      <c r="H157" s="36">
        <v>-4.7337291029994946</v>
      </c>
      <c r="I157" s="36">
        <v>0.38557324308461027</v>
      </c>
      <c r="J157" s="36">
        <v>0.41039804485433506</v>
      </c>
      <c r="K157" s="36">
        <v>-0.66459443870351453</v>
      </c>
      <c r="L157" s="36">
        <v>5.5120707403200457E-3</v>
      </c>
      <c r="M157" s="138">
        <v>58.01384531079097</v>
      </c>
      <c r="N157" s="56"/>
      <c r="O157" s="36">
        <v>0.2591639988611798</v>
      </c>
      <c r="P157" s="36">
        <v>0.21902518277297833</v>
      </c>
      <c r="Q157" s="36">
        <v>2.0025337168791792</v>
      </c>
      <c r="R157" s="36">
        <v>0.14536261992272789</v>
      </c>
      <c r="S157" s="36">
        <v>0.43286850814674027</v>
      </c>
      <c r="T157" s="36">
        <f t="shared" si="3"/>
        <v>0.41623954087049647</v>
      </c>
      <c r="U157" s="36">
        <v>0.12427655050974991</v>
      </c>
      <c r="V157" s="36">
        <v>0.24855310101949982</v>
      </c>
      <c r="W157" s="36">
        <v>2.2422650666383639</v>
      </c>
      <c r="X157" s="56"/>
      <c r="Y157" s="56"/>
      <c r="Z157" s="56"/>
      <c r="AA157" s="56"/>
      <c r="AB157" s="56"/>
    </row>
    <row r="158" spans="1:28" x14ac:dyDescent="0.2">
      <c r="A158" s="31" t="s">
        <v>320</v>
      </c>
      <c r="B158" s="31" t="s">
        <v>321</v>
      </c>
      <c r="C158" s="32" t="s">
        <v>319</v>
      </c>
      <c r="D158" s="32">
        <v>3</v>
      </c>
      <c r="E158" s="32" t="s">
        <v>33</v>
      </c>
      <c r="F158" s="36">
        <v>-0.50963002789756695</v>
      </c>
      <c r="G158" s="36">
        <v>-0.6436740074552002</v>
      </c>
      <c r="H158" s="36">
        <v>-12.243230541296418</v>
      </c>
      <c r="I158" s="36">
        <v>-9.8968823324482771E-2</v>
      </c>
      <c r="J158" s="36">
        <v>1.2761350611478157</v>
      </c>
      <c r="K158" s="36">
        <v>-2.4505758667430526</v>
      </c>
      <c r="L158" s="36">
        <v>-0.52772802146006847</v>
      </c>
      <c r="M158" s="138">
        <v>53.203341535269196</v>
      </c>
      <c r="N158" s="56"/>
      <c r="O158" s="36">
        <v>0.23843087895228543</v>
      </c>
      <c r="P158" s="36">
        <v>0.23362686162451021</v>
      </c>
      <c r="Q158" s="36">
        <v>2.0025337168791792</v>
      </c>
      <c r="R158" s="36">
        <v>0.12113551660227324</v>
      </c>
      <c r="S158" s="36">
        <v>0.29617318978461177</v>
      </c>
      <c r="T158" s="36">
        <f t="shared" si="3"/>
        <v>0.41132930804173412</v>
      </c>
      <c r="U158" s="36">
        <v>0.12281050334642149</v>
      </c>
      <c r="V158" s="36">
        <v>0.24562100669284298</v>
      </c>
      <c r="W158" s="36">
        <v>2.2158138469441249</v>
      </c>
      <c r="X158" s="56"/>
      <c r="Y158" s="56"/>
      <c r="Z158" s="56"/>
      <c r="AA158" s="56"/>
      <c r="AB158" s="56"/>
    </row>
    <row r="159" spans="1:28" x14ac:dyDescent="0.2">
      <c r="A159" s="31" t="s">
        <v>322</v>
      </c>
      <c r="B159" s="31" t="s">
        <v>323</v>
      </c>
      <c r="C159" s="32" t="s">
        <v>319</v>
      </c>
      <c r="D159" s="32">
        <v>1</v>
      </c>
      <c r="E159" s="32" t="s">
        <v>33</v>
      </c>
      <c r="F159" s="36">
        <v>2.2478749199853856</v>
      </c>
      <c r="G159" s="36">
        <v>1.3567559952046684</v>
      </c>
      <c r="H159" s="36">
        <v>17.168983425366527</v>
      </c>
      <c r="I159" s="36">
        <v>1.0074022283096129</v>
      </c>
      <c r="J159" s="36">
        <v>1.4356129325702991</v>
      </c>
      <c r="K159" s="36">
        <v>4.5987699540482625</v>
      </c>
      <c r="L159" s="36">
        <v>1.576993649446337</v>
      </c>
      <c r="M159" s="138">
        <v>72.190607670001128</v>
      </c>
      <c r="N159" s="56"/>
      <c r="O159" s="36">
        <v>0.45612863799567643</v>
      </c>
      <c r="P159" s="36">
        <v>0.24822854047604212</v>
      </c>
      <c r="Q159" s="36">
        <v>2.5031671460989742</v>
      </c>
      <c r="R159" s="36">
        <v>0.14536261992272789</v>
      </c>
      <c r="S159" s="36">
        <v>9.1130212241418998E-2</v>
      </c>
      <c r="T159" s="36">
        <f t="shared" si="3"/>
        <v>0.51023868803698569</v>
      </c>
      <c r="U159" s="36">
        <v>0.15234185573346523</v>
      </c>
      <c r="V159" s="36">
        <v>0.30468371146693046</v>
      </c>
      <c r="W159" s="36">
        <v>2.7486345565345531</v>
      </c>
      <c r="X159" s="56"/>
      <c r="Y159" s="56"/>
      <c r="Z159" s="56"/>
      <c r="AA159" s="56"/>
      <c r="AB159" s="56"/>
    </row>
    <row r="160" spans="1:28" x14ac:dyDescent="0.2">
      <c r="A160" s="31" t="s">
        <v>324</v>
      </c>
      <c r="B160" s="31" t="s">
        <v>325</v>
      </c>
      <c r="C160" s="32" t="s">
        <v>319</v>
      </c>
      <c r="D160" s="32">
        <v>2</v>
      </c>
      <c r="E160" s="32" t="s">
        <v>33</v>
      </c>
      <c r="F160" s="36">
        <v>-0.10533418967412639</v>
      </c>
      <c r="G160" s="36">
        <v>-0.33703875157303048</v>
      </c>
      <c r="H160" s="36">
        <v>-9.1142716086727003</v>
      </c>
      <c r="I160" s="36">
        <v>-0.17568798383925599</v>
      </c>
      <c r="J160" s="36">
        <v>-0.15916578165453368</v>
      </c>
      <c r="K160" s="36">
        <v>-1.9898848911776745</v>
      </c>
      <c r="L160" s="36">
        <v>-0.39017961562024545</v>
      </c>
      <c r="M160" s="138">
        <v>54.44420308204279</v>
      </c>
      <c r="N160" s="56"/>
      <c r="O160" s="36">
        <v>0.2591639988611798</v>
      </c>
      <c r="P160" s="36">
        <v>0.21902518277297833</v>
      </c>
      <c r="Q160" s="36">
        <v>1.8773753595742304</v>
      </c>
      <c r="R160" s="36">
        <v>0.12113551660227324</v>
      </c>
      <c r="S160" s="36">
        <v>0.38730340202603081</v>
      </c>
      <c r="T160" s="36">
        <f t="shared" si="3"/>
        <v>0.38997195489358077</v>
      </c>
      <c r="U160" s="36">
        <v>0.11643384299425941</v>
      </c>
      <c r="V160" s="36">
        <v>0.23286768598851881</v>
      </c>
      <c r="W160" s="36">
        <v>2.1007626752562754</v>
      </c>
      <c r="X160" s="56"/>
      <c r="Y160" s="56"/>
      <c r="Z160" s="56"/>
      <c r="AA160" s="56"/>
      <c r="AB160" s="56"/>
    </row>
    <row r="161" spans="1:28" x14ac:dyDescent="0.2">
      <c r="A161" s="31" t="s">
        <v>326</v>
      </c>
      <c r="B161" s="31" t="s">
        <v>327</v>
      </c>
      <c r="C161" s="32" t="s">
        <v>319</v>
      </c>
      <c r="D161" s="32">
        <v>2</v>
      </c>
      <c r="E161" s="32" t="s">
        <v>109</v>
      </c>
      <c r="F161" s="36">
        <v>-0.291932268854176</v>
      </c>
      <c r="G161" s="36">
        <v>-0.57066561319754061</v>
      </c>
      <c r="H161" s="36">
        <v>-12.618705613211262</v>
      </c>
      <c r="I161" s="36">
        <v>-0.17568798383925599</v>
      </c>
      <c r="J161" s="36">
        <v>-0.47812152449950024</v>
      </c>
      <c r="K161" s="36">
        <v>-2.8409592679375155</v>
      </c>
      <c r="L161" s="36">
        <v>-0.64428470988820152</v>
      </c>
      <c r="M161" s="138">
        <v>52.151851975599797</v>
      </c>
      <c r="N161" s="56"/>
      <c r="O161" s="36">
        <v>0.24879743890673259</v>
      </c>
      <c r="P161" s="36">
        <v>0.21902518277297833</v>
      </c>
      <c r="Q161" s="36">
        <v>2.0025337168791792</v>
      </c>
      <c r="R161" s="36">
        <v>0.12113551660227324</v>
      </c>
      <c r="S161" s="36">
        <v>0.15947787142248326</v>
      </c>
      <c r="T161" s="36">
        <f t="shared" si="3"/>
        <v>0.40792270999289665</v>
      </c>
      <c r="U161" s="36">
        <v>0.12179339609707805</v>
      </c>
      <c r="V161" s="36">
        <v>0.2435867921941561</v>
      </c>
      <c r="W161" s="36">
        <v>2.1974626451697521</v>
      </c>
      <c r="X161" s="56"/>
      <c r="Y161" s="56"/>
      <c r="Z161" s="56"/>
      <c r="AA161" s="56"/>
      <c r="AB161" s="56"/>
    </row>
    <row r="162" spans="1:28" x14ac:dyDescent="0.2">
      <c r="A162" s="31" t="s">
        <v>328</v>
      </c>
      <c r="B162" s="31" t="s">
        <v>329</v>
      </c>
      <c r="C162" s="32" t="s">
        <v>319</v>
      </c>
      <c r="D162" s="32">
        <v>2</v>
      </c>
      <c r="E162" s="32" t="s">
        <v>109</v>
      </c>
      <c r="F162" s="36">
        <v>-0.10533418967412639</v>
      </c>
      <c r="G162" s="36">
        <v>-0.36624210927609424</v>
      </c>
      <c r="H162" s="36">
        <v>-3.7324622445599052</v>
      </c>
      <c r="I162" s="36">
        <v>0.18771856596756389</v>
      </c>
      <c r="J162" s="36">
        <v>0.15978996119043279</v>
      </c>
      <c r="K162" s="36">
        <v>-0.78435139925052422</v>
      </c>
      <c r="L162" s="36">
        <v>-3.0243739304033911E-2</v>
      </c>
      <c r="M162" s="138">
        <v>57.691282432021978</v>
      </c>
      <c r="N162" s="56"/>
      <c r="O162" s="36">
        <v>0.2591639988611798</v>
      </c>
      <c r="P162" s="36">
        <v>0.21902518277297833</v>
      </c>
      <c r="Q162" s="36">
        <v>2.0025337168791792</v>
      </c>
      <c r="R162" s="36">
        <v>0.13728691881590968</v>
      </c>
      <c r="S162" s="36">
        <v>0.43286850814674027</v>
      </c>
      <c r="T162" s="36">
        <f t="shared" si="3"/>
        <v>0.41612984951378862</v>
      </c>
      <c r="U162" s="36">
        <v>0.12424379998488656</v>
      </c>
      <c r="V162" s="36">
        <v>0.24848759996977313</v>
      </c>
      <c r="W162" s="36">
        <v>2.2416741638693867</v>
      </c>
      <c r="X162" s="56"/>
      <c r="Y162" s="56"/>
      <c r="Z162" s="56"/>
      <c r="AA162" s="56"/>
      <c r="AB162" s="56"/>
    </row>
    <row r="163" spans="1:28" x14ac:dyDescent="0.2">
      <c r="A163" s="31" t="s">
        <v>330</v>
      </c>
      <c r="B163" s="31" t="s">
        <v>331</v>
      </c>
      <c r="C163" s="32" t="s">
        <v>319</v>
      </c>
      <c r="D163" s="32">
        <v>1</v>
      </c>
      <c r="E163" s="32" t="s">
        <v>223</v>
      </c>
      <c r="F163" s="36">
        <v>9.1630449460370189E-2</v>
      </c>
      <c r="G163" s="36">
        <v>0.27623176019130891</v>
      </c>
      <c r="H163" s="36">
        <v>1.0235553330281457</v>
      </c>
      <c r="I163" s="36">
        <v>0.28462697924938257</v>
      </c>
      <c r="J163" s="36">
        <v>-0.500904077559855</v>
      </c>
      <c r="K163" s="36">
        <v>0.24425815441041743</v>
      </c>
      <c r="L163" s="36">
        <v>0.27686799468215983</v>
      </c>
      <c r="M163" s="138">
        <v>60.461820839498735</v>
      </c>
      <c r="N163" s="56"/>
      <c r="O163" s="36">
        <v>0.2591639988611798</v>
      </c>
      <c r="P163" s="36">
        <v>0.21902518277297833</v>
      </c>
      <c r="Q163" s="36">
        <v>2.3780087887940256</v>
      </c>
      <c r="R163" s="36">
        <v>0.14132476936931879</v>
      </c>
      <c r="S163" s="36">
        <v>0.11391276530177376</v>
      </c>
      <c r="T163" s="36">
        <f t="shared" si="3"/>
        <v>0.48168918480139178</v>
      </c>
      <c r="U163" s="36">
        <v>0.14381783667110892</v>
      </c>
      <c r="V163" s="36">
        <v>0.28763567334221785</v>
      </c>
      <c r="W163" s="36">
        <v>2.5948395719418516</v>
      </c>
      <c r="X163" s="56"/>
      <c r="Y163" s="56"/>
      <c r="Z163" s="56"/>
      <c r="AA163" s="56"/>
      <c r="AB163" s="56"/>
    </row>
    <row r="164" spans="1:28" x14ac:dyDescent="0.2">
      <c r="A164" s="31" t="s">
        <v>332</v>
      </c>
      <c r="B164" s="31" t="s">
        <v>333</v>
      </c>
      <c r="C164" s="32" t="s">
        <v>319</v>
      </c>
      <c r="D164" s="32">
        <v>1</v>
      </c>
      <c r="E164" s="32" t="s">
        <v>109</v>
      </c>
      <c r="F164" s="36">
        <v>0.15382980918705341</v>
      </c>
      <c r="G164" s="36">
        <v>0.21782504478518128</v>
      </c>
      <c r="H164" s="36">
        <v>-3.7324622445599052</v>
      </c>
      <c r="I164" s="36">
        <v>0.38557324308461027</v>
      </c>
      <c r="J164" s="36">
        <v>0.41039804485433506</v>
      </c>
      <c r="K164" s="36">
        <v>-0.50976745874983864</v>
      </c>
      <c r="L164" s="36">
        <v>5.1738728962758253E-2</v>
      </c>
      <c r="M164" s="138">
        <v>58.430868556344734</v>
      </c>
      <c r="N164" s="56"/>
      <c r="O164" s="36">
        <v>0.26953055881562699</v>
      </c>
      <c r="P164" s="36">
        <v>0.21902518277297833</v>
      </c>
      <c r="Q164" s="36">
        <v>2.0025337168791792</v>
      </c>
      <c r="R164" s="36">
        <v>0.14536261992272789</v>
      </c>
      <c r="S164" s="36">
        <v>0.43286850814674027</v>
      </c>
      <c r="T164" s="36">
        <f t="shared" si="3"/>
        <v>0.41638764645490028</v>
      </c>
      <c r="U164" s="36">
        <v>0.12432077036234356</v>
      </c>
      <c r="V164" s="36">
        <v>0.24864154072468711</v>
      </c>
      <c r="W164" s="36">
        <v>2.2430629052516498</v>
      </c>
      <c r="X164" s="56"/>
      <c r="Y164" s="56"/>
      <c r="Z164" s="56"/>
      <c r="AA164" s="56"/>
      <c r="AB164" s="56"/>
    </row>
    <row r="165" spans="1:28" x14ac:dyDescent="0.2">
      <c r="A165" s="31" t="s">
        <v>334</v>
      </c>
      <c r="B165" s="31" t="s">
        <v>335</v>
      </c>
      <c r="C165" s="32" t="s">
        <v>319</v>
      </c>
      <c r="D165" s="32">
        <v>1</v>
      </c>
      <c r="E165" s="32" t="s">
        <v>223</v>
      </c>
      <c r="F165" s="36">
        <v>-0.40596442835309499</v>
      </c>
      <c r="G165" s="36">
        <v>0.21782504478518128</v>
      </c>
      <c r="H165" s="36">
        <v>-6.2356293906588798</v>
      </c>
      <c r="I165" s="36">
        <v>-0.21202863881993789</v>
      </c>
      <c r="J165" s="36">
        <v>0.70657123463894689</v>
      </c>
      <c r="K165" s="36">
        <v>-1.1546557620246429</v>
      </c>
      <c r="L165" s="36">
        <v>-0.14080543353432004</v>
      </c>
      <c r="M165" s="138">
        <v>56.693875344103667</v>
      </c>
      <c r="N165" s="56"/>
      <c r="O165" s="36">
        <v>0.23843087895228543</v>
      </c>
      <c r="P165" s="36">
        <v>0.21902518277297833</v>
      </c>
      <c r="Q165" s="36">
        <v>1.8773753595742304</v>
      </c>
      <c r="R165" s="36">
        <v>0.12113551660227324</v>
      </c>
      <c r="S165" s="36">
        <v>0.38730340202603081</v>
      </c>
      <c r="T165" s="36">
        <f t="shared" si="3"/>
        <v>0.38967422288688336</v>
      </c>
      <c r="U165" s="36">
        <v>0.11634494921282931</v>
      </c>
      <c r="V165" s="36">
        <v>0.23268989842565863</v>
      </c>
      <c r="W165" s="36">
        <v>2.0991588053393482</v>
      </c>
      <c r="X165" s="56"/>
      <c r="Y165" s="56"/>
      <c r="Z165" s="56"/>
      <c r="AA165" s="56"/>
      <c r="AB165" s="56"/>
    </row>
    <row r="166" spans="1:28" x14ac:dyDescent="0.2">
      <c r="A166" s="31" t="s">
        <v>336</v>
      </c>
      <c r="B166" s="31" t="s">
        <v>337</v>
      </c>
      <c r="C166" s="32" t="s">
        <v>319</v>
      </c>
      <c r="D166" s="32">
        <v>1</v>
      </c>
      <c r="E166" s="32" t="s">
        <v>164</v>
      </c>
      <c r="F166" s="36">
        <v>0.75509028654499011</v>
      </c>
      <c r="G166" s="36">
        <v>0.34924015444896833</v>
      </c>
      <c r="H166" s="36">
        <v>-3.1066704580351616</v>
      </c>
      <c r="I166" s="36">
        <v>0.53901156411415629</v>
      </c>
      <c r="J166" s="36">
        <v>-0.15916578165453368</v>
      </c>
      <c r="K166" s="36">
        <v>-0.34479135352111723</v>
      </c>
      <c r="L166" s="36">
        <v>0.10099560934341856</v>
      </c>
      <c r="M166" s="138">
        <v>58.875228259426748</v>
      </c>
      <c r="N166" s="56"/>
      <c r="O166" s="36">
        <v>0.29026367872452141</v>
      </c>
      <c r="P166" s="36">
        <v>0.21902518277297833</v>
      </c>
      <c r="Q166" s="36">
        <v>2.0025337168791792</v>
      </c>
      <c r="R166" s="36">
        <v>0.14132476936931879</v>
      </c>
      <c r="S166" s="36">
        <v>0.38730340202603081</v>
      </c>
      <c r="T166" s="36">
        <f t="shared" si="3"/>
        <v>0.41484775593655249</v>
      </c>
      <c r="U166" s="36">
        <v>0.12386100558030792</v>
      </c>
      <c r="V166" s="36">
        <v>0.24772201116061585</v>
      </c>
      <c r="W166" s="36">
        <v>2.2347675791792687</v>
      </c>
      <c r="X166" s="56"/>
      <c r="Y166" s="56"/>
      <c r="Z166" s="56"/>
      <c r="AA166" s="56"/>
      <c r="AB166" s="56"/>
    </row>
    <row r="167" spans="1:28" x14ac:dyDescent="0.2">
      <c r="A167" s="31" t="s">
        <v>338</v>
      </c>
      <c r="B167" s="31" t="s">
        <v>339</v>
      </c>
      <c r="C167" s="32" t="s">
        <v>319</v>
      </c>
      <c r="D167" s="32">
        <v>1</v>
      </c>
      <c r="E167" s="32" t="s">
        <v>58</v>
      </c>
      <c r="F167" s="36">
        <v>-0.22973290912749281</v>
      </c>
      <c r="G167" s="36">
        <v>0.21782504478518128</v>
      </c>
      <c r="H167" s="36">
        <v>-8.4884798221479567</v>
      </c>
      <c r="I167" s="36">
        <v>0.23617277260847322</v>
      </c>
      <c r="J167" s="36">
        <v>-1.5261189652758187</v>
      </c>
      <c r="K167" s="36">
        <v>-1.9356888781358892</v>
      </c>
      <c r="L167" s="36">
        <v>-0.37399832362158342</v>
      </c>
      <c r="M167" s="138">
        <v>54.590178914300978</v>
      </c>
      <c r="N167" s="56"/>
      <c r="O167" s="36">
        <v>0.24879743890673259</v>
      </c>
      <c r="P167" s="36">
        <v>0.21902518277297833</v>
      </c>
      <c r="Q167" s="36">
        <v>1.8773753595742304</v>
      </c>
      <c r="R167" s="36">
        <v>0.14132476936931879</v>
      </c>
      <c r="S167" s="36">
        <v>1.3213880775005755</v>
      </c>
      <c r="T167" s="36">
        <f t="shared" si="3"/>
        <v>0.46477317149935687</v>
      </c>
      <c r="U167" s="36">
        <v>0.13876722620493984</v>
      </c>
      <c r="V167" s="36">
        <v>0.27753445240987967</v>
      </c>
      <c r="W167" s="36">
        <v>2.5037137129842479</v>
      </c>
      <c r="X167" s="56"/>
      <c r="Y167" s="56"/>
      <c r="Z167" s="56"/>
      <c r="AA167" s="56"/>
      <c r="AB167" s="56"/>
    </row>
    <row r="168" spans="1:28" x14ac:dyDescent="0.2">
      <c r="A168" s="31" t="s">
        <v>340</v>
      </c>
      <c r="B168" s="31" t="s">
        <v>341</v>
      </c>
      <c r="C168" s="32" t="s">
        <v>319</v>
      </c>
      <c r="D168" s="32">
        <v>3</v>
      </c>
      <c r="E168" s="32" t="s">
        <v>33</v>
      </c>
      <c r="F168" s="36">
        <v>-0.22973290912749281</v>
      </c>
      <c r="G168" s="36">
        <v>-0.43925050353375367</v>
      </c>
      <c r="H168" s="36">
        <v>-5.6098376041341362</v>
      </c>
      <c r="I168" s="36">
        <v>-6.2628168343800861E-2</v>
      </c>
      <c r="J168" s="36">
        <v>-1.5261189652758187</v>
      </c>
      <c r="K168" s="36">
        <v>-1.5839895098033139</v>
      </c>
      <c r="L168" s="36">
        <v>-0.26899151859430903</v>
      </c>
      <c r="M168" s="138">
        <v>55.537473837221654</v>
      </c>
      <c r="N168" s="56"/>
      <c r="O168" s="36">
        <v>0.24879743890673259</v>
      </c>
      <c r="P168" s="36">
        <v>0.21902518277297833</v>
      </c>
      <c r="Q168" s="36">
        <v>1.8773753595742304</v>
      </c>
      <c r="R168" s="36">
        <v>0.12113551660227324</v>
      </c>
      <c r="S168" s="36">
        <v>1.3213880775005755</v>
      </c>
      <c r="T168" s="36">
        <f t="shared" si="3"/>
        <v>0.46454509561869117</v>
      </c>
      <c r="U168" s="36">
        <v>0.13869912963813041</v>
      </c>
      <c r="V168" s="36">
        <v>0.27739825927626083</v>
      </c>
      <c r="W168" s="36">
        <v>2.502485077716464</v>
      </c>
      <c r="X168" s="56"/>
      <c r="Y168" s="56"/>
      <c r="Z168" s="56"/>
      <c r="AA168" s="56"/>
      <c r="AB168" s="56"/>
    </row>
    <row r="169" spans="1:28" x14ac:dyDescent="0.2">
      <c r="A169" s="31" t="s">
        <v>342</v>
      </c>
      <c r="B169" s="31" t="s">
        <v>343</v>
      </c>
      <c r="C169" s="32" t="s">
        <v>319</v>
      </c>
      <c r="D169" s="32">
        <v>3</v>
      </c>
      <c r="E169" s="32" t="s">
        <v>33</v>
      </c>
      <c r="F169" s="36">
        <v>-0.10533418967412639</v>
      </c>
      <c r="G169" s="36">
        <v>0.30543511789437261</v>
      </c>
      <c r="H169" s="36">
        <v>-4.7337291029994946</v>
      </c>
      <c r="I169" s="36">
        <v>-9.8968823324482771E-2</v>
      </c>
      <c r="J169" s="36">
        <v>0.15978996119043279</v>
      </c>
      <c r="K169" s="36">
        <v>-0.8740229420042348</v>
      </c>
      <c r="L169" s="36">
        <v>-5.7016952605712858E-2</v>
      </c>
      <c r="M169" s="138">
        <v>57.449753999418341</v>
      </c>
      <c r="N169" s="56"/>
      <c r="O169" s="36">
        <v>0.2591639988611798</v>
      </c>
      <c r="P169" s="36">
        <v>0.21902518277297833</v>
      </c>
      <c r="Q169" s="36">
        <v>2.0025337168791792</v>
      </c>
      <c r="R169" s="36">
        <v>0.12113551660227324</v>
      </c>
      <c r="S169" s="36">
        <v>0.43286850814674027</v>
      </c>
      <c r="T169" s="36">
        <f t="shared" si="3"/>
        <v>0.41592919622040203</v>
      </c>
      <c r="U169" s="36">
        <v>0.1241838909740839</v>
      </c>
      <c r="V169" s="36">
        <v>0.2483677819481678</v>
      </c>
      <c r="W169" s="36">
        <v>2.2405932529368844</v>
      </c>
      <c r="X169" s="56"/>
      <c r="Y169" s="56"/>
      <c r="Z169" s="56"/>
      <c r="AA169" s="56"/>
      <c r="AB169" s="56"/>
    </row>
    <row r="170" spans="1:28" x14ac:dyDescent="0.2">
      <c r="A170" s="31" t="s">
        <v>344</v>
      </c>
      <c r="B170" s="31" t="s">
        <v>345</v>
      </c>
      <c r="C170" s="32" t="s">
        <v>319</v>
      </c>
      <c r="D170" s="32">
        <v>1</v>
      </c>
      <c r="E170" s="32" t="s">
        <v>109</v>
      </c>
      <c r="F170" s="36">
        <v>-0.75842746680429984</v>
      </c>
      <c r="G170" s="36">
        <v>-0.57066561319754061</v>
      </c>
      <c r="H170" s="36">
        <v>-4.107937316474751</v>
      </c>
      <c r="I170" s="36">
        <v>-0.39776976427675687</v>
      </c>
      <c r="J170" s="36">
        <v>0.70657123463894689</v>
      </c>
      <c r="K170" s="36">
        <v>-1.0162576925425424</v>
      </c>
      <c r="L170" s="36">
        <v>-9.9483951590355904E-2</v>
      </c>
      <c r="M170" s="138">
        <v>57.066647661506423</v>
      </c>
      <c r="N170" s="56"/>
      <c r="O170" s="36">
        <v>0.217697759043391</v>
      </c>
      <c r="P170" s="36">
        <v>0.21902518277297833</v>
      </c>
      <c r="Q170" s="36">
        <v>2.0025337168791792</v>
      </c>
      <c r="R170" s="36">
        <v>0.12113551660227324</v>
      </c>
      <c r="S170" s="36">
        <v>0.38730340202603081</v>
      </c>
      <c r="T170" s="36">
        <f t="shared" si="3"/>
        <v>0.41359078812672162</v>
      </c>
      <c r="U170" s="36">
        <v>0.12348571297071853</v>
      </c>
      <c r="V170" s="36">
        <v>0.24697142594143706</v>
      </c>
      <c r="W170" s="36">
        <v>2.2279963459514538</v>
      </c>
      <c r="X170" s="56"/>
      <c r="Y170" s="56"/>
      <c r="Z170" s="56"/>
      <c r="AA170" s="56"/>
      <c r="AB170" s="56"/>
    </row>
    <row r="171" spans="1:28" x14ac:dyDescent="0.2">
      <c r="A171" s="31" t="s">
        <v>346</v>
      </c>
      <c r="B171" s="31" t="s">
        <v>347</v>
      </c>
      <c r="C171" s="32" t="s">
        <v>319</v>
      </c>
      <c r="D171" s="32">
        <v>1</v>
      </c>
      <c r="E171" s="32" t="s">
        <v>33</v>
      </c>
      <c r="F171" s="36">
        <v>0.44409348791157455</v>
      </c>
      <c r="G171" s="36">
        <v>0.67047708918266991</v>
      </c>
      <c r="H171" s="36">
        <v>-1.4796118130708287</v>
      </c>
      <c r="I171" s="36">
        <v>0.48651950691983797</v>
      </c>
      <c r="J171" s="36">
        <v>0.15978996119043279</v>
      </c>
      <c r="K171" s="36">
        <v>6.7572826490292059E-2</v>
      </c>
      <c r="L171" s="36">
        <v>0.22411509419203346</v>
      </c>
      <c r="M171" s="138">
        <v>59.985922588993382</v>
      </c>
      <c r="N171" s="56"/>
      <c r="O171" s="36">
        <v>0.27989711877007417</v>
      </c>
      <c r="P171" s="36">
        <v>0.21902518277297833</v>
      </c>
      <c r="Q171" s="36">
        <v>2.1276920741841283</v>
      </c>
      <c r="R171" s="36">
        <v>0.14132476936931879</v>
      </c>
      <c r="S171" s="36">
        <v>0.43286850814674027</v>
      </c>
      <c r="T171" s="36">
        <f t="shared" si="3"/>
        <v>0.44061072590875344</v>
      </c>
      <c r="U171" s="36">
        <v>0.13155305000341944</v>
      </c>
      <c r="V171" s="36">
        <v>0.26310610000683887</v>
      </c>
      <c r="W171" s="36">
        <v>2.3735516251656454</v>
      </c>
      <c r="X171" s="56"/>
      <c r="Y171" s="56"/>
      <c r="Z171" s="56"/>
      <c r="AA171" s="56"/>
      <c r="AB171" s="56"/>
    </row>
    <row r="172" spans="1:28" x14ac:dyDescent="0.2">
      <c r="A172" s="31" t="s">
        <v>348</v>
      </c>
      <c r="B172" s="31" t="s">
        <v>349</v>
      </c>
      <c r="C172" s="32" t="s">
        <v>319</v>
      </c>
      <c r="D172" s="32">
        <v>1</v>
      </c>
      <c r="E172" s="32" t="s">
        <v>58</v>
      </c>
      <c r="F172" s="36">
        <v>-0.34376506862641226</v>
      </c>
      <c r="G172" s="36">
        <v>1.0063157027679033</v>
      </c>
      <c r="H172" s="36">
        <v>11.662015703948786</v>
      </c>
      <c r="I172" s="36">
        <v>0.18771856596756389</v>
      </c>
      <c r="J172" s="36">
        <v>-1.5261189652758187</v>
      </c>
      <c r="K172" s="36">
        <v>2.2647372263261198</v>
      </c>
      <c r="L172" s="36">
        <v>0.88012199815740388</v>
      </c>
      <c r="M172" s="138">
        <v>65.903939134358225</v>
      </c>
      <c r="N172" s="56"/>
      <c r="O172" s="36">
        <v>0.23843087895228543</v>
      </c>
      <c r="P172" s="36">
        <v>0.24822854047604212</v>
      </c>
      <c r="Q172" s="36">
        <v>2.5031671460989742</v>
      </c>
      <c r="R172" s="36">
        <v>0.13728691881590968</v>
      </c>
      <c r="S172" s="36">
        <v>1.3213880775005755</v>
      </c>
      <c r="T172" s="36">
        <f t="shared" si="3"/>
        <v>0.57127978551665026</v>
      </c>
      <c r="U172" s="36">
        <v>0.17056688312571461</v>
      </c>
      <c r="V172" s="36">
        <v>0.34113376625142922</v>
      </c>
      <c r="W172" s="36">
        <v>3.0774604057599224</v>
      </c>
      <c r="X172" s="56"/>
      <c r="Y172" s="56"/>
      <c r="Z172" s="56"/>
      <c r="AA172" s="56"/>
      <c r="AB172" s="56"/>
    </row>
    <row r="173" spans="1:28" x14ac:dyDescent="0.2">
      <c r="A173" s="31" t="s">
        <v>350</v>
      </c>
      <c r="B173" s="31" t="s">
        <v>351</v>
      </c>
      <c r="C173" s="32" t="s">
        <v>319</v>
      </c>
      <c r="D173" s="32">
        <v>1</v>
      </c>
      <c r="E173" s="32" t="s">
        <v>109</v>
      </c>
      <c r="F173" s="36">
        <v>1.7606466021263678</v>
      </c>
      <c r="G173" s="36">
        <v>1.9992298646720719</v>
      </c>
      <c r="H173" s="36">
        <v>19.797308928770452</v>
      </c>
      <c r="I173" s="36">
        <v>0.7449419423380208</v>
      </c>
      <c r="J173" s="36">
        <v>-1.5261189652758187</v>
      </c>
      <c r="K173" s="36">
        <v>4.5671308376535036</v>
      </c>
      <c r="L173" s="36">
        <v>1.5675471652452109</v>
      </c>
      <c r="M173" s="138">
        <v>72.10538836901533</v>
      </c>
      <c r="N173" s="56"/>
      <c r="O173" s="36">
        <v>0.3731961583600989</v>
      </c>
      <c r="P173" s="36">
        <v>0.24822854047604212</v>
      </c>
      <c r="Q173" s="36">
        <v>2.2528504314890765</v>
      </c>
      <c r="R173" s="36">
        <v>0.14536261992272789</v>
      </c>
      <c r="S173" s="36">
        <v>1.3213880775005755</v>
      </c>
      <c r="T173" s="36">
        <f t="shared" si="3"/>
        <v>0.52979812785125069</v>
      </c>
      <c r="U173" s="36">
        <v>0.15818171348685489</v>
      </c>
      <c r="V173" s="36">
        <v>0.31636342697370978</v>
      </c>
      <c r="W173" s="36">
        <v>2.8540004439916205</v>
      </c>
      <c r="X173" s="56"/>
      <c r="Y173" s="56"/>
      <c r="Z173" s="56"/>
      <c r="AA173" s="56"/>
      <c r="AB173" s="56"/>
    </row>
    <row r="174" spans="1:28" x14ac:dyDescent="0.2">
      <c r="A174" s="31" t="s">
        <v>352</v>
      </c>
      <c r="B174" s="31" t="s">
        <v>353</v>
      </c>
      <c r="C174" s="32" t="s">
        <v>319</v>
      </c>
      <c r="D174" s="32">
        <v>1</v>
      </c>
      <c r="E174" s="32" t="s">
        <v>109</v>
      </c>
      <c r="F174" s="36">
        <v>0.22639572886818357</v>
      </c>
      <c r="G174" s="36">
        <v>1.0063157027679033</v>
      </c>
      <c r="H174" s="36">
        <v>6.6556814117508365</v>
      </c>
      <c r="I174" s="36">
        <v>0.84992605672665744</v>
      </c>
      <c r="J174" s="36">
        <v>-1.5261189652758187</v>
      </c>
      <c r="K174" s="36">
        <v>1.4814359856625383</v>
      </c>
      <c r="L174" s="36">
        <v>0.64625191460865128</v>
      </c>
      <c r="M174" s="138">
        <v>63.794133558317455</v>
      </c>
      <c r="N174" s="56"/>
      <c r="O174" s="36">
        <v>0.26953055881562699</v>
      </c>
      <c r="P174" s="36">
        <v>0.24822854047604212</v>
      </c>
      <c r="Q174" s="36">
        <v>2.5031671460989742</v>
      </c>
      <c r="R174" s="36">
        <v>0.14536261992272789</v>
      </c>
      <c r="S174" s="36">
        <v>1.3213880775005755</v>
      </c>
      <c r="T174" s="36">
        <f t="shared" si="3"/>
        <v>0.57167065643153059</v>
      </c>
      <c r="U174" s="36">
        <v>0.17068358537099945</v>
      </c>
      <c r="V174" s="36">
        <v>0.3413671707419989</v>
      </c>
      <c r="W174" s="36">
        <v>3.0795660110951784</v>
      </c>
      <c r="X174" s="56"/>
      <c r="Y174" s="56"/>
      <c r="Z174" s="56"/>
      <c r="AA174" s="56"/>
      <c r="AB174" s="56"/>
    </row>
    <row r="175" spans="1:28" x14ac:dyDescent="0.2">
      <c r="A175" s="31" t="s">
        <v>354</v>
      </c>
      <c r="B175" s="31" t="s">
        <v>355</v>
      </c>
      <c r="C175" s="32" t="s">
        <v>319</v>
      </c>
      <c r="D175" s="32">
        <v>1</v>
      </c>
      <c r="E175" s="32" t="s">
        <v>109</v>
      </c>
      <c r="F175" s="36">
        <v>-0.10533418967412639</v>
      </c>
      <c r="G175" s="36">
        <v>0.64127373147960609</v>
      </c>
      <c r="H175" s="36">
        <v>4.6531476948716586</v>
      </c>
      <c r="I175" s="36">
        <v>0.63995782794938405</v>
      </c>
      <c r="J175" s="36">
        <v>0.93439676524249426</v>
      </c>
      <c r="K175" s="36">
        <v>1.3900187620314901</v>
      </c>
      <c r="L175" s="36">
        <v>0.61895749374155795</v>
      </c>
      <c r="M175" s="138">
        <v>63.547903170632182</v>
      </c>
      <c r="N175" s="56"/>
      <c r="O175" s="36">
        <v>0.2591639988611798</v>
      </c>
      <c r="P175" s="36">
        <v>0.21902518277297833</v>
      </c>
      <c r="Q175" s="36">
        <v>2.6283255034039228</v>
      </c>
      <c r="R175" s="36">
        <v>0.14132476936931879</v>
      </c>
      <c r="S175" s="36">
        <v>0.34173829590532123</v>
      </c>
      <c r="T175" s="36">
        <f t="shared" si="3"/>
        <v>0.5350734478898076</v>
      </c>
      <c r="U175" s="36">
        <v>0.15975676466016661</v>
      </c>
      <c r="V175" s="36">
        <v>0.31951352932033322</v>
      </c>
      <c r="W175" s="36">
        <v>2.882418373275935</v>
      </c>
      <c r="X175" s="56"/>
      <c r="Y175" s="56"/>
      <c r="Z175" s="56"/>
      <c r="AA175" s="56"/>
      <c r="AB175" s="56"/>
    </row>
    <row r="176" spans="1:28" x14ac:dyDescent="0.2">
      <c r="A176" s="31" t="s">
        <v>356</v>
      </c>
      <c r="B176" s="31" t="s">
        <v>357</v>
      </c>
      <c r="C176" s="32" t="s">
        <v>319</v>
      </c>
      <c r="D176" s="32">
        <v>1</v>
      </c>
      <c r="E176" s="32" t="s">
        <v>103</v>
      </c>
      <c r="F176" s="36">
        <v>0.67215780690941296</v>
      </c>
      <c r="G176" s="36">
        <v>-0.14721692650311591</v>
      </c>
      <c r="H176" s="36">
        <v>-3.4821455299500084</v>
      </c>
      <c r="I176" s="36">
        <v>0.18771856596756389</v>
      </c>
      <c r="J176" s="36">
        <v>1.3900478264495895</v>
      </c>
      <c r="K176" s="36">
        <v>-0.31685638809593814</v>
      </c>
      <c r="L176" s="36">
        <v>0.10933614598342634</v>
      </c>
      <c r="M176" s="138">
        <v>58.95047050693119</v>
      </c>
      <c r="N176" s="56"/>
      <c r="O176" s="36">
        <v>0.29026367872452141</v>
      </c>
      <c r="P176" s="36">
        <v>0.21902518277297833</v>
      </c>
      <c r="Q176" s="36">
        <v>2.0025337168791792</v>
      </c>
      <c r="R176" s="36">
        <v>0.13728691881590968</v>
      </c>
      <c r="S176" s="36">
        <v>0.182260424482838</v>
      </c>
      <c r="T176" s="36">
        <f t="shared" si="3"/>
        <v>0.40912376904268161</v>
      </c>
      <c r="U176" s="36">
        <v>0.12215199604016283</v>
      </c>
      <c r="V176" s="36">
        <v>0.24430399208032566</v>
      </c>
      <c r="W176" s="36">
        <v>2.2039327002362903</v>
      </c>
      <c r="X176" s="56"/>
      <c r="Y176" s="56"/>
      <c r="Z176" s="56"/>
      <c r="AA176" s="56"/>
      <c r="AB176" s="56"/>
    </row>
    <row r="177" spans="1:28" x14ac:dyDescent="0.2">
      <c r="A177" s="31" t="s">
        <v>358</v>
      </c>
      <c r="B177" s="31" t="s">
        <v>359</v>
      </c>
      <c r="C177" s="32" t="s">
        <v>319</v>
      </c>
      <c r="D177" s="32">
        <v>1</v>
      </c>
      <c r="E177" s="32" t="s">
        <v>164</v>
      </c>
      <c r="F177" s="36">
        <v>1.7606466021263678</v>
      </c>
      <c r="G177" s="36">
        <v>0.24702840248824509</v>
      </c>
      <c r="H177" s="36">
        <v>4.6531476948716586</v>
      </c>
      <c r="I177" s="36">
        <v>1.2052569054266593</v>
      </c>
      <c r="J177" s="36">
        <v>-0.5236866306202097</v>
      </c>
      <c r="K177" s="36">
        <v>1.3927976848766381</v>
      </c>
      <c r="L177" s="36">
        <v>0.61978719613985833</v>
      </c>
      <c r="M177" s="138">
        <v>63.555388141432331</v>
      </c>
      <c r="N177" s="56"/>
      <c r="O177" s="36">
        <v>0.3731961583600989</v>
      </c>
      <c r="P177" s="36">
        <v>0.21902518277297833</v>
      </c>
      <c r="Q177" s="36">
        <v>2.6283255034039228</v>
      </c>
      <c r="R177" s="36">
        <v>0.14132476936931879</v>
      </c>
      <c r="S177" s="36">
        <v>9.1130212241418998E-2</v>
      </c>
      <c r="T177" s="36">
        <f t="shared" si="3"/>
        <v>0.53252872421723441</v>
      </c>
      <c r="U177" s="36">
        <v>0.15899698705862855</v>
      </c>
      <c r="V177" s="36">
        <v>0.31799397411725711</v>
      </c>
      <c r="W177" s="36">
        <v>2.8687100528618643</v>
      </c>
      <c r="X177" s="56"/>
      <c r="Y177" s="56"/>
      <c r="Z177" s="56"/>
      <c r="AA177" s="56"/>
      <c r="AB177" s="56"/>
    </row>
    <row r="178" spans="1:28" x14ac:dyDescent="0.2">
      <c r="A178" s="31" t="s">
        <v>360</v>
      </c>
      <c r="B178" s="31" t="s">
        <v>361</v>
      </c>
      <c r="C178" s="32" t="s">
        <v>319</v>
      </c>
      <c r="D178" s="32">
        <v>1</v>
      </c>
      <c r="E178" s="32" t="s">
        <v>109</v>
      </c>
      <c r="F178" s="36">
        <v>0.8380227661805677</v>
      </c>
      <c r="G178" s="36">
        <v>1.4443660683138599</v>
      </c>
      <c r="H178" s="36">
        <v>13.789707778132913</v>
      </c>
      <c r="I178" s="36">
        <v>0.7449419423380208</v>
      </c>
      <c r="J178" s="36">
        <v>0.70657123463894689</v>
      </c>
      <c r="K178" s="36">
        <v>3.5350391230275262</v>
      </c>
      <c r="L178" s="36">
        <v>1.2593957632059789</v>
      </c>
      <c r="M178" s="138">
        <v>69.325470833510536</v>
      </c>
      <c r="N178" s="56"/>
      <c r="O178" s="36">
        <v>0.30063023867896854</v>
      </c>
      <c r="P178" s="36">
        <v>0.24822854047604212</v>
      </c>
      <c r="Q178" s="36">
        <v>2.6283255034039228</v>
      </c>
      <c r="R178" s="36">
        <v>0.14536261992272789</v>
      </c>
      <c r="S178" s="36">
        <v>0.38730340202603081</v>
      </c>
      <c r="T178" s="36">
        <f t="shared" si="3"/>
        <v>0.53763721217171334</v>
      </c>
      <c r="U178" s="36">
        <v>0.16052222721235238</v>
      </c>
      <c r="V178" s="36">
        <v>0.32104445442470475</v>
      </c>
      <c r="W178" s="36">
        <v>2.8962292646592727</v>
      </c>
      <c r="X178" s="56"/>
      <c r="Y178" s="56"/>
      <c r="Z178" s="56"/>
      <c r="AA178" s="56"/>
      <c r="AB178" s="56"/>
    </row>
    <row r="179" spans="1:28" x14ac:dyDescent="0.2">
      <c r="A179" s="31" t="s">
        <v>362</v>
      </c>
      <c r="B179" s="31" t="s">
        <v>363</v>
      </c>
      <c r="C179" s="32" t="s">
        <v>319</v>
      </c>
      <c r="D179" s="32">
        <v>1</v>
      </c>
      <c r="E179" s="32" t="s">
        <v>33</v>
      </c>
      <c r="F179" s="36">
        <v>0.93132180577059276</v>
      </c>
      <c r="G179" s="36">
        <v>0.43685022755815961</v>
      </c>
      <c r="H179" s="36">
        <v>0.14744683189350463</v>
      </c>
      <c r="I179" s="36">
        <v>0.38557324308461027</v>
      </c>
      <c r="J179" s="36">
        <v>-1.5261189652758187</v>
      </c>
      <c r="K179" s="36">
        <v>5.0291049695588064E-2</v>
      </c>
      <c r="L179" s="36">
        <v>0.21895527779824817</v>
      </c>
      <c r="M179" s="138">
        <v>59.939374483165707</v>
      </c>
      <c r="N179" s="56"/>
      <c r="O179" s="36">
        <v>0.30063023867896854</v>
      </c>
      <c r="P179" s="36">
        <v>0.21902518277297833</v>
      </c>
      <c r="Q179" s="36">
        <v>2.2528504314890765</v>
      </c>
      <c r="R179" s="36">
        <v>0.14536261992272789</v>
      </c>
      <c r="S179" s="36">
        <v>1.3213880775005755</v>
      </c>
      <c r="T179" s="36">
        <f t="shared" si="3"/>
        <v>0.52795174159094249</v>
      </c>
      <c r="U179" s="36">
        <v>0.15763043833682994</v>
      </c>
      <c r="V179" s="36">
        <v>0.31526087667365987</v>
      </c>
      <c r="W179" s="36">
        <v>2.8440540381255373</v>
      </c>
      <c r="X179" s="56"/>
      <c r="Y179" s="56"/>
      <c r="Z179" s="56"/>
      <c r="AA179" s="56"/>
      <c r="AB179" s="56"/>
    </row>
    <row r="180" spans="1:28" x14ac:dyDescent="0.2">
      <c r="A180" s="31" t="s">
        <v>364</v>
      </c>
      <c r="B180" s="31" t="s">
        <v>365</v>
      </c>
      <c r="C180" s="32" t="s">
        <v>319</v>
      </c>
      <c r="D180" s="32">
        <v>3</v>
      </c>
      <c r="E180" s="32" t="s">
        <v>58</v>
      </c>
      <c r="F180" s="36">
        <v>0.37152756823044436</v>
      </c>
      <c r="G180" s="36">
        <v>0.37844351215203215</v>
      </c>
      <c r="H180" s="36">
        <v>-0.22802824002134145</v>
      </c>
      <c r="I180" s="36">
        <v>0.48651950691983797</v>
      </c>
      <c r="J180" s="36">
        <v>-0.38699131225808125</v>
      </c>
      <c r="K180" s="36">
        <v>0.12464000420065773</v>
      </c>
      <c r="L180" s="36">
        <v>0.24115362921044892</v>
      </c>
      <c r="M180" s="138">
        <v>60.13963184348178</v>
      </c>
      <c r="N180" s="56"/>
      <c r="O180" s="36">
        <v>0.27989711877007417</v>
      </c>
      <c r="P180" s="36">
        <v>0.21902518277297833</v>
      </c>
      <c r="Q180" s="36">
        <v>2.2528504314890765</v>
      </c>
      <c r="R180" s="36">
        <v>0.14132476936931879</v>
      </c>
      <c r="S180" s="36">
        <v>0.31895574284496653</v>
      </c>
      <c r="T180" s="36">
        <f t="shared" si="3"/>
        <v>0.46113184315590816</v>
      </c>
      <c r="U180" s="36">
        <v>0.13768003558184144</v>
      </c>
      <c r="V180" s="36">
        <v>0.27536007116368288</v>
      </c>
      <c r="W180" s="36">
        <v>2.4840980288913821</v>
      </c>
      <c r="X180" s="56"/>
      <c r="Y180" s="56"/>
      <c r="Z180" s="56"/>
      <c r="AA180" s="56"/>
      <c r="AB180" s="56"/>
    </row>
    <row r="181" spans="1:28" x14ac:dyDescent="0.2">
      <c r="A181" s="31" t="s">
        <v>366</v>
      </c>
      <c r="B181" s="31" t="s">
        <v>367</v>
      </c>
      <c r="C181" s="32" t="s">
        <v>319</v>
      </c>
      <c r="D181" s="32">
        <v>1</v>
      </c>
      <c r="E181" s="32" t="s">
        <v>58</v>
      </c>
      <c r="F181" s="36">
        <v>-0.291932268854176</v>
      </c>
      <c r="G181" s="36">
        <v>-0.20562364190924345</v>
      </c>
      <c r="H181" s="36">
        <v>-10.365855181722186</v>
      </c>
      <c r="I181" s="36">
        <v>0.18771856596756389</v>
      </c>
      <c r="J181" s="36">
        <v>-0.38699131225808125</v>
      </c>
      <c r="K181" s="36">
        <v>-2.2082213364079779</v>
      </c>
      <c r="L181" s="36">
        <v>-0.45536828127905465</v>
      </c>
      <c r="M181" s="138">
        <v>53.856118414629819</v>
      </c>
      <c r="N181" s="56"/>
      <c r="O181" s="36">
        <v>0.24879743890673259</v>
      </c>
      <c r="P181" s="36">
        <v>0.21902518277297833</v>
      </c>
      <c r="Q181" s="36">
        <v>2.0025337168791792</v>
      </c>
      <c r="R181" s="36">
        <v>0.13728691881590968</v>
      </c>
      <c r="S181" s="36">
        <v>0.31895574284496653</v>
      </c>
      <c r="T181" s="36">
        <f t="shared" si="3"/>
        <v>0.41184933615653807</v>
      </c>
      <c r="U181" s="36">
        <v>0.12296576802920671</v>
      </c>
      <c r="V181" s="36">
        <v>0.24593153605841342</v>
      </c>
      <c r="W181" s="36">
        <v>2.2186152167348374</v>
      </c>
      <c r="X181" s="56"/>
      <c r="Y181" s="56"/>
      <c r="Z181" s="56"/>
      <c r="AA181" s="56"/>
      <c r="AB181" s="56"/>
    </row>
    <row r="182" spans="1:28" x14ac:dyDescent="0.2">
      <c r="A182" s="31" t="s">
        <v>368</v>
      </c>
      <c r="B182" s="31" t="s">
        <v>369</v>
      </c>
      <c r="C182" s="32" t="s">
        <v>319</v>
      </c>
      <c r="D182" s="32">
        <v>1</v>
      </c>
      <c r="E182" s="32" t="s">
        <v>103</v>
      </c>
      <c r="F182" s="36">
        <v>-0.79989370662208858</v>
      </c>
      <c r="G182" s="36">
        <v>-7.4208532245456468E-2</v>
      </c>
      <c r="H182" s="36">
        <v>-6.7362628198786734</v>
      </c>
      <c r="I182" s="36">
        <v>-2.6287513363118943E-2</v>
      </c>
      <c r="J182" s="36">
        <v>-0.15916578165453368</v>
      </c>
      <c r="K182" s="36">
        <v>-1.5228794120339426</v>
      </c>
      <c r="L182" s="36">
        <v>-0.25074588980035001</v>
      </c>
      <c r="M182" s="138">
        <v>55.702072612677426</v>
      </c>
      <c r="N182" s="56"/>
      <c r="O182" s="36">
        <v>0.217697759043391</v>
      </c>
      <c r="P182" s="36">
        <v>0.21902518277297833</v>
      </c>
      <c r="Q182" s="36">
        <v>1.8773753595742304</v>
      </c>
      <c r="R182" s="36">
        <v>0.12517336715568236</v>
      </c>
      <c r="S182" s="36">
        <v>0.38730340202603081</v>
      </c>
      <c r="T182" s="36">
        <f t="shared" si="3"/>
        <v>0.38945217999354892</v>
      </c>
      <c r="U182" s="36">
        <v>0.11627865391375442</v>
      </c>
      <c r="V182" s="36">
        <v>0.23255730782750883</v>
      </c>
      <c r="W182" s="36">
        <v>2.0979626695229916</v>
      </c>
      <c r="X182" s="56"/>
      <c r="Y182" s="56"/>
      <c r="Z182" s="56"/>
      <c r="AA182" s="56"/>
      <c r="AB182" s="56"/>
    </row>
    <row r="183" spans="1:28" x14ac:dyDescent="0.2">
      <c r="A183" s="31" t="s">
        <v>370</v>
      </c>
      <c r="B183" s="31" t="s">
        <v>371</v>
      </c>
      <c r="C183" s="32" t="s">
        <v>319</v>
      </c>
      <c r="D183" s="32">
        <v>2</v>
      </c>
      <c r="E183" s="32" t="s">
        <v>109</v>
      </c>
      <c r="F183" s="36">
        <v>0.37152756823044436</v>
      </c>
      <c r="G183" s="36">
        <v>0.43685022755815961</v>
      </c>
      <c r="H183" s="36">
        <v>9.7846403443745533</v>
      </c>
      <c r="I183" s="36">
        <v>0.43806530027892865</v>
      </c>
      <c r="J183" s="36">
        <v>0.15978996119043279</v>
      </c>
      <c r="K183" s="36">
        <v>2.2414408132928898</v>
      </c>
      <c r="L183" s="36">
        <v>0.87316639311093136</v>
      </c>
      <c r="M183" s="138">
        <v>65.841190731103282</v>
      </c>
      <c r="N183" s="56"/>
      <c r="O183" s="36">
        <v>0.27989711877007417</v>
      </c>
      <c r="P183" s="36">
        <v>0.21902518277297833</v>
      </c>
      <c r="Q183" s="36">
        <v>2.3780087887940256</v>
      </c>
      <c r="R183" s="36">
        <v>0.14536261992272789</v>
      </c>
      <c r="S183" s="36">
        <v>0.43286850814674027</v>
      </c>
      <c r="T183" s="36">
        <f t="shared" si="3"/>
        <v>0.48918115795746447</v>
      </c>
      <c r="U183" s="36">
        <v>0.14605471349064694</v>
      </c>
      <c r="V183" s="36">
        <v>0.29210942698129388</v>
      </c>
      <c r="W183" s="36">
        <v>2.6351985192271625</v>
      </c>
      <c r="X183" s="56"/>
      <c r="Y183" s="56"/>
      <c r="Z183" s="56"/>
      <c r="AA183" s="56"/>
      <c r="AB183" s="56"/>
    </row>
    <row r="184" spans="1:28" x14ac:dyDescent="0.2">
      <c r="A184" s="31" t="s">
        <v>372</v>
      </c>
      <c r="B184" s="31" t="s">
        <v>373</v>
      </c>
      <c r="C184" s="32" t="s">
        <v>319</v>
      </c>
      <c r="D184" s="32">
        <v>1</v>
      </c>
      <c r="E184" s="32" t="s">
        <v>109</v>
      </c>
      <c r="F184" s="36">
        <v>1.9064529779239558E-2</v>
      </c>
      <c r="G184" s="36">
        <v>-7.4208532245456468E-2</v>
      </c>
      <c r="H184" s="36">
        <v>1.0235553330281457</v>
      </c>
      <c r="I184" s="36">
        <v>-2.6287513363118943E-2</v>
      </c>
      <c r="J184" s="36">
        <v>1.3900478264495895</v>
      </c>
      <c r="K184" s="36">
        <v>0.46177067562844509</v>
      </c>
      <c r="L184" s="36">
        <v>0.34181066152520623</v>
      </c>
      <c r="M184" s="138">
        <v>61.047686284746476</v>
      </c>
      <c r="N184" s="56"/>
      <c r="O184" s="36">
        <v>0.2591639988611798</v>
      </c>
      <c r="P184" s="36">
        <v>0.21902518277297833</v>
      </c>
      <c r="Q184" s="36">
        <v>2.3780087887940256</v>
      </c>
      <c r="R184" s="36">
        <v>0.12517336715568236</v>
      </c>
      <c r="S184" s="36">
        <v>0.182260424482838</v>
      </c>
      <c r="T184" s="36">
        <f t="shared" si="3"/>
        <v>0.4823505030372624</v>
      </c>
      <c r="U184" s="36">
        <v>0.14401528631505989</v>
      </c>
      <c r="V184" s="36">
        <v>0.28803057263011977</v>
      </c>
      <c r="W184" s="36">
        <v>2.5984020657287767</v>
      </c>
      <c r="X184" s="56"/>
      <c r="Y184" s="56"/>
      <c r="Z184" s="56"/>
      <c r="AA184" s="56"/>
      <c r="AB184" s="56"/>
    </row>
    <row r="185" spans="1:28" x14ac:dyDescent="0.2">
      <c r="A185" s="31" t="s">
        <v>374</v>
      </c>
      <c r="B185" s="31" t="s">
        <v>375</v>
      </c>
      <c r="C185" s="32" t="s">
        <v>319</v>
      </c>
      <c r="D185" s="32">
        <v>1</v>
      </c>
      <c r="E185" s="32" t="s">
        <v>109</v>
      </c>
      <c r="F185" s="36">
        <v>-4.3134829947443644E-2</v>
      </c>
      <c r="G185" s="36">
        <v>-0.14721692650311591</v>
      </c>
      <c r="H185" s="36">
        <v>1.5241887622479402</v>
      </c>
      <c r="I185" s="36">
        <v>0.18771856596756389</v>
      </c>
      <c r="J185" s="36">
        <v>0.93439676524249426</v>
      </c>
      <c r="K185" s="36">
        <v>0.4859863625737042</v>
      </c>
      <c r="L185" s="36">
        <v>0.34904073398657559</v>
      </c>
      <c r="M185" s="138">
        <v>61.112910733135557</v>
      </c>
      <c r="N185" s="56"/>
      <c r="O185" s="36">
        <v>0.2591639988611798</v>
      </c>
      <c r="P185" s="36">
        <v>0.21902518277297833</v>
      </c>
      <c r="Q185" s="36">
        <v>2.5031671460989742</v>
      </c>
      <c r="R185" s="36">
        <v>0.13728691881590968</v>
      </c>
      <c r="S185" s="36">
        <v>0.34173829590532123</v>
      </c>
      <c r="T185" s="36">
        <f t="shared" si="3"/>
        <v>0.51045923179128183</v>
      </c>
      <c r="U185" s="36">
        <v>0.15240770343491877</v>
      </c>
      <c r="V185" s="36">
        <v>0.30481540686983755</v>
      </c>
      <c r="W185" s="36">
        <v>2.7498226165513633</v>
      </c>
      <c r="X185" s="56"/>
      <c r="Y185" s="56"/>
      <c r="Z185" s="56"/>
      <c r="AA185" s="56"/>
      <c r="AB185" s="56"/>
    </row>
    <row r="186" spans="1:28" x14ac:dyDescent="0.2">
      <c r="A186" s="31" t="s">
        <v>376</v>
      </c>
      <c r="B186" s="31" t="s">
        <v>377</v>
      </c>
      <c r="C186" s="32" t="s">
        <v>319</v>
      </c>
      <c r="D186" s="32">
        <v>1</v>
      </c>
      <c r="E186" s="32" t="s">
        <v>109</v>
      </c>
      <c r="F186" s="36">
        <v>0.37152756823044436</v>
      </c>
      <c r="G186" s="36">
        <v>0.50985862181581909</v>
      </c>
      <c r="H186" s="36">
        <v>-1.1041367411559824</v>
      </c>
      <c r="I186" s="36">
        <v>0.28462697924938257</v>
      </c>
      <c r="J186" s="36">
        <v>1.2761350611478157</v>
      </c>
      <c r="K186" s="36">
        <v>0.27451885053676461</v>
      </c>
      <c r="L186" s="36">
        <v>0.28590292423916758</v>
      </c>
      <c r="M186" s="138">
        <v>60.543327394203224</v>
      </c>
      <c r="N186" s="56"/>
      <c r="O186" s="36">
        <v>0.27989711877007417</v>
      </c>
      <c r="P186" s="36">
        <v>0.21902518277297833</v>
      </c>
      <c r="Q186" s="36">
        <v>2.1276920741841283</v>
      </c>
      <c r="R186" s="36">
        <v>0.14132476936931879</v>
      </c>
      <c r="S186" s="36">
        <v>0.29617318978461177</v>
      </c>
      <c r="T186" s="36">
        <f t="shared" si="3"/>
        <v>0.43606369753273311</v>
      </c>
      <c r="U186" s="36">
        <v>0.13019544471570466</v>
      </c>
      <c r="V186" s="36">
        <v>0.26039088943140931</v>
      </c>
      <c r="W186" s="36">
        <v>2.3490569727276736</v>
      </c>
      <c r="X186" s="56"/>
      <c r="Y186" s="56"/>
      <c r="Z186" s="56"/>
      <c r="AA186" s="56"/>
      <c r="AB186" s="56"/>
    </row>
    <row r="187" spans="1:28" x14ac:dyDescent="0.2">
      <c r="A187" s="31">
        <v>1480</v>
      </c>
      <c r="B187" s="31" t="s">
        <v>378</v>
      </c>
      <c r="C187" s="32">
        <v>14</v>
      </c>
      <c r="D187" s="32">
        <v>5</v>
      </c>
      <c r="E187" s="32" t="s">
        <v>67</v>
      </c>
      <c r="F187" s="36">
        <v>-0.50963002789756695</v>
      </c>
      <c r="G187" s="36">
        <v>-0.86269919022817854</v>
      </c>
      <c r="H187" s="36">
        <v>-11.367122040161776</v>
      </c>
      <c r="I187" s="36">
        <v>-0.47045107423812071</v>
      </c>
      <c r="J187" s="36">
        <v>0.70657123463894689</v>
      </c>
      <c r="K187" s="36">
        <v>-2.5183196776938699</v>
      </c>
      <c r="L187" s="36">
        <v>-0.54795427657688256</v>
      </c>
      <c r="M187" s="138">
        <v>53.020874991535372</v>
      </c>
      <c r="N187" s="56"/>
      <c r="O187" s="36">
        <v>0.23843087895228543</v>
      </c>
      <c r="P187" s="36">
        <v>0.23362686162451021</v>
      </c>
      <c r="Q187" s="36">
        <v>2.0025337168791792</v>
      </c>
      <c r="R187" s="36">
        <v>0.11709766604886412</v>
      </c>
      <c r="S187" s="36">
        <v>0.38730340202603081</v>
      </c>
      <c r="T187" s="36">
        <f t="shared" si="3"/>
        <v>0.41430029728387269</v>
      </c>
      <c r="U187" s="36">
        <v>0.12369755096770799</v>
      </c>
      <c r="V187" s="36">
        <v>0.24739510193541597</v>
      </c>
      <c r="W187" s="36">
        <v>2.2318184422237417</v>
      </c>
      <c r="X187" s="56"/>
      <c r="Y187" s="56"/>
      <c r="Z187" s="56"/>
      <c r="AA187" s="56"/>
      <c r="AB187" s="56"/>
    </row>
    <row r="188" spans="1:28" x14ac:dyDescent="0.2">
      <c r="A188" s="31" t="s">
        <v>379</v>
      </c>
      <c r="B188" s="31" t="s">
        <v>380</v>
      </c>
      <c r="C188" s="32" t="s">
        <v>319</v>
      </c>
      <c r="D188" s="32">
        <v>3</v>
      </c>
      <c r="E188" s="32" t="s">
        <v>33</v>
      </c>
      <c r="F188" s="36">
        <v>-4.3134829947443644E-2</v>
      </c>
      <c r="G188" s="36">
        <v>0.24702840248824509</v>
      </c>
      <c r="H188" s="36">
        <v>2.0248221914677353</v>
      </c>
      <c r="I188" s="36">
        <v>-0.13530947830516468</v>
      </c>
      <c r="J188" s="36">
        <v>0.70657123463894689</v>
      </c>
      <c r="K188" s="36">
        <v>0.57450366569024824</v>
      </c>
      <c r="L188" s="36">
        <v>0.37546932620716095</v>
      </c>
      <c r="M188" s="138">
        <v>61.351330245318586</v>
      </c>
      <c r="N188" s="56"/>
      <c r="O188" s="36">
        <v>0.2591639988611798</v>
      </c>
      <c r="P188" s="36">
        <v>0.21902518277297833</v>
      </c>
      <c r="Q188" s="36">
        <v>2.5031671460989742</v>
      </c>
      <c r="R188" s="36">
        <v>0.12113551660227324</v>
      </c>
      <c r="S188" s="36">
        <v>0.38730340202603081</v>
      </c>
      <c r="T188" s="36">
        <f t="shared" si="3"/>
        <v>0.51159596013498143</v>
      </c>
      <c r="U188" s="36">
        <v>0.15274709617287491</v>
      </c>
      <c r="V188" s="36">
        <v>0.30549419234574982</v>
      </c>
      <c r="W188" s="36">
        <v>2.7559461247841579</v>
      </c>
      <c r="X188" s="56"/>
      <c r="Y188" s="56"/>
      <c r="Z188" s="56"/>
      <c r="AA188" s="56"/>
      <c r="AB188" s="56"/>
    </row>
    <row r="189" spans="1:28" x14ac:dyDescent="0.2">
      <c r="A189" s="31" t="s">
        <v>381</v>
      </c>
      <c r="B189" s="31" t="s">
        <v>382</v>
      </c>
      <c r="C189" s="32" t="s">
        <v>319</v>
      </c>
      <c r="D189" s="32">
        <v>3</v>
      </c>
      <c r="E189" s="32" t="s">
        <v>33</v>
      </c>
      <c r="F189" s="36">
        <v>0.67215780690941296</v>
      </c>
      <c r="G189" s="36">
        <v>0.14481665052752185</v>
      </c>
      <c r="H189" s="36">
        <v>-2.8563537434252639</v>
      </c>
      <c r="I189" s="36">
        <v>1.4090992170971995E-2</v>
      </c>
      <c r="J189" s="36">
        <v>-1.5261189652758187</v>
      </c>
      <c r="K189" s="36">
        <v>-0.73664850963772976</v>
      </c>
      <c r="L189" s="36">
        <v>-1.600109777596739E-2</v>
      </c>
      <c r="M189" s="138">
        <v>57.81976917157197</v>
      </c>
      <c r="N189" s="56"/>
      <c r="O189" s="36">
        <v>0.29026367872452141</v>
      </c>
      <c r="P189" s="36">
        <v>0.21902518277297833</v>
      </c>
      <c r="Q189" s="36">
        <v>2.0025337168791792</v>
      </c>
      <c r="R189" s="36">
        <v>0.12517336715568236</v>
      </c>
      <c r="S189" s="36">
        <v>1.3213880775005755</v>
      </c>
      <c r="T189" s="36">
        <f t="shared" si="3"/>
        <v>0.48556048944235014</v>
      </c>
      <c r="U189" s="36">
        <v>0.14497369126806653</v>
      </c>
      <c r="V189" s="36">
        <v>0.28994738253613306</v>
      </c>
      <c r="W189" s="36">
        <v>2.6156941287688702</v>
      </c>
      <c r="X189" s="56"/>
      <c r="Y189" s="56"/>
      <c r="Z189" s="56"/>
      <c r="AA189" s="56"/>
      <c r="AB189" s="56"/>
    </row>
    <row r="190" spans="1:28" x14ac:dyDescent="0.2">
      <c r="A190" s="31" t="s">
        <v>383</v>
      </c>
      <c r="B190" s="31" t="s">
        <v>384</v>
      </c>
      <c r="C190" s="32" t="s">
        <v>319</v>
      </c>
      <c r="D190" s="32">
        <v>1</v>
      </c>
      <c r="E190" s="32" t="s">
        <v>103</v>
      </c>
      <c r="F190" s="36">
        <v>-0.22973290912749281</v>
      </c>
      <c r="G190" s="36">
        <v>-0.27863203616690291</v>
      </c>
      <c r="H190" s="36">
        <v>-9.9903801098073401</v>
      </c>
      <c r="I190" s="36">
        <v>0.18771856596756389</v>
      </c>
      <c r="J190" s="36">
        <v>0.41039804485433506</v>
      </c>
      <c r="K190" s="36">
        <v>-1.9825706452079384</v>
      </c>
      <c r="L190" s="36">
        <v>-0.38799580276864165</v>
      </c>
      <c r="M190" s="138">
        <v>54.463903851210986</v>
      </c>
      <c r="N190" s="56"/>
      <c r="O190" s="36">
        <v>0.24879743890673259</v>
      </c>
      <c r="P190" s="36">
        <v>0.21902518277297833</v>
      </c>
      <c r="Q190" s="36">
        <v>2.0025337168791792</v>
      </c>
      <c r="R190" s="36">
        <v>0.13728691881590968</v>
      </c>
      <c r="S190" s="36">
        <v>0.43286850814674027</v>
      </c>
      <c r="T190" s="36">
        <f t="shared" si="3"/>
        <v>0.4159874647998868</v>
      </c>
      <c r="U190" s="36">
        <v>0.12420128821137262</v>
      </c>
      <c r="V190" s="36">
        <v>0.24840257642274524</v>
      </c>
      <c r="W190" s="36">
        <v>2.240907143347171</v>
      </c>
      <c r="X190" s="56"/>
      <c r="Y190" s="56"/>
      <c r="Z190" s="56"/>
      <c r="AA190" s="56"/>
      <c r="AB190" s="56"/>
    </row>
    <row r="191" spans="1:28" x14ac:dyDescent="0.2">
      <c r="A191" s="31" t="s">
        <v>385</v>
      </c>
      <c r="B191" s="31" t="s">
        <v>386</v>
      </c>
      <c r="C191" s="32" t="s">
        <v>319</v>
      </c>
      <c r="D191" s="32">
        <v>3</v>
      </c>
      <c r="E191" s="32" t="s">
        <v>103</v>
      </c>
      <c r="F191" s="36">
        <v>-0.70659466703206353</v>
      </c>
      <c r="G191" s="36">
        <v>-0.36624210927609424</v>
      </c>
      <c r="H191" s="36">
        <v>-6.485946105268777</v>
      </c>
      <c r="I191" s="36">
        <v>-0.28874779933471112</v>
      </c>
      <c r="J191" s="36">
        <v>0.41039804485433506</v>
      </c>
      <c r="K191" s="36">
        <v>-1.4704088993236637</v>
      </c>
      <c r="L191" s="36">
        <v>-0.23507978006585875</v>
      </c>
      <c r="M191" s="138">
        <v>55.843400845733818</v>
      </c>
      <c r="N191" s="56"/>
      <c r="O191" s="36">
        <v>0.217697759043391</v>
      </c>
      <c r="P191" s="36">
        <v>0.21902518277297833</v>
      </c>
      <c r="Q191" s="36">
        <v>1.8773753595742304</v>
      </c>
      <c r="R191" s="36">
        <v>0.12517336715568236</v>
      </c>
      <c r="S191" s="36">
        <v>0.43286850814674027</v>
      </c>
      <c r="T191" s="36">
        <f t="shared" si="3"/>
        <v>0.39136664306848828</v>
      </c>
      <c r="U191" s="36">
        <v>0.11685025474373366</v>
      </c>
      <c r="V191" s="36">
        <v>0.23370050948746732</v>
      </c>
      <c r="W191" s="36">
        <v>2.1082758023534955</v>
      </c>
      <c r="X191" s="56"/>
      <c r="Y191" s="56"/>
      <c r="Z191" s="56"/>
      <c r="AA191" s="56"/>
      <c r="AB191" s="56"/>
    </row>
    <row r="192" spans="1:28" x14ac:dyDescent="0.2">
      <c r="A192" s="31" t="s">
        <v>387</v>
      </c>
      <c r="B192" s="31" t="s">
        <v>388</v>
      </c>
      <c r="C192" s="32" t="s">
        <v>319</v>
      </c>
      <c r="D192" s="32">
        <v>1</v>
      </c>
      <c r="E192" s="32" t="s">
        <v>223</v>
      </c>
      <c r="F192" s="36">
        <v>-0.50963002789756695</v>
      </c>
      <c r="G192" s="36">
        <v>0.14481665052752185</v>
      </c>
      <c r="H192" s="36">
        <v>-0.7286616692411364</v>
      </c>
      <c r="I192" s="36">
        <v>0.13926435932665454</v>
      </c>
      <c r="J192" s="36">
        <v>0.15978996119043279</v>
      </c>
      <c r="K192" s="36">
        <v>-0.12616181129756437</v>
      </c>
      <c r="L192" s="36">
        <v>0.16627178490868605</v>
      </c>
      <c r="M192" s="138">
        <v>59.464102377486</v>
      </c>
      <c r="N192" s="56"/>
      <c r="O192" s="36">
        <v>0.23843087895228543</v>
      </c>
      <c r="P192" s="36">
        <v>0.21902518277297833</v>
      </c>
      <c r="Q192" s="36">
        <v>2.2528504314890765</v>
      </c>
      <c r="R192" s="36">
        <v>0.13324906826250058</v>
      </c>
      <c r="S192" s="36">
        <v>0.43286850814674027</v>
      </c>
      <c r="T192" s="36">
        <f t="shared" si="3"/>
        <v>0.46421544767148931</v>
      </c>
      <c r="U192" s="36">
        <v>0.1386007067211841</v>
      </c>
      <c r="V192" s="36">
        <v>0.27720141344236821</v>
      </c>
      <c r="W192" s="36">
        <v>2.5007092779576188</v>
      </c>
      <c r="X192" s="56"/>
      <c r="Y192" s="56"/>
      <c r="Z192" s="56"/>
      <c r="AA192" s="56"/>
      <c r="AB192" s="56"/>
    </row>
    <row r="193" spans="1:28" x14ac:dyDescent="0.2">
      <c r="A193" s="31" t="s">
        <v>389</v>
      </c>
      <c r="B193" s="31" t="s">
        <v>390</v>
      </c>
      <c r="C193" s="32" t="s">
        <v>319</v>
      </c>
      <c r="D193" s="32">
        <v>3</v>
      </c>
      <c r="E193" s="32" t="s">
        <v>58</v>
      </c>
      <c r="F193" s="36">
        <v>-0.10533418967412639</v>
      </c>
      <c r="G193" s="36">
        <v>-0.30783539386996667</v>
      </c>
      <c r="H193" s="36">
        <v>-6.7362628198786734</v>
      </c>
      <c r="I193" s="36">
        <v>-6.2628168343800861E-2</v>
      </c>
      <c r="J193" s="36">
        <v>-0.500904077559855</v>
      </c>
      <c r="K193" s="36">
        <v>-1.5527179900750765</v>
      </c>
      <c r="L193" s="36">
        <v>-0.25965478765112343</v>
      </c>
      <c r="M193" s="138">
        <v>55.621703024242997</v>
      </c>
      <c r="N193" s="56"/>
      <c r="O193" s="36">
        <v>0.2591639988611798</v>
      </c>
      <c r="P193" s="36">
        <v>0.21902518277297833</v>
      </c>
      <c r="Q193" s="36">
        <v>1.8773753595742304</v>
      </c>
      <c r="R193" s="36">
        <v>0.12113551660227324</v>
      </c>
      <c r="S193" s="36">
        <v>0.11391276530177376</v>
      </c>
      <c r="T193" s="36">
        <f t="shared" si="3"/>
        <v>0.38287989411645973</v>
      </c>
      <c r="U193" s="36">
        <v>0.11431636792799625</v>
      </c>
      <c r="V193" s="36">
        <v>0.2286327358559925</v>
      </c>
      <c r="W193" s="36">
        <v>2.0625580392965159</v>
      </c>
      <c r="X193" s="56"/>
      <c r="Y193" s="56"/>
      <c r="Z193" s="56"/>
      <c r="AA193" s="56"/>
      <c r="AB193" s="56"/>
    </row>
    <row r="194" spans="1:28" x14ac:dyDescent="0.2">
      <c r="A194" s="31" t="s">
        <v>391</v>
      </c>
      <c r="B194" s="31" t="s">
        <v>392</v>
      </c>
      <c r="C194" s="32" t="s">
        <v>319</v>
      </c>
      <c r="D194" s="32">
        <v>3</v>
      </c>
      <c r="E194" s="32" t="s">
        <v>70</v>
      </c>
      <c r="F194" s="36">
        <v>-1.1212570652099516</v>
      </c>
      <c r="G194" s="36">
        <v>-1.2277411615164757</v>
      </c>
      <c r="H194" s="36">
        <v>-11.367122040161776</v>
      </c>
      <c r="I194" s="36">
        <v>-0.28874779933471112</v>
      </c>
      <c r="J194" s="36">
        <v>-0.38699131225808125</v>
      </c>
      <c r="K194" s="36">
        <v>-2.8836960805115255</v>
      </c>
      <c r="L194" s="36">
        <v>-0.6570446308591219</v>
      </c>
      <c r="M194" s="138">
        <v>52.036741261113413</v>
      </c>
      <c r="N194" s="56"/>
      <c r="O194" s="36">
        <v>0.19696463913449663</v>
      </c>
      <c r="P194" s="36">
        <v>0.262830219327574</v>
      </c>
      <c r="Q194" s="36">
        <v>2.0025337168791792</v>
      </c>
      <c r="R194" s="36">
        <v>0.12517336715568236</v>
      </c>
      <c r="S194" s="36">
        <v>0.31895574284496653</v>
      </c>
      <c r="T194" s="36">
        <f t="shared" si="3"/>
        <v>0.41266459602820316</v>
      </c>
      <c r="U194" s="36">
        <v>0.12320917999436425</v>
      </c>
      <c r="V194" s="36">
        <v>0.24641835998872849</v>
      </c>
      <c r="W194" s="36">
        <v>2.2230069877007668</v>
      </c>
      <c r="X194" s="56"/>
      <c r="Y194" s="56"/>
      <c r="Z194" s="56"/>
      <c r="AA194" s="56"/>
      <c r="AB194" s="56"/>
    </row>
    <row r="195" spans="1:28" x14ac:dyDescent="0.2">
      <c r="A195" s="31" t="s">
        <v>393</v>
      </c>
      <c r="B195" s="31" t="s">
        <v>394</v>
      </c>
      <c r="C195" s="32" t="s">
        <v>319</v>
      </c>
      <c r="D195" s="32">
        <v>3</v>
      </c>
      <c r="E195" s="32" t="s">
        <v>33</v>
      </c>
      <c r="F195" s="36">
        <v>0.29896164854931373</v>
      </c>
      <c r="G195" s="36">
        <v>0.93330730851024379</v>
      </c>
      <c r="H195" s="36">
        <v>7.156314840970631</v>
      </c>
      <c r="I195" s="36">
        <v>0.63995782794938405</v>
      </c>
      <c r="J195" s="36">
        <v>0.93439676524249426</v>
      </c>
      <c r="K195" s="36">
        <v>2.0243049612424597</v>
      </c>
      <c r="L195" s="36">
        <v>0.80833618830052723</v>
      </c>
      <c r="M195" s="138">
        <v>65.256339836412664</v>
      </c>
      <c r="N195" s="56"/>
      <c r="O195" s="36">
        <v>0.26953055881562699</v>
      </c>
      <c r="P195" s="36">
        <v>0.23362686162451021</v>
      </c>
      <c r="Q195" s="36">
        <v>2.3780087887940256</v>
      </c>
      <c r="R195" s="36">
        <v>0.14132476936931879</v>
      </c>
      <c r="S195" s="36">
        <v>0.34173829590532123</v>
      </c>
      <c r="T195" s="36">
        <f t="shared" si="3"/>
        <v>0.48653184661321819</v>
      </c>
      <c r="U195" s="36">
        <v>0.14526370917039252</v>
      </c>
      <c r="V195" s="36">
        <v>0.29052741834078505</v>
      </c>
      <c r="W195" s="36">
        <v>2.620926789382783</v>
      </c>
      <c r="X195" s="56"/>
      <c r="Y195" s="56"/>
      <c r="Z195" s="56"/>
      <c r="AA195" s="56"/>
      <c r="AB195" s="56"/>
    </row>
    <row r="196" spans="1:28" x14ac:dyDescent="0.2">
      <c r="A196" s="31" t="s">
        <v>395</v>
      </c>
      <c r="B196" s="31" t="s">
        <v>396</v>
      </c>
      <c r="C196" s="32" t="s">
        <v>319</v>
      </c>
      <c r="D196" s="32">
        <v>4</v>
      </c>
      <c r="E196" s="32" t="s">
        <v>70</v>
      </c>
      <c r="F196" s="36">
        <v>-0.70659466703206353</v>
      </c>
      <c r="G196" s="36">
        <v>-0.30783539386996667</v>
      </c>
      <c r="H196" s="36">
        <v>-9.4897466805875439</v>
      </c>
      <c r="I196" s="36">
        <v>-0.28874779933471112</v>
      </c>
      <c r="J196" s="36">
        <v>0.41039804485433506</v>
      </c>
      <c r="K196" s="36">
        <v>-2.0565673355358856</v>
      </c>
      <c r="L196" s="36">
        <v>-0.41008897874097577</v>
      </c>
      <c r="M196" s="138">
        <v>54.264595307118555</v>
      </c>
      <c r="N196" s="56"/>
      <c r="O196" s="36">
        <v>0.217697759043391</v>
      </c>
      <c r="P196" s="36">
        <v>0.21902518277297833</v>
      </c>
      <c r="Q196" s="36">
        <v>2.0025337168791792</v>
      </c>
      <c r="R196" s="36">
        <v>0.12517336715568236</v>
      </c>
      <c r="S196" s="36">
        <v>0.43286850814674027</v>
      </c>
      <c r="T196" s="36">
        <f t="shared" si="3"/>
        <v>0.41544189866545278</v>
      </c>
      <c r="U196" s="36">
        <v>0.12403839864753972</v>
      </c>
      <c r="V196" s="36">
        <v>0.24807679729507945</v>
      </c>
      <c r="W196" s="36">
        <v>2.2379682013085938</v>
      </c>
      <c r="X196" s="56"/>
      <c r="Y196" s="56"/>
      <c r="Z196" s="56"/>
      <c r="AA196" s="56"/>
      <c r="AB196" s="56"/>
    </row>
    <row r="197" spans="1:28" x14ac:dyDescent="0.2">
      <c r="A197" s="31" t="s">
        <v>397</v>
      </c>
      <c r="B197" s="31" t="s">
        <v>398</v>
      </c>
      <c r="C197" s="32" t="s">
        <v>319</v>
      </c>
      <c r="D197" s="32">
        <v>2</v>
      </c>
      <c r="E197" s="32" t="s">
        <v>103</v>
      </c>
      <c r="F197" s="36">
        <v>1.9064529779239558E-2</v>
      </c>
      <c r="G197" s="36">
        <v>0.67047708918266991</v>
      </c>
      <c r="H197" s="36">
        <v>-2.8563537434252639</v>
      </c>
      <c r="I197" s="36">
        <v>0.53901156411415629</v>
      </c>
      <c r="J197" s="36">
        <v>0.41039804485433506</v>
      </c>
      <c r="K197" s="36">
        <v>-0.21090987512880111</v>
      </c>
      <c r="L197" s="36">
        <v>0.14096857365369611</v>
      </c>
      <c r="M197" s="138">
        <v>59.235835232807005</v>
      </c>
      <c r="N197" s="56"/>
      <c r="O197" s="36">
        <v>0.2591639988611798</v>
      </c>
      <c r="P197" s="36">
        <v>0.21902518277297833</v>
      </c>
      <c r="Q197" s="36">
        <v>2.0025337168791792</v>
      </c>
      <c r="R197" s="36">
        <v>0.14132476936931879</v>
      </c>
      <c r="S197" s="36">
        <v>0.43286850814674027</v>
      </c>
      <c r="T197" s="36">
        <f t="shared" si="3"/>
        <v>0.41618391529555943</v>
      </c>
      <c r="U197" s="36">
        <v>0.12425994239376256</v>
      </c>
      <c r="V197" s="36">
        <v>0.24851988478752512</v>
      </c>
      <c r="W197" s="36">
        <v>2.2419654139834715</v>
      </c>
      <c r="X197" s="56"/>
      <c r="Y197" s="56"/>
      <c r="Z197" s="56"/>
      <c r="AA197" s="56"/>
      <c r="AB197" s="56"/>
    </row>
    <row r="198" spans="1:28" x14ac:dyDescent="0.2">
      <c r="A198" s="31" t="s">
        <v>399</v>
      </c>
      <c r="B198" s="31" t="s">
        <v>400</v>
      </c>
      <c r="C198" s="32" t="s">
        <v>319</v>
      </c>
      <c r="D198" s="32">
        <v>1</v>
      </c>
      <c r="E198" s="32" t="s">
        <v>164</v>
      </c>
      <c r="F198" s="36">
        <v>-0.16753354940080958</v>
      </c>
      <c r="G198" s="36">
        <v>-0.20562364190924345</v>
      </c>
      <c r="H198" s="36">
        <v>-9.740063395197442</v>
      </c>
      <c r="I198" s="36">
        <v>0.33711903644370095</v>
      </c>
      <c r="J198" s="36">
        <v>0.70657123463894689</v>
      </c>
      <c r="K198" s="36">
        <v>-1.8158105677103915</v>
      </c>
      <c r="L198" s="36">
        <v>-0.33820628217001686</v>
      </c>
      <c r="M198" s="138">
        <v>54.913068646440038</v>
      </c>
      <c r="N198" s="56"/>
      <c r="O198" s="36">
        <v>0.24879743890673259</v>
      </c>
      <c r="P198" s="36">
        <v>0.21902518277297833</v>
      </c>
      <c r="Q198" s="36">
        <v>2.0025337168791792</v>
      </c>
      <c r="R198" s="36">
        <v>0.14536261992272789</v>
      </c>
      <c r="S198" s="36">
        <v>0.38730340202603081</v>
      </c>
      <c r="T198" s="36">
        <f t="shared" si="3"/>
        <v>0.41429702604940399</v>
      </c>
      <c r="U198" s="36">
        <v>0.12369657427593375</v>
      </c>
      <c r="V198" s="36">
        <v>0.2473931485518675</v>
      </c>
      <c r="W198" s="36">
        <v>2.2318008202199344</v>
      </c>
      <c r="X198" s="56"/>
      <c r="Y198" s="56"/>
      <c r="Z198" s="56"/>
      <c r="AA198" s="56"/>
      <c r="AB198" s="56"/>
    </row>
    <row r="199" spans="1:28" x14ac:dyDescent="0.2">
      <c r="A199" s="31" t="s">
        <v>401</v>
      </c>
      <c r="B199" s="31" t="s">
        <v>402</v>
      </c>
      <c r="C199" s="32" t="s">
        <v>319</v>
      </c>
      <c r="D199" s="32">
        <v>2</v>
      </c>
      <c r="E199" s="32" t="s">
        <v>83</v>
      </c>
      <c r="F199" s="36">
        <v>0.8380227661805677</v>
      </c>
      <c r="G199" s="36">
        <v>0.37844351215203215</v>
      </c>
      <c r="H199" s="36">
        <v>-1.1041367411559824</v>
      </c>
      <c r="I199" s="36">
        <v>0.33711903644370095</v>
      </c>
      <c r="J199" s="36">
        <v>0.70657123463894689</v>
      </c>
      <c r="K199" s="36">
        <v>0.20822499895042629</v>
      </c>
      <c r="L199" s="36">
        <v>0.26610958317905253</v>
      </c>
      <c r="M199" s="138">
        <v>60.364766285815875</v>
      </c>
      <c r="N199" s="56"/>
      <c r="O199" s="36">
        <v>0.30063023867896854</v>
      </c>
      <c r="P199" s="36">
        <v>0.21902518277297833</v>
      </c>
      <c r="Q199" s="36">
        <v>2.1276920741841283</v>
      </c>
      <c r="R199" s="36">
        <v>0.14536261992272789</v>
      </c>
      <c r="S199" s="36">
        <v>0.38730340202603081</v>
      </c>
      <c r="T199" s="36">
        <f t="shared" si="3"/>
        <v>0.43927221655681542</v>
      </c>
      <c r="U199" s="36">
        <v>0.131153411553079</v>
      </c>
      <c r="V199" s="36">
        <v>0.26230682310615799</v>
      </c>
      <c r="W199" s="36">
        <v>2.3663411310474198</v>
      </c>
      <c r="X199" s="56"/>
      <c r="Y199" s="56"/>
      <c r="Z199" s="56"/>
      <c r="AA199" s="56"/>
      <c r="AB199" s="56"/>
    </row>
    <row r="200" spans="1:28" x14ac:dyDescent="0.2">
      <c r="A200" s="31" t="s">
        <v>403</v>
      </c>
      <c r="B200" s="31" t="s">
        <v>404</v>
      </c>
      <c r="C200" s="32" t="s">
        <v>319</v>
      </c>
      <c r="D200" s="32">
        <v>3</v>
      </c>
      <c r="E200" s="32" t="s">
        <v>83</v>
      </c>
      <c r="F200" s="36">
        <v>0.51665940759270479</v>
      </c>
      <c r="G200" s="36">
        <v>0.64127373147960609</v>
      </c>
      <c r="H200" s="36">
        <v>8.533056771325068</v>
      </c>
      <c r="I200" s="36">
        <v>0.53901156411415629</v>
      </c>
      <c r="J200" s="36">
        <v>1.2761350611478157</v>
      </c>
      <c r="K200" s="36">
        <v>2.3074580233262152</v>
      </c>
      <c r="L200" s="36">
        <v>0.89287713736185281</v>
      </c>
      <c r="M200" s="138">
        <v>66.019006711229849</v>
      </c>
      <c r="N200" s="56"/>
      <c r="O200" s="36">
        <v>0.27989711877007417</v>
      </c>
      <c r="P200" s="36">
        <v>0.21902518277297833</v>
      </c>
      <c r="Q200" s="36">
        <v>2.3780087887940256</v>
      </c>
      <c r="R200" s="36">
        <v>0.14132476936931879</v>
      </c>
      <c r="S200" s="36">
        <v>0.29617318978461177</v>
      </c>
      <c r="T200" s="36">
        <f t="shared" si="3"/>
        <v>0.48504189281684296</v>
      </c>
      <c r="U200" s="36">
        <v>0.14481885398473385</v>
      </c>
      <c r="V200" s="36">
        <v>0.28963770796946769</v>
      </c>
      <c r="W200" s="36">
        <v>2.6129004703513652</v>
      </c>
      <c r="X200" s="56"/>
      <c r="Y200" s="56"/>
      <c r="Z200" s="56"/>
      <c r="AA200" s="56"/>
      <c r="AB200" s="56"/>
    </row>
    <row r="201" spans="1:28" x14ac:dyDescent="0.2">
      <c r="A201" s="31" t="s">
        <v>405</v>
      </c>
      <c r="B201" s="31" t="s">
        <v>406</v>
      </c>
      <c r="C201" s="32" t="s">
        <v>319</v>
      </c>
      <c r="D201" s="32">
        <v>2</v>
      </c>
      <c r="E201" s="32" t="s">
        <v>109</v>
      </c>
      <c r="F201" s="36">
        <v>-0.34376506862641226</v>
      </c>
      <c r="G201" s="36">
        <v>-0.27863203616690291</v>
      </c>
      <c r="H201" s="36">
        <v>-3.7324622445599052</v>
      </c>
      <c r="I201" s="36">
        <v>0.18771856596756389</v>
      </c>
      <c r="J201" s="36">
        <v>0.93439676524249426</v>
      </c>
      <c r="K201" s="36">
        <v>-0.64329215200565693</v>
      </c>
      <c r="L201" s="36">
        <v>1.187228991421911E-2</v>
      </c>
      <c r="M201" s="138">
        <v>58.071222576298027</v>
      </c>
      <c r="N201" s="56"/>
      <c r="O201" s="36">
        <v>0.23843087895228543</v>
      </c>
      <c r="P201" s="36">
        <v>0.21902518277297833</v>
      </c>
      <c r="Q201" s="36">
        <v>2.0025337168791792</v>
      </c>
      <c r="R201" s="36">
        <v>0.13728691881590968</v>
      </c>
      <c r="S201" s="36">
        <v>0.34173829590532123</v>
      </c>
      <c r="T201" s="36">
        <f t="shared" si="3"/>
        <v>0.41244190225662974</v>
      </c>
      <c r="U201" s="36">
        <v>0.12314269036271304</v>
      </c>
      <c r="V201" s="36">
        <v>0.24628538072542608</v>
      </c>
      <c r="W201" s="36">
        <v>2.2218073456304515</v>
      </c>
      <c r="X201" s="56"/>
      <c r="Y201" s="56"/>
      <c r="Z201" s="56"/>
      <c r="AA201" s="56"/>
      <c r="AB201" s="56"/>
    </row>
    <row r="202" spans="1:28" x14ac:dyDescent="0.2">
      <c r="A202" s="31" t="s">
        <v>407</v>
      </c>
      <c r="B202" s="31" t="s">
        <v>408</v>
      </c>
      <c r="C202" s="32" t="s">
        <v>319</v>
      </c>
      <c r="D202" s="32">
        <v>3</v>
      </c>
      <c r="E202" s="32" t="s">
        <v>83</v>
      </c>
      <c r="F202" s="36">
        <v>-0.291932268854176</v>
      </c>
      <c r="G202" s="36">
        <v>0.40764686985509579</v>
      </c>
      <c r="H202" s="36">
        <v>-2.1054035995955718</v>
      </c>
      <c r="I202" s="36">
        <v>0.28462697924938257</v>
      </c>
      <c r="J202" s="36">
        <v>0.15978996119043279</v>
      </c>
      <c r="K202" s="36">
        <v>-0.27407545469550382</v>
      </c>
      <c r="L202" s="36">
        <v>0.12210924010003618</v>
      </c>
      <c r="M202" s="138">
        <v>59.06570005994454</v>
      </c>
      <c r="N202" s="56"/>
      <c r="O202" s="36">
        <v>0.24879743890673259</v>
      </c>
      <c r="P202" s="36">
        <v>0.21902518277297833</v>
      </c>
      <c r="Q202" s="36">
        <v>2.1276920741841283</v>
      </c>
      <c r="R202" s="36">
        <v>0.14132476936931879</v>
      </c>
      <c r="S202" s="36">
        <v>0.43286850814674027</v>
      </c>
      <c r="T202" s="36">
        <f t="shared" si="3"/>
        <v>0.44019071046232994</v>
      </c>
      <c r="U202" s="36">
        <v>0.13142764608159799</v>
      </c>
      <c r="V202" s="36">
        <v>0.26285529216319597</v>
      </c>
      <c r="W202" s="36">
        <v>2.3712890194530929</v>
      </c>
      <c r="X202" s="56"/>
      <c r="Y202" s="56"/>
      <c r="Z202" s="56"/>
      <c r="AA202" s="56"/>
      <c r="AB202" s="56"/>
    </row>
    <row r="203" spans="1:28" x14ac:dyDescent="0.2">
      <c r="A203" s="31" t="s">
        <v>409</v>
      </c>
      <c r="B203" s="31" t="s">
        <v>410</v>
      </c>
      <c r="C203" s="32" t="s">
        <v>319</v>
      </c>
      <c r="D203" s="32">
        <v>1</v>
      </c>
      <c r="E203" s="32" t="s">
        <v>109</v>
      </c>
      <c r="F203" s="36">
        <v>-0.34376506862641226</v>
      </c>
      <c r="G203" s="36">
        <v>0.30543511789437261</v>
      </c>
      <c r="H203" s="36">
        <v>-2.1054035995955718</v>
      </c>
      <c r="I203" s="36">
        <v>0.33711903644370095</v>
      </c>
      <c r="J203" s="36">
        <v>-0.5236866306202097</v>
      </c>
      <c r="K203" s="36">
        <v>-0.43360021957478484</v>
      </c>
      <c r="L203" s="36">
        <v>7.4479965239183626E-2</v>
      </c>
      <c r="M203" s="138">
        <v>58.636023428545649</v>
      </c>
      <c r="N203" s="56"/>
      <c r="O203" s="36">
        <v>0.23843087895228543</v>
      </c>
      <c r="P203" s="36">
        <v>0.21902518277297833</v>
      </c>
      <c r="Q203" s="36">
        <v>2.1276920741841283</v>
      </c>
      <c r="R203" s="36">
        <v>0.14536261992272789</v>
      </c>
      <c r="S203" s="36">
        <v>6.8347659181064252E-2</v>
      </c>
      <c r="T203" s="36">
        <f t="shared" si="3"/>
        <v>0.4317318277150663</v>
      </c>
      <c r="U203" s="36">
        <v>0.12890207927264496</v>
      </c>
      <c r="V203" s="36">
        <v>0.25780415854528993</v>
      </c>
      <c r="W203" s="36">
        <v>2.3257213704803092</v>
      </c>
      <c r="X203" s="56"/>
      <c r="Y203" s="56"/>
      <c r="Z203" s="56"/>
      <c r="AA203" s="56"/>
      <c r="AB203" s="56"/>
    </row>
    <row r="204" spans="1:28" x14ac:dyDescent="0.2">
      <c r="A204" s="31" t="s">
        <v>411</v>
      </c>
      <c r="B204" s="31" t="s">
        <v>412</v>
      </c>
      <c r="C204" s="32" t="s">
        <v>319</v>
      </c>
      <c r="D204" s="32">
        <v>1</v>
      </c>
      <c r="E204" s="32" t="s">
        <v>109</v>
      </c>
      <c r="F204" s="36">
        <v>-4.3134829947443644E-2</v>
      </c>
      <c r="G204" s="36">
        <v>-0.17642028420617967</v>
      </c>
      <c r="H204" s="36">
        <v>-5.3595208895242381</v>
      </c>
      <c r="I204" s="36">
        <v>-0.24836929380061981</v>
      </c>
      <c r="J204" s="36">
        <v>-0.47812152449950024</v>
      </c>
      <c r="K204" s="36">
        <v>-1.2677776371085332</v>
      </c>
      <c r="L204" s="36">
        <v>-0.17458020753397391</v>
      </c>
      <c r="M204" s="138">
        <v>56.389183929824796</v>
      </c>
      <c r="N204" s="56"/>
      <c r="O204" s="36">
        <v>0.2591639988611798</v>
      </c>
      <c r="P204" s="36">
        <v>0.21902518277297833</v>
      </c>
      <c r="Q204" s="36">
        <v>1.8773753595742304</v>
      </c>
      <c r="R204" s="36">
        <v>0.12517336715568236</v>
      </c>
      <c r="S204" s="36">
        <v>0.15947787142248326</v>
      </c>
      <c r="T204" s="36">
        <f t="shared" si="3"/>
        <v>0.38358190597592717</v>
      </c>
      <c r="U204" s="36">
        <v>0.11452596745842311</v>
      </c>
      <c r="V204" s="36">
        <v>0.22905193491684622</v>
      </c>
      <c r="W204" s="36">
        <v>2.0663397479385104</v>
      </c>
      <c r="X204" s="56"/>
      <c r="Y204" s="56"/>
      <c r="Z204" s="56"/>
      <c r="AA204" s="56"/>
      <c r="AB204" s="56"/>
    </row>
    <row r="205" spans="1:28" x14ac:dyDescent="0.2">
      <c r="A205" s="31" t="s">
        <v>413</v>
      </c>
      <c r="B205" s="31" t="s">
        <v>414</v>
      </c>
      <c r="C205" s="32" t="s">
        <v>319</v>
      </c>
      <c r="D205" s="32">
        <v>3</v>
      </c>
      <c r="E205" s="32" t="s">
        <v>83</v>
      </c>
      <c r="F205" s="36">
        <v>9.1630449460370189E-2</v>
      </c>
      <c r="G205" s="36">
        <v>0.71428212573726546</v>
      </c>
      <c r="H205" s="36">
        <v>2.5254556206875298</v>
      </c>
      <c r="I205" s="36">
        <v>9.4848003239154224E-2</v>
      </c>
      <c r="J205" s="36">
        <v>0.70657123463894689</v>
      </c>
      <c r="K205" s="36">
        <v>0.85769007056649815</v>
      </c>
      <c r="L205" s="36">
        <v>0.46002023041889556</v>
      </c>
      <c r="M205" s="138">
        <v>62.11408692825286</v>
      </c>
      <c r="N205" s="56"/>
      <c r="O205" s="36">
        <v>0.2591639988611798</v>
      </c>
      <c r="P205" s="36">
        <v>0.23362686162451021</v>
      </c>
      <c r="Q205" s="36">
        <v>2.5031671460989742</v>
      </c>
      <c r="R205" s="36">
        <v>0.13324906826250058</v>
      </c>
      <c r="S205" s="36">
        <v>0.38730340202603081</v>
      </c>
      <c r="T205" s="36">
        <f t="shared" si="3"/>
        <v>0.51211988727770852</v>
      </c>
      <c r="U205" s="36">
        <v>0.15290352498759152</v>
      </c>
      <c r="V205" s="36">
        <v>0.30580704997518304</v>
      </c>
      <c r="W205" s="36">
        <v>2.758768498475864</v>
      </c>
      <c r="X205" s="56"/>
      <c r="Y205" s="56"/>
      <c r="Z205" s="56"/>
      <c r="AA205" s="56"/>
      <c r="AB205" s="56"/>
    </row>
    <row r="206" spans="1:28" x14ac:dyDescent="0.2">
      <c r="A206" s="31" t="s">
        <v>415</v>
      </c>
      <c r="B206" s="31" t="s">
        <v>416</v>
      </c>
      <c r="C206" s="32" t="s">
        <v>417</v>
      </c>
      <c r="D206" s="32">
        <v>1</v>
      </c>
      <c r="E206" s="32" t="s">
        <v>58</v>
      </c>
      <c r="F206" s="36">
        <v>0.8380227661805677</v>
      </c>
      <c r="G206" s="36">
        <v>0.53906197951888279</v>
      </c>
      <c r="H206" s="36">
        <v>-2.4808786715104181</v>
      </c>
      <c r="I206" s="36">
        <v>0.48651950691983797</v>
      </c>
      <c r="J206" s="36">
        <v>-0.15916578165453368</v>
      </c>
      <c r="K206" s="36">
        <v>-0.17023607944221694</v>
      </c>
      <c r="L206" s="36">
        <v>0.1531125401146809</v>
      </c>
      <c r="M206" s="138">
        <v>59.34538925427848</v>
      </c>
      <c r="N206" s="56"/>
      <c r="O206" s="36">
        <v>0.30063023867896854</v>
      </c>
      <c r="P206" s="36">
        <v>0.21902518277297833</v>
      </c>
      <c r="Q206" s="36">
        <v>2.0025337168791792</v>
      </c>
      <c r="R206" s="36">
        <v>0.14132476936931879</v>
      </c>
      <c r="S206" s="36">
        <v>0.38730340202603081</v>
      </c>
      <c r="T206" s="36">
        <f t="shared" si="3"/>
        <v>0.41501383735133068</v>
      </c>
      <c r="U206" s="36">
        <v>0.12391059247272387</v>
      </c>
      <c r="V206" s="36">
        <v>0.24782118494544775</v>
      </c>
      <c r="W206" s="36">
        <v>2.2356622528419297</v>
      </c>
      <c r="X206" s="56"/>
      <c r="Y206" s="56"/>
      <c r="Z206" s="56"/>
      <c r="AA206" s="56"/>
      <c r="AB206" s="56"/>
    </row>
    <row r="207" spans="1:28" x14ac:dyDescent="0.2">
      <c r="A207" s="31" t="s">
        <v>418</v>
      </c>
      <c r="B207" s="31" t="s">
        <v>419</v>
      </c>
      <c r="C207" s="32" t="s">
        <v>417</v>
      </c>
      <c r="D207" s="32">
        <v>1</v>
      </c>
      <c r="E207" s="32" t="s">
        <v>223</v>
      </c>
      <c r="F207" s="36">
        <v>9.1630449460370189E-2</v>
      </c>
      <c r="G207" s="36">
        <v>0.30543511789437261</v>
      </c>
      <c r="H207" s="36">
        <v>0.52292190380835069</v>
      </c>
      <c r="I207" s="36">
        <v>0.53901156411415629</v>
      </c>
      <c r="J207" s="36">
        <v>0.15978996119043279</v>
      </c>
      <c r="K207" s="36">
        <v>0.33444803271523665</v>
      </c>
      <c r="L207" s="36">
        <v>0.30379596731824421</v>
      </c>
      <c r="M207" s="138">
        <v>60.704745398112664</v>
      </c>
      <c r="N207" s="56"/>
      <c r="O207" s="36">
        <v>0.2591639988611798</v>
      </c>
      <c r="P207" s="36">
        <v>0.21902518277297833</v>
      </c>
      <c r="Q207" s="36">
        <v>2.3780087887940256</v>
      </c>
      <c r="R207" s="36">
        <v>0.14132476936931879</v>
      </c>
      <c r="S207" s="36">
        <v>0.43286850814674027</v>
      </c>
      <c r="T207" s="36">
        <f t="shared" si="3"/>
        <v>0.48887670413355644</v>
      </c>
      <c r="U207" s="36">
        <v>0.14596381277769288</v>
      </c>
      <c r="V207" s="36">
        <v>0.29192762555538576</v>
      </c>
      <c r="W207" s="36">
        <v>2.6335584391609439</v>
      </c>
      <c r="X207" s="56"/>
      <c r="Y207" s="56"/>
      <c r="Z207" s="56"/>
      <c r="AA207" s="56"/>
      <c r="AB207" s="56"/>
    </row>
    <row r="208" spans="1:28" x14ac:dyDescent="0.2">
      <c r="A208" s="31" t="s">
        <v>420</v>
      </c>
      <c r="B208" s="31" t="s">
        <v>421</v>
      </c>
      <c r="C208" s="32" t="s">
        <v>417</v>
      </c>
      <c r="D208" s="32">
        <v>1</v>
      </c>
      <c r="E208" s="32" t="s">
        <v>164</v>
      </c>
      <c r="F208" s="36">
        <v>0.44409348791157455</v>
      </c>
      <c r="G208" s="36">
        <v>0.27623176019130891</v>
      </c>
      <c r="H208" s="36">
        <v>-0.22802824002134145</v>
      </c>
      <c r="I208" s="36">
        <v>0.79743399953233918</v>
      </c>
      <c r="J208" s="36">
        <v>0.41039804485433506</v>
      </c>
      <c r="K208" s="36">
        <v>0.33163272410763001</v>
      </c>
      <c r="L208" s="36">
        <v>0.30295540123064463</v>
      </c>
      <c r="M208" s="138">
        <v>60.697162423019243</v>
      </c>
      <c r="N208" s="56"/>
      <c r="O208" s="36">
        <v>0.27989711877007417</v>
      </c>
      <c r="P208" s="36">
        <v>0.21902518277297833</v>
      </c>
      <c r="Q208" s="36">
        <v>2.2528504314890765</v>
      </c>
      <c r="R208" s="36">
        <v>0.14536261992272789</v>
      </c>
      <c r="S208" s="36">
        <v>0.43286850814674027</v>
      </c>
      <c r="T208" s="36">
        <f t="shared" si="3"/>
        <v>0.46488124933552805</v>
      </c>
      <c r="U208" s="36">
        <v>0.13879949498132235</v>
      </c>
      <c r="V208" s="36">
        <v>0.2775989899626447</v>
      </c>
      <c r="W208" s="36">
        <v>2.5042959237853113</v>
      </c>
      <c r="X208" s="56"/>
      <c r="Y208" s="56"/>
      <c r="Z208" s="56"/>
      <c r="AA208" s="56"/>
      <c r="AB208" s="56"/>
    </row>
    <row r="209" spans="1:28" x14ac:dyDescent="0.2">
      <c r="A209" s="31" t="s">
        <v>422</v>
      </c>
      <c r="B209" s="31" t="s">
        <v>423</v>
      </c>
      <c r="C209" s="32" t="s">
        <v>417</v>
      </c>
      <c r="D209" s="32">
        <v>1</v>
      </c>
      <c r="E209" s="32" t="s">
        <v>109</v>
      </c>
      <c r="F209" s="36">
        <v>0.93132180577059276</v>
      </c>
      <c r="G209" s="36">
        <v>1.1377308124316903</v>
      </c>
      <c r="H209" s="36">
        <v>16.042558209621991</v>
      </c>
      <c r="I209" s="36">
        <v>0.43806530027892865</v>
      </c>
      <c r="J209" s="36">
        <v>-1.5261189652758187</v>
      </c>
      <c r="K209" s="36">
        <v>3.415031882898532</v>
      </c>
      <c r="L209" s="36">
        <v>1.2235652272404716</v>
      </c>
      <c r="M209" s="138">
        <v>69.002233831900625</v>
      </c>
      <c r="N209" s="56"/>
      <c r="O209" s="36">
        <v>0.30063023867896854</v>
      </c>
      <c r="P209" s="36">
        <v>0.24822854047604212</v>
      </c>
      <c r="Q209" s="36">
        <v>2.6283255034039228</v>
      </c>
      <c r="R209" s="36">
        <v>0.14536261992272789</v>
      </c>
      <c r="S209" s="36">
        <v>1.3213880775005755</v>
      </c>
      <c r="T209" s="36">
        <f t="shared" si="3"/>
        <v>0.59405073264609398</v>
      </c>
      <c r="U209" s="36">
        <v>0.17736559992991083</v>
      </c>
      <c r="V209" s="36">
        <v>0.35473119985982166</v>
      </c>
      <c r="W209" s="36">
        <v>3.2001265493363849</v>
      </c>
      <c r="X209" s="56"/>
      <c r="Y209" s="56"/>
      <c r="Z209" s="56"/>
      <c r="AA209" s="56"/>
      <c r="AB209" s="56"/>
    </row>
    <row r="210" spans="1:28" x14ac:dyDescent="0.2">
      <c r="A210" s="31" t="s">
        <v>424</v>
      </c>
      <c r="B210" s="31" t="s">
        <v>425</v>
      </c>
      <c r="C210" s="32" t="s">
        <v>417</v>
      </c>
      <c r="D210" s="32">
        <v>2</v>
      </c>
      <c r="E210" s="32" t="s">
        <v>58</v>
      </c>
      <c r="F210" s="36">
        <v>-0.22973290912749281</v>
      </c>
      <c r="G210" s="36">
        <v>0.27623176019130891</v>
      </c>
      <c r="H210" s="36">
        <v>-9.4897466805875439</v>
      </c>
      <c r="I210" s="36">
        <v>0.79743399953233918</v>
      </c>
      <c r="J210" s="36">
        <v>-1.5261189652758187</v>
      </c>
      <c r="K210" s="36">
        <v>-2.0090883255875012</v>
      </c>
      <c r="L210" s="36">
        <v>-0.39591318091633054</v>
      </c>
      <c r="M210" s="138">
        <v>54.392479031455728</v>
      </c>
      <c r="N210" s="56"/>
      <c r="O210" s="36">
        <v>0.24879743890673259</v>
      </c>
      <c r="P210" s="36">
        <v>0.21902518277297833</v>
      </c>
      <c r="Q210" s="36">
        <v>2.0025337168791792</v>
      </c>
      <c r="R210" s="36">
        <v>0.14536261992272789</v>
      </c>
      <c r="S210" s="36">
        <v>1.3213880775005755</v>
      </c>
      <c r="T210" s="36">
        <f t="shared" si="3"/>
        <v>0.48526747968411166</v>
      </c>
      <c r="U210" s="36">
        <v>0.14488620740734676</v>
      </c>
      <c r="V210" s="36">
        <v>0.28977241481469351</v>
      </c>
      <c r="W210" s="36">
        <v>2.6141156974076685</v>
      </c>
      <c r="X210" s="56"/>
      <c r="Y210" s="56"/>
      <c r="Z210" s="56"/>
      <c r="AA210" s="56"/>
      <c r="AB210" s="56"/>
    </row>
    <row r="211" spans="1:28" x14ac:dyDescent="0.2">
      <c r="A211" s="31" t="s">
        <v>426</v>
      </c>
      <c r="B211" s="31" t="s">
        <v>427</v>
      </c>
      <c r="C211" s="32" t="s">
        <v>417</v>
      </c>
      <c r="D211" s="32">
        <v>1</v>
      </c>
      <c r="E211" s="32" t="s">
        <v>103</v>
      </c>
      <c r="F211" s="36">
        <v>1.0142542854061705</v>
      </c>
      <c r="G211" s="36">
        <v>0.56826533722194661</v>
      </c>
      <c r="H211" s="36">
        <v>7.156314840970631</v>
      </c>
      <c r="I211" s="36">
        <v>0.95491017111529419</v>
      </c>
      <c r="J211" s="36">
        <v>-1.5261189652758187</v>
      </c>
      <c r="K211" s="36">
        <v>1.6112256864784333</v>
      </c>
      <c r="L211" s="36">
        <v>0.68500319776488172</v>
      </c>
      <c r="M211" s="138">
        <v>64.143719414024858</v>
      </c>
      <c r="N211" s="56"/>
      <c r="O211" s="36">
        <v>0.30063023867896854</v>
      </c>
      <c r="P211" s="36">
        <v>0.21902518277297833</v>
      </c>
      <c r="Q211" s="36">
        <v>2.3780087887940256</v>
      </c>
      <c r="R211" s="36">
        <v>0.14536261992272789</v>
      </c>
      <c r="S211" s="36">
        <v>1.3213880775005755</v>
      </c>
      <c r="T211" s="36">
        <f t="shared" si="3"/>
        <v>0.54946944479720961</v>
      </c>
      <c r="U211" s="36">
        <v>0.16405497437147704</v>
      </c>
      <c r="V211" s="36">
        <v>0.32810994874295407</v>
      </c>
      <c r="W211" s="36">
        <v>2.9599690088964583</v>
      </c>
      <c r="X211" s="56"/>
      <c r="Y211" s="56"/>
      <c r="Z211" s="56"/>
      <c r="AA211" s="56"/>
      <c r="AB211" s="56"/>
    </row>
    <row r="212" spans="1:28" x14ac:dyDescent="0.2">
      <c r="A212" s="31" t="s">
        <v>428</v>
      </c>
      <c r="B212" s="31" t="s">
        <v>429</v>
      </c>
      <c r="C212" s="32" t="s">
        <v>417</v>
      </c>
      <c r="D212" s="32">
        <v>1</v>
      </c>
      <c r="E212" s="32" t="s">
        <v>58</v>
      </c>
      <c r="F212" s="36">
        <v>0.93132180577059276</v>
      </c>
      <c r="G212" s="36">
        <v>0.40764686985509579</v>
      </c>
      <c r="H212" s="36">
        <v>8.533056771325068</v>
      </c>
      <c r="I212" s="36">
        <v>0.58746577075506567</v>
      </c>
      <c r="J212" s="36">
        <v>-0.15916578165453368</v>
      </c>
      <c r="K212" s="36">
        <v>2.0338813404144829</v>
      </c>
      <c r="L212" s="36">
        <v>0.81119540577752014</v>
      </c>
      <c r="M212" s="138">
        <v>65.282133614242369</v>
      </c>
      <c r="N212" s="56"/>
      <c r="O212" s="36">
        <v>0.30063023867896854</v>
      </c>
      <c r="P212" s="36">
        <v>0.21902518277297833</v>
      </c>
      <c r="Q212" s="36">
        <v>2.3780087887940256</v>
      </c>
      <c r="R212" s="36">
        <v>0.14132476936931879</v>
      </c>
      <c r="S212" s="36">
        <v>0.38730340202603081</v>
      </c>
      <c r="T212" s="36">
        <f t="shared" si="3"/>
        <v>0.48788099541468538</v>
      </c>
      <c r="U212" s="36">
        <v>0.14566652423889864</v>
      </c>
      <c r="V212" s="36">
        <v>0.29133304847779729</v>
      </c>
      <c r="W212" s="36">
        <v>2.6281945977723953</v>
      </c>
      <c r="X212" s="56"/>
      <c r="Y212" s="56"/>
      <c r="Z212" s="56"/>
      <c r="AA212" s="56"/>
      <c r="AB212" s="56"/>
    </row>
    <row r="213" spans="1:28" x14ac:dyDescent="0.2">
      <c r="A213" s="31" t="s">
        <v>430</v>
      </c>
      <c r="B213" s="31" t="s">
        <v>431</v>
      </c>
      <c r="C213" s="32" t="s">
        <v>417</v>
      </c>
      <c r="D213" s="32">
        <v>1</v>
      </c>
      <c r="E213" s="32" t="s">
        <v>58</v>
      </c>
      <c r="F213" s="36">
        <v>0.22639572886818357</v>
      </c>
      <c r="G213" s="36">
        <v>1.3401540863734863E-2</v>
      </c>
      <c r="H213" s="36">
        <v>-8.8639548940628039</v>
      </c>
      <c r="I213" s="36">
        <v>1.4090992170971995E-2</v>
      </c>
      <c r="J213" s="36">
        <v>-0.38699131225808125</v>
      </c>
      <c r="K213" s="36">
        <v>-1.8100612982838216</v>
      </c>
      <c r="L213" s="36">
        <v>-0.33648972402950234</v>
      </c>
      <c r="M213" s="138">
        <v>54.928554183886725</v>
      </c>
      <c r="N213" s="56"/>
      <c r="O213" s="36">
        <v>0.26953055881562699</v>
      </c>
      <c r="P213" s="36">
        <v>0.21902518277297833</v>
      </c>
      <c r="Q213" s="36">
        <v>1.8773753595742304</v>
      </c>
      <c r="R213" s="36">
        <v>0.12517336715568236</v>
      </c>
      <c r="S213" s="36">
        <v>0.31895574284496653</v>
      </c>
      <c r="T213" s="36">
        <f t="shared" si="3"/>
        <v>0.38769882422456209</v>
      </c>
      <c r="U213" s="36">
        <v>0.1157551548575851</v>
      </c>
      <c r="V213" s="36">
        <v>0.2315103097151702</v>
      </c>
      <c r="W213" s="36">
        <v>2.0885174150381198</v>
      </c>
      <c r="X213" s="56"/>
      <c r="Y213" s="56"/>
      <c r="Z213" s="56"/>
      <c r="AA213" s="56"/>
      <c r="AB213" s="56"/>
    </row>
    <row r="214" spans="1:28" x14ac:dyDescent="0.2">
      <c r="A214" s="31" t="s">
        <v>432</v>
      </c>
      <c r="B214" s="31" t="s">
        <v>433</v>
      </c>
      <c r="C214" s="32" t="s">
        <v>417</v>
      </c>
      <c r="D214" s="32">
        <v>1</v>
      </c>
      <c r="E214" s="32" t="s">
        <v>164</v>
      </c>
      <c r="F214" s="36">
        <v>0.8380227661805677</v>
      </c>
      <c r="G214" s="36">
        <v>1.6633912510868383</v>
      </c>
      <c r="H214" s="36">
        <v>18.92120042763581</v>
      </c>
      <c r="I214" s="36">
        <v>0.53901156411415629</v>
      </c>
      <c r="J214" s="36">
        <v>-0.38699131225808125</v>
      </c>
      <c r="K214" s="36">
        <v>4.3561953635971715</v>
      </c>
      <c r="L214" s="36">
        <v>1.5045682059636472</v>
      </c>
      <c r="M214" s="138">
        <v>71.537238063301743</v>
      </c>
      <c r="N214" s="56"/>
      <c r="O214" s="36">
        <v>0.30063023867896854</v>
      </c>
      <c r="P214" s="36">
        <v>0.24822854047604212</v>
      </c>
      <c r="Q214" s="36">
        <v>2.2528504314890765</v>
      </c>
      <c r="R214" s="36">
        <v>0.14132476936931879</v>
      </c>
      <c r="S214" s="36">
        <v>0.31895574284496653</v>
      </c>
      <c r="T214" s="36">
        <f t="shared" si="3"/>
        <v>0.4623485980275347</v>
      </c>
      <c r="U214" s="36">
        <v>0.13804332182308954</v>
      </c>
      <c r="V214" s="36">
        <v>0.27608664364617908</v>
      </c>
      <c r="W214" s="36">
        <v>2.490652636696312</v>
      </c>
      <c r="X214" s="56"/>
      <c r="Y214" s="56"/>
      <c r="Z214" s="56"/>
      <c r="AA214" s="56"/>
      <c r="AB214" s="56"/>
    </row>
    <row r="215" spans="1:28" x14ac:dyDescent="0.2">
      <c r="A215" s="31" t="s">
        <v>434</v>
      </c>
      <c r="B215" s="31" t="s">
        <v>435</v>
      </c>
      <c r="C215" s="32" t="s">
        <v>417</v>
      </c>
      <c r="D215" s="32">
        <v>1</v>
      </c>
      <c r="E215" s="32" t="s">
        <v>164</v>
      </c>
      <c r="F215" s="36">
        <v>-4.3134829947443644E-2</v>
      </c>
      <c r="G215" s="36">
        <v>0.53906197951888279</v>
      </c>
      <c r="H215" s="36">
        <v>10.785907202814144</v>
      </c>
      <c r="I215" s="36">
        <v>0.90241811392097582</v>
      </c>
      <c r="J215" s="36">
        <v>0.70657123463894689</v>
      </c>
      <c r="K215" s="36">
        <v>2.6072745806624176</v>
      </c>
      <c r="L215" s="36">
        <v>0.98239330262940128</v>
      </c>
      <c r="M215" s="138">
        <v>66.826556363419087</v>
      </c>
      <c r="N215" s="56"/>
      <c r="O215" s="36">
        <v>0.2591639988611798</v>
      </c>
      <c r="P215" s="36">
        <v>0.21902518277297833</v>
      </c>
      <c r="Q215" s="36">
        <v>2.3780087887940256</v>
      </c>
      <c r="R215" s="36">
        <v>0.14536261992272789</v>
      </c>
      <c r="S215" s="36">
        <v>0.38730340202603081</v>
      </c>
      <c r="T215" s="36">
        <f t="shared" si="3"/>
        <v>0.48739294934668403</v>
      </c>
      <c r="U215" s="36">
        <v>0.14552080842897291</v>
      </c>
      <c r="V215" s="36">
        <v>0.29104161685794583</v>
      </c>
      <c r="W215" s="36">
        <v>2.625565513935475</v>
      </c>
      <c r="X215" s="56"/>
      <c r="Y215" s="56"/>
      <c r="Z215" s="56"/>
      <c r="AA215" s="56"/>
      <c r="AB215" s="56"/>
    </row>
    <row r="216" spans="1:28" x14ac:dyDescent="0.2">
      <c r="A216" s="31" t="s">
        <v>436</v>
      </c>
      <c r="B216" s="31" t="s">
        <v>437</v>
      </c>
      <c r="C216" s="32" t="s">
        <v>417</v>
      </c>
      <c r="D216" s="32">
        <v>4</v>
      </c>
      <c r="E216" s="32" t="s">
        <v>70</v>
      </c>
      <c r="F216" s="36">
        <v>-0.61329562744203903</v>
      </c>
      <c r="G216" s="36">
        <v>-0.97951262104043357</v>
      </c>
      <c r="H216" s="36">
        <v>-17.750198262714161</v>
      </c>
      <c r="I216" s="36">
        <v>-0.36142910929607497</v>
      </c>
      <c r="J216" s="36">
        <v>0.70657123463894689</v>
      </c>
      <c r="K216" s="36">
        <v>-3.8178837268506718</v>
      </c>
      <c r="L216" s="36">
        <v>-0.93596483621263604</v>
      </c>
      <c r="M216" s="138">
        <v>49.520526294257223</v>
      </c>
      <c r="N216" s="56"/>
      <c r="O216" s="36">
        <v>0.22806431899783822</v>
      </c>
      <c r="P216" s="36">
        <v>0.23362686162451021</v>
      </c>
      <c r="Q216" s="36">
        <v>1.8773753595742304</v>
      </c>
      <c r="R216" s="36">
        <v>0.12113551660227324</v>
      </c>
      <c r="S216" s="36">
        <v>0.38730340202603081</v>
      </c>
      <c r="T216" s="36">
        <f t="shared" si="3"/>
        <v>0.39006446080632307</v>
      </c>
      <c r="U216" s="36">
        <v>0.11646146246480112</v>
      </c>
      <c r="V216" s="36">
        <v>0.23292292492960223</v>
      </c>
      <c r="W216" s="36">
        <v>2.1012610007545347</v>
      </c>
      <c r="X216" s="56"/>
      <c r="Y216" s="56"/>
      <c r="Z216" s="56"/>
      <c r="AA216" s="56"/>
      <c r="AB216" s="56"/>
    </row>
    <row r="217" spans="1:28" x14ac:dyDescent="0.2">
      <c r="A217" s="31" t="s">
        <v>438</v>
      </c>
      <c r="B217" s="31" t="s">
        <v>439</v>
      </c>
      <c r="C217" s="32" t="s">
        <v>417</v>
      </c>
      <c r="D217" s="32">
        <v>2</v>
      </c>
      <c r="E217" s="32" t="s">
        <v>103</v>
      </c>
      <c r="F217" s="36">
        <v>-0.10533418967412639</v>
      </c>
      <c r="G217" s="36">
        <v>1.3401540863734863E-2</v>
      </c>
      <c r="H217" s="36">
        <v>-6.2356293906588798</v>
      </c>
      <c r="I217" s="36">
        <v>9.4848003239154224E-2</v>
      </c>
      <c r="J217" s="36">
        <v>-0.47812152449950024</v>
      </c>
      <c r="K217" s="36">
        <v>-1.3362303256190307</v>
      </c>
      <c r="L217" s="36">
        <v>-0.19501811207185585</v>
      </c>
      <c r="M217" s="138">
        <v>56.204808039149491</v>
      </c>
      <c r="N217" s="56"/>
      <c r="O217" s="36">
        <v>0.2591639988611798</v>
      </c>
      <c r="P217" s="36">
        <v>0.21902518277297833</v>
      </c>
      <c r="Q217" s="36">
        <v>1.8773753595742304</v>
      </c>
      <c r="R217" s="36">
        <v>0.13324906826250058</v>
      </c>
      <c r="S217" s="36">
        <v>0.15947787142248326</v>
      </c>
      <c r="T217" s="36">
        <f t="shared" si="3"/>
        <v>0.38369070393486776</v>
      </c>
      <c r="U217" s="36">
        <v>0.11455845124170655</v>
      </c>
      <c r="V217" s="36">
        <v>0.2291169024834131</v>
      </c>
      <c r="W217" s="36">
        <v>2.066925838010933</v>
      </c>
      <c r="X217" s="56"/>
      <c r="Y217" s="56"/>
      <c r="Z217" s="56"/>
      <c r="AA217" s="56"/>
      <c r="AB217" s="56"/>
    </row>
    <row r="218" spans="1:28" x14ac:dyDescent="0.2">
      <c r="A218" s="31" t="s">
        <v>440</v>
      </c>
      <c r="B218" s="31" t="s">
        <v>441</v>
      </c>
      <c r="C218" s="32" t="s">
        <v>417</v>
      </c>
      <c r="D218" s="32">
        <v>1</v>
      </c>
      <c r="E218" s="32" t="s">
        <v>164</v>
      </c>
      <c r="F218" s="36">
        <v>-0.291932268854176</v>
      </c>
      <c r="G218" s="36">
        <v>-4.5005174542392661E-2</v>
      </c>
      <c r="H218" s="36">
        <v>-4.9840458176093927</v>
      </c>
      <c r="I218" s="36">
        <v>-6.2628168343800861E-2</v>
      </c>
      <c r="J218" s="36">
        <v>-1.5261189652758187</v>
      </c>
      <c r="K218" s="36">
        <v>-1.3695997242095272</v>
      </c>
      <c r="L218" s="36">
        <v>-0.20498120625733135</v>
      </c>
      <c r="M218" s="138">
        <v>56.114928259110179</v>
      </c>
      <c r="N218" s="56"/>
      <c r="O218" s="36">
        <v>0.24879743890673259</v>
      </c>
      <c r="P218" s="36">
        <v>0.21902518277297833</v>
      </c>
      <c r="Q218" s="36">
        <v>2.0025337168791792</v>
      </c>
      <c r="R218" s="36">
        <v>0.12113551660227324</v>
      </c>
      <c r="S218" s="36">
        <v>1.3213880775005755</v>
      </c>
      <c r="T218" s="36">
        <f t="shared" si="3"/>
        <v>0.48500130692961818</v>
      </c>
      <c r="U218" s="36">
        <v>0.14480673626508347</v>
      </c>
      <c r="V218" s="36">
        <v>0.28961347253016695</v>
      </c>
      <c r="W218" s="36">
        <v>2.6126818358676438</v>
      </c>
      <c r="X218" s="56"/>
      <c r="Y218" s="56"/>
      <c r="Z218" s="56"/>
      <c r="AA218" s="56"/>
      <c r="AB218" s="56"/>
    </row>
    <row r="219" spans="1:28" x14ac:dyDescent="0.2">
      <c r="A219" s="31" t="s">
        <v>442</v>
      </c>
      <c r="B219" s="31" t="s">
        <v>443</v>
      </c>
      <c r="C219" s="32" t="s">
        <v>417</v>
      </c>
      <c r="D219" s="32">
        <v>1</v>
      </c>
      <c r="E219" s="32" t="s">
        <v>164</v>
      </c>
      <c r="F219" s="36">
        <v>0.37152756823044436</v>
      </c>
      <c r="G219" s="36">
        <v>0.93330730851024379</v>
      </c>
      <c r="H219" s="36">
        <v>8.533056771325068</v>
      </c>
      <c r="I219" s="36">
        <v>0.7449419423380208</v>
      </c>
      <c r="J219" s="36">
        <v>-1.5261189652758187</v>
      </c>
      <c r="K219" s="36">
        <v>1.8394319120395817</v>
      </c>
      <c r="L219" s="36">
        <v>0.75313868162179187</v>
      </c>
      <c r="M219" s="138">
        <v>64.758388129177447</v>
      </c>
      <c r="N219" s="56"/>
      <c r="O219" s="36">
        <v>0.27989711877007417</v>
      </c>
      <c r="P219" s="36">
        <v>0.23362686162451021</v>
      </c>
      <c r="Q219" s="36">
        <v>2.3780087887940256</v>
      </c>
      <c r="R219" s="36">
        <v>0.14536261992272789</v>
      </c>
      <c r="S219" s="36">
        <v>1.3213880775005755</v>
      </c>
      <c r="T219" s="36">
        <f t="shared" ref="T219:T282" si="4">SQRT((($O$19^2)*(O219^2))+(($P$19^2)*(P219^2))+(($Q$19^2)*(Q219^2))+(($R$19^2)*(R219^2))+(($S$19^2)*(S219^2)))</f>
        <v>0.54959889922352601</v>
      </c>
      <c r="U219" s="36">
        <v>0.16409362555179779</v>
      </c>
      <c r="V219" s="36">
        <v>0.32818725110359559</v>
      </c>
      <c r="W219" s="36">
        <v>2.960666374498111</v>
      </c>
      <c r="X219" s="56"/>
      <c r="Y219" s="56"/>
      <c r="Z219" s="56"/>
      <c r="AA219" s="56"/>
      <c r="AB219" s="56"/>
    </row>
    <row r="220" spans="1:28" x14ac:dyDescent="0.2">
      <c r="A220" s="31" t="s">
        <v>444</v>
      </c>
      <c r="B220" s="31" t="s">
        <v>445</v>
      </c>
      <c r="C220" s="32" t="s">
        <v>417</v>
      </c>
      <c r="D220" s="32">
        <v>2</v>
      </c>
      <c r="E220" s="32" t="s">
        <v>164</v>
      </c>
      <c r="F220" s="36">
        <v>-0.16753354940080958</v>
      </c>
      <c r="G220" s="36">
        <v>-0.23482699961230721</v>
      </c>
      <c r="H220" s="36">
        <v>-6.2356293906588798</v>
      </c>
      <c r="I220" s="36">
        <v>0.23617277260847322</v>
      </c>
      <c r="J220" s="36">
        <v>-0.45533897143914542</v>
      </c>
      <c r="K220" s="36">
        <v>-1.3747959002111088</v>
      </c>
      <c r="L220" s="36">
        <v>-0.20653262741248538</v>
      </c>
      <c r="M220" s="138">
        <v>56.100932467283087</v>
      </c>
      <c r="N220" s="56"/>
      <c r="O220" s="36">
        <v>0.24879743890673259</v>
      </c>
      <c r="P220" s="36">
        <v>0.21902518277297833</v>
      </c>
      <c r="Q220" s="36">
        <v>1.8773753595742304</v>
      </c>
      <c r="R220" s="36">
        <v>0.14132476936931879</v>
      </c>
      <c r="S220" s="36">
        <v>0.22782553060354752</v>
      </c>
      <c r="T220" s="36">
        <f t="shared" si="4"/>
        <v>0.38502937782321939</v>
      </c>
      <c r="U220" s="36">
        <v>0.11495813881764873</v>
      </c>
      <c r="V220" s="36">
        <v>0.22991627763529746</v>
      </c>
      <c r="W220" s="36">
        <v>2.0741372184799638</v>
      </c>
      <c r="X220" s="56"/>
      <c r="Y220" s="56"/>
      <c r="Z220" s="56"/>
      <c r="AA220" s="56"/>
      <c r="AB220" s="56"/>
    </row>
    <row r="221" spans="1:28" x14ac:dyDescent="0.2">
      <c r="A221" s="31" t="s">
        <v>446</v>
      </c>
      <c r="B221" s="31" t="s">
        <v>447</v>
      </c>
      <c r="C221" s="32" t="s">
        <v>417</v>
      </c>
      <c r="D221" s="32">
        <v>2</v>
      </c>
      <c r="E221" s="32" t="s">
        <v>103</v>
      </c>
      <c r="F221" s="36">
        <v>-0.40596442835309499</v>
      </c>
      <c r="G221" s="36">
        <v>-0.43925050353375367</v>
      </c>
      <c r="H221" s="36">
        <v>-10.365855181722186</v>
      </c>
      <c r="I221" s="36">
        <v>-2.6287513363118943E-2</v>
      </c>
      <c r="J221" s="36">
        <v>-0.15916578165453368</v>
      </c>
      <c r="K221" s="36">
        <v>-2.2809689854843702</v>
      </c>
      <c r="L221" s="36">
        <v>-0.47708853127260503</v>
      </c>
      <c r="M221" s="138">
        <v>53.660174137131662</v>
      </c>
      <c r="N221" s="56"/>
      <c r="O221" s="36">
        <v>0.23843087895228543</v>
      </c>
      <c r="P221" s="36">
        <v>0.21902518277297833</v>
      </c>
      <c r="Q221" s="36">
        <v>2.0025337168791792</v>
      </c>
      <c r="R221" s="36">
        <v>0.12517336715568236</v>
      </c>
      <c r="S221" s="36">
        <v>0.38730340202603081</v>
      </c>
      <c r="T221" s="36">
        <f t="shared" si="4"/>
        <v>0.41389600648116787</v>
      </c>
      <c r="U221" s="36">
        <v>0.12357684194939153</v>
      </c>
      <c r="V221" s="36">
        <v>0.24715368389878306</v>
      </c>
      <c r="W221" s="36">
        <v>2.2296405445118319</v>
      </c>
      <c r="X221" s="56"/>
      <c r="Y221" s="56"/>
      <c r="Z221" s="56"/>
      <c r="AA221" s="56"/>
      <c r="AB221" s="56"/>
    </row>
    <row r="222" spans="1:28" x14ac:dyDescent="0.2">
      <c r="A222" s="31" t="s">
        <v>448</v>
      </c>
      <c r="B222" s="31" t="s">
        <v>449</v>
      </c>
      <c r="C222" s="32" t="s">
        <v>450</v>
      </c>
      <c r="D222" s="32">
        <v>1</v>
      </c>
      <c r="E222" s="32" t="s">
        <v>58</v>
      </c>
      <c r="F222" s="36">
        <v>0.67215780690941296</v>
      </c>
      <c r="G222" s="36">
        <v>0.24702840248824509</v>
      </c>
      <c r="H222" s="36">
        <v>8.533056771325068</v>
      </c>
      <c r="I222" s="36">
        <v>0.53901156411415629</v>
      </c>
      <c r="J222" s="36">
        <v>-0.47812152449950024</v>
      </c>
      <c r="K222" s="36">
        <v>1.8813701338464182</v>
      </c>
      <c r="L222" s="36">
        <v>0.76566016751851018</v>
      </c>
      <c r="M222" s="138">
        <v>64.87134785606662</v>
      </c>
      <c r="N222" s="56"/>
      <c r="O222" s="36">
        <v>0.29026367872452141</v>
      </c>
      <c r="P222" s="36">
        <v>0.21902518277297833</v>
      </c>
      <c r="Q222" s="36">
        <v>2.3780087887940256</v>
      </c>
      <c r="R222" s="36">
        <v>0.14132476936931879</v>
      </c>
      <c r="S222" s="36">
        <v>0.15947787142248326</v>
      </c>
      <c r="T222" s="36">
        <f t="shared" si="4"/>
        <v>0.4826046122339086</v>
      </c>
      <c r="U222" s="36">
        <v>0.14409115564344216</v>
      </c>
      <c r="V222" s="36">
        <v>0.28818231128688432</v>
      </c>
      <c r="W222" s="36">
        <v>2.5997709413852306</v>
      </c>
      <c r="X222" s="56"/>
      <c r="Y222" s="56"/>
      <c r="Z222" s="56"/>
      <c r="AA222" s="56"/>
      <c r="AB222" s="56"/>
    </row>
    <row r="223" spans="1:28" x14ac:dyDescent="0.2">
      <c r="A223" s="31" t="s">
        <v>451</v>
      </c>
      <c r="B223" s="31" t="s">
        <v>452</v>
      </c>
      <c r="C223" s="32" t="s">
        <v>450</v>
      </c>
      <c r="D223" s="32">
        <v>1</v>
      </c>
      <c r="E223" s="32" t="s">
        <v>103</v>
      </c>
      <c r="F223" s="36">
        <v>-0.61329562744203903</v>
      </c>
      <c r="G223" s="36">
        <v>-0.36624210927609424</v>
      </c>
      <c r="H223" s="36">
        <v>-1.4796118130708287</v>
      </c>
      <c r="I223" s="36">
        <v>0.28462697924938257</v>
      </c>
      <c r="J223" s="36">
        <v>0.70657123463894689</v>
      </c>
      <c r="K223" s="36">
        <v>-0.28123759127182923</v>
      </c>
      <c r="L223" s="36">
        <v>0.11997084251742314</v>
      </c>
      <c r="M223" s="138">
        <v>59.046408994259146</v>
      </c>
      <c r="N223" s="56"/>
      <c r="O223" s="36">
        <v>0.22806431899783822</v>
      </c>
      <c r="P223" s="36">
        <v>0.21902518277297833</v>
      </c>
      <c r="Q223" s="36">
        <v>2.1276920741841283</v>
      </c>
      <c r="R223" s="36">
        <v>0.14132476936931879</v>
      </c>
      <c r="S223" s="36">
        <v>0.38730340202603081</v>
      </c>
      <c r="T223" s="36">
        <f t="shared" si="4"/>
        <v>0.43823573456783776</v>
      </c>
      <c r="U223" s="36">
        <v>0.13084394934776752</v>
      </c>
      <c r="V223" s="36">
        <v>0.26168789869553505</v>
      </c>
      <c r="W223" s="36">
        <v>2.3607576457513719</v>
      </c>
      <c r="X223" s="56"/>
      <c r="Y223" s="56"/>
      <c r="Z223" s="56"/>
      <c r="AA223" s="56"/>
      <c r="AB223" s="56"/>
    </row>
    <row r="224" spans="1:28" x14ac:dyDescent="0.2">
      <c r="A224" s="31" t="s">
        <v>453</v>
      </c>
      <c r="B224" s="31" t="s">
        <v>454</v>
      </c>
      <c r="C224" s="32" t="s">
        <v>450</v>
      </c>
      <c r="D224" s="32">
        <v>2</v>
      </c>
      <c r="E224" s="32" t="s">
        <v>58</v>
      </c>
      <c r="F224" s="36">
        <v>9.1630449460370189E-2</v>
      </c>
      <c r="G224" s="36">
        <v>0.21782504478518128</v>
      </c>
      <c r="H224" s="36">
        <v>-7.612371321013315</v>
      </c>
      <c r="I224" s="36">
        <v>-0.39776976427675687</v>
      </c>
      <c r="J224" s="36">
        <v>-0.47812152449950024</v>
      </c>
      <c r="K224" s="36">
        <v>-1.629451693342564</v>
      </c>
      <c r="L224" s="36">
        <v>-0.28256515299022283</v>
      </c>
      <c r="M224" s="138">
        <v>55.415022392808211</v>
      </c>
      <c r="N224" s="56"/>
      <c r="O224" s="36">
        <v>0.2591639988611798</v>
      </c>
      <c r="P224" s="36">
        <v>0.21902518277297833</v>
      </c>
      <c r="Q224" s="36">
        <v>1.8773753595742304</v>
      </c>
      <c r="R224" s="36">
        <v>0.12113551660227324</v>
      </c>
      <c r="S224" s="36">
        <v>0.15947787142248326</v>
      </c>
      <c r="T224" s="36">
        <f t="shared" si="4"/>
        <v>0.38353004608977032</v>
      </c>
      <c r="U224" s="36">
        <v>0.11451048366332781</v>
      </c>
      <c r="V224" s="36">
        <v>0.22902096732665561</v>
      </c>
      <c r="W224" s="36">
        <v>2.0660603808922029</v>
      </c>
      <c r="X224" s="56"/>
      <c r="Y224" s="56"/>
      <c r="Z224" s="56"/>
      <c r="AA224" s="56"/>
      <c r="AB224" s="56"/>
    </row>
    <row r="225" spans="1:28" x14ac:dyDescent="0.2">
      <c r="A225" s="31" t="s">
        <v>455</v>
      </c>
      <c r="B225" s="31" t="s">
        <v>456</v>
      </c>
      <c r="C225" s="32" t="s">
        <v>450</v>
      </c>
      <c r="D225" s="32">
        <v>1</v>
      </c>
      <c r="E225" s="32" t="s">
        <v>109</v>
      </c>
      <c r="F225" s="36">
        <v>9.1630449460370189E-2</v>
      </c>
      <c r="G225" s="36">
        <v>-0.17642028420617967</v>
      </c>
      <c r="H225" s="36">
        <v>-11.617438754771674</v>
      </c>
      <c r="I225" s="36">
        <v>0.28462697924938257</v>
      </c>
      <c r="J225" s="36">
        <v>-1.5261189652758187</v>
      </c>
      <c r="K225" s="36">
        <v>-2.6021466517921112</v>
      </c>
      <c r="L225" s="36">
        <v>-0.57298247826769888</v>
      </c>
      <c r="M225" s="138">
        <v>52.795088782866458</v>
      </c>
      <c r="N225" s="56"/>
      <c r="O225" s="36">
        <v>0.2591639988611798</v>
      </c>
      <c r="P225" s="36">
        <v>0.21902518277297833</v>
      </c>
      <c r="Q225" s="36">
        <v>2.0025337168791792</v>
      </c>
      <c r="R225" s="36">
        <v>0.14132476936931879</v>
      </c>
      <c r="S225" s="36">
        <v>1.3213880775005755</v>
      </c>
      <c r="T225" s="36">
        <f t="shared" si="4"/>
        <v>0.48534184199526903</v>
      </c>
      <c r="U225" s="36">
        <v>0.14490840974665178</v>
      </c>
      <c r="V225" s="36">
        <v>0.28981681949330357</v>
      </c>
      <c r="W225" s="36">
        <v>2.6145162840800302</v>
      </c>
      <c r="X225" s="56"/>
      <c r="Y225" s="56"/>
      <c r="Z225" s="56"/>
      <c r="AA225" s="56"/>
      <c r="AB225" s="56"/>
    </row>
    <row r="226" spans="1:28" x14ac:dyDescent="0.2">
      <c r="A226" s="31" t="s">
        <v>457</v>
      </c>
      <c r="B226" s="31" t="s">
        <v>458</v>
      </c>
      <c r="C226" s="32" t="s">
        <v>450</v>
      </c>
      <c r="D226" s="32">
        <v>1</v>
      </c>
      <c r="E226" s="32" t="s">
        <v>164</v>
      </c>
      <c r="F226" s="36">
        <v>0.37152756823044436</v>
      </c>
      <c r="G226" s="36">
        <v>-0.41004714583068991</v>
      </c>
      <c r="H226" s="36">
        <v>-2.8563537434252639</v>
      </c>
      <c r="I226" s="36">
        <v>0.18771856596756389</v>
      </c>
      <c r="J226" s="36">
        <v>-0.500904077559855</v>
      </c>
      <c r="K226" s="36">
        <v>-0.68069050222661687</v>
      </c>
      <c r="L226" s="36">
        <v>7.0627250391621938E-4</v>
      </c>
      <c r="M226" s="138">
        <v>57.970490898962673</v>
      </c>
      <c r="N226" s="56"/>
      <c r="O226" s="36">
        <v>0.27989711877007417</v>
      </c>
      <c r="P226" s="36">
        <v>0.21902518277297833</v>
      </c>
      <c r="Q226" s="36">
        <v>2.0025337168791792</v>
      </c>
      <c r="R226" s="36">
        <v>0.13728691881590968</v>
      </c>
      <c r="S226" s="36">
        <v>0.11391276530177376</v>
      </c>
      <c r="T226" s="36">
        <f t="shared" si="4"/>
        <v>0.40797004790705588</v>
      </c>
      <c r="U226" s="36">
        <v>0.12180752976796318</v>
      </c>
      <c r="V226" s="36">
        <v>0.24361505953592635</v>
      </c>
      <c r="W226" s="36">
        <v>2.1977176525412885</v>
      </c>
      <c r="X226" s="56"/>
      <c r="Y226" s="56"/>
      <c r="Z226" s="56"/>
      <c r="AA226" s="56"/>
      <c r="AB226" s="56"/>
    </row>
    <row r="227" spans="1:28" x14ac:dyDescent="0.2">
      <c r="A227" s="31" t="s">
        <v>459</v>
      </c>
      <c r="B227" s="31" t="s">
        <v>460</v>
      </c>
      <c r="C227" s="32" t="s">
        <v>450</v>
      </c>
      <c r="D227" s="32">
        <v>1</v>
      </c>
      <c r="E227" s="32" t="s">
        <v>109</v>
      </c>
      <c r="F227" s="36">
        <v>1.522215723174082</v>
      </c>
      <c r="G227" s="36">
        <v>-0.46845386123681748</v>
      </c>
      <c r="H227" s="36">
        <v>-0.7286616692411364</v>
      </c>
      <c r="I227" s="36">
        <v>1.0558564349505219</v>
      </c>
      <c r="J227" s="36">
        <v>0.93439676524249426</v>
      </c>
      <c r="K227" s="36">
        <v>0.3635371993572839</v>
      </c>
      <c r="L227" s="36">
        <v>0.31248111356820529</v>
      </c>
      <c r="M227" s="138">
        <v>60.783096462553438</v>
      </c>
      <c r="N227" s="56"/>
      <c r="O227" s="36">
        <v>0.34209647849675734</v>
      </c>
      <c r="P227" s="36">
        <v>0.21902518277297833</v>
      </c>
      <c r="Q227" s="36">
        <v>2.2528504314890765</v>
      </c>
      <c r="R227" s="36">
        <v>0.14132476936931879</v>
      </c>
      <c r="S227" s="36">
        <v>0.34173829590532123</v>
      </c>
      <c r="T227" s="36">
        <f t="shared" si="4"/>
        <v>0.46272577163044065</v>
      </c>
      <c r="U227" s="36">
        <v>0.13815593446487379</v>
      </c>
      <c r="V227" s="36">
        <v>0.27631186892974757</v>
      </c>
      <c r="W227" s="36">
        <v>2.4926844551825744</v>
      </c>
      <c r="X227" s="56"/>
      <c r="Y227" s="56"/>
      <c r="Z227" s="56"/>
      <c r="AA227" s="56"/>
      <c r="AB227" s="56"/>
    </row>
    <row r="228" spans="1:28" x14ac:dyDescent="0.2">
      <c r="A228" s="31" t="s">
        <v>461</v>
      </c>
      <c r="B228" s="31" t="s">
        <v>462</v>
      </c>
      <c r="C228" s="32" t="s">
        <v>450</v>
      </c>
      <c r="D228" s="32">
        <v>4</v>
      </c>
      <c r="E228" s="32" t="s">
        <v>70</v>
      </c>
      <c r="F228" s="36">
        <v>-0.10533418967412639</v>
      </c>
      <c r="G228" s="36">
        <v>0.30543511789437261</v>
      </c>
      <c r="H228" s="36">
        <v>-2.8563537434252639</v>
      </c>
      <c r="I228" s="36">
        <v>0.13926435932665454</v>
      </c>
      <c r="J228" s="36">
        <v>-0.15916578165453368</v>
      </c>
      <c r="K228" s="36">
        <v>-0.51469238212815449</v>
      </c>
      <c r="L228" s="36">
        <v>5.0268295645198101E-2</v>
      </c>
      <c r="M228" s="138">
        <v>58.417603377808391</v>
      </c>
      <c r="N228" s="56"/>
      <c r="O228" s="36">
        <v>0.2591639988611798</v>
      </c>
      <c r="P228" s="36">
        <v>0.21902518277297833</v>
      </c>
      <c r="Q228" s="36">
        <v>2.0025337168791792</v>
      </c>
      <c r="R228" s="36">
        <v>0.13324906826250058</v>
      </c>
      <c r="S228" s="36">
        <v>0.38730340202603081</v>
      </c>
      <c r="T228" s="36">
        <f t="shared" si="4"/>
        <v>0.41427709023791409</v>
      </c>
      <c r="U228" s="36">
        <v>0.12369062204496983</v>
      </c>
      <c r="V228" s="36">
        <v>0.24738124408993967</v>
      </c>
      <c r="W228" s="36">
        <v>2.2316934268339397</v>
      </c>
      <c r="X228" s="56"/>
      <c r="Y228" s="56"/>
      <c r="Z228" s="56"/>
      <c r="AA228" s="56"/>
      <c r="AB228" s="56"/>
    </row>
    <row r="229" spans="1:28" x14ac:dyDescent="0.2">
      <c r="A229" s="31" t="s">
        <v>463</v>
      </c>
      <c r="B229" s="31" t="s">
        <v>464</v>
      </c>
      <c r="C229" s="32" t="s">
        <v>450</v>
      </c>
      <c r="D229" s="32">
        <v>2</v>
      </c>
      <c r="E229" s="32" t="s">
        <v>58</v>
      </c>
      <c r="F229" s="36">
        <v>-0.10533418967412639</v>
      </c>
      <c r="G229" s="36">
        <v>-0.67287736515826391</v>
      </c>
      <c r="H229" s="36">
        <v>-15.497347831225085</v>
      </c>
      <c r="I229" s="36">
        <v>-0.36142910929607497</v>
      </c>
      <c r="J229" s="36">
        <v>-0.38699131225808125</v>
      </c>
      <c r="K229" s="36">
        <v>-3.4331731202965328</v>
      </c>
      <c r="L229" s="36">
        <v>-0.82110187286447778</v>
      </c>
      <c r="M229" s="138">
        <v>50.556736299723752</v>
      </c>
      <c r="N229" s="56"/>
      <c r="O229" s="36">
        <v>0.2591639988611798</v>
      </c>
      <c r="P229" s="36">
        <v>0.23362686162451021</v>
      </c>
      <c r="Q229" s="36">
        <v>1.8773753595742304</v>
      </c>
      <c r="R229" s="36">
        <v>0.12113551660227324</v>
      </c>
      <c r="S229" s="36">
        <v>0.31895574284496653</v>
      </c>
      <c r="T229" s="36">
        <f t="shared" si="4"/>
        <v>0.38802109699979104</v>
      </c>
      <c r="U229" s="36">
        <v>0.1158513757710161</v>
      </c>
      <c r="V229" s="36">
        <v>0.23170275154203221</v>
      </c>
      <c r="W229" s="36">
        <v>2.0902534850527879</v>
      </c>
      <c r="X229" s="56"/>
      <c r="Y229" s="56"/>
      <c r="Z229" s="56"/>
      <c r="AA229" s="56"/>
      <c r="AB229" s="56"/>
    </row>
    <row r="230" spans="1:28" x14ac:dyDescent="0.2">
      <c r="A230" s="31" t="s">
        <v>465</v>
      </c>
      <c r="B230" s="31" t="s">
        <v>466</v>
      </c>
      <c r="C230" s="32" t="s">
        <v>450</v>
      </c>
      <c r="D230" s="32">
        <v>1</v>
      </c>
      <c r="E230" s="32" t="s">
        <v>103</v>
      </c>
      <c r="F230" s="36">
        <v>1.9064529779239558E-2</v>
      </c>
      <c r="G230" s="36">
        <v>1.3401540863734863E-2</v>
      </c>
      <c r="H230" s="36">
        <v>-8.4884798221479567</v>
      </c>
      <c r="I230" s="36">
        <v>0.23617277260847322</v>
      </c>
      <c r="J230" s="36">
        <v>-0.5236866306202097</v>
      </c>
      <c r="K230" s="36">
        <v>-1.7489886713491192</v>
      </c>
      <c r="L230" s="36">
        <v>-0.31825528289461968</v>
      </c>
      <c r="M230" s="138">
        <v>55.093052032429824</v>
      </c>
      <c r="N230" s="56"/>
      <c r="O230" s="36">
        <v>0.2591639988611798</v>
      </c>
      <c r="P230" s="36">
        <v>0.21902518277297833</v>
      </c>
      <c r="Q230" s="36">
        <v>1.8773753595742304</v>
      </c>
      <c r="R230" s="36">
        <v>0.14132476936931879</v>
      </c>
      <c r="S230" s="36">
        <v>9.1130212241418998E-2</v>
      </c>
      <c r="T230" s="36">
        <f t="shared" si="4"/>
        <v>0.38291266928661666</v>
      </c>
      <c r="U230" s="36">
        <v>0.11432615360352567</v>
      </c>
      <c r="V230" s="36">
        <v>0.22865230720705135</v>
      </c>
      <c r="W230" s="36">
        <v>2.0627345977727782</v>
      </c>
      <c r="X230" s="56"/>
      <c r="Y230" s="56"/>
      <c r="Z230" s="56"/>
      <c r="AA230" s="56"/>
      <c r="AB230" s="56"/>
    </row>
    <row r="231" spans="1:28" x14ac:dyDescent="0.2">
      <c r="A231" s="31" t="s">
        <v>467</v>
      </c>
      <c r="B231" s="31" t="s">
        <v>468</v>
      </c>
      <c r="C231" s="32" t="s">
        <v>450</v>
      </c>
      <c r="D231" s="32">
        <v>3</v>
      </c>
      <c r="E231" s="32" t="s">
        <v>83</v>
      </c>
      <c r="F231" s="36">
        <v>-0.10533418967412639</v>
      </c>
      <c r="G231" s="36">
        <v>1.3401540863734863E-2</v>
      </c>
      <c r="H231" s="36">
        <v>-5.3595208895242381</v>
      </c>
      <c r="I231" s="36">
        <v>0.18771856596756389</v>
      </c>
      <c r="J231" s="36">
        <v>-1.5261189652758187</v>
      </c>
      <c r="K231" s="36">
        <v>-1.352034001001684</v>
      </c>
      <c r="L231" s="36">
        <v>-0.19973661204383011</v>
      </c>
      <c r="M231" s="138">
        <v>56.16224116868721</v>
      </c>
      <c r="N231" s="56"/>
      <c r="O231" s="36">
        <v>0.2591639988611798</v>
      </c>
      <c r="P231" s="36">
        <v>0.21902518277297833</v>
      </c>
      <c r="Q231" s="36">
        <v>1.8773753595742304</v>
      </c>
      <c r="R231" s="36">
        <v>0.13728691881590968</v>
      </c>
      <c r="S231" s="36">
        <v>1.3213880775005755</v>
      </c>
      <c r="T231" s="36">
        <f t="shared" si="4"/>
        <v>0.46485221526516241</v>
      </c>
      <c r="U231" s="36">
        <v>0.13879082628515582</v>
      </c>
      <c r="V231" s="36">
        <v>0.27758165257031164</v>
      </c>
      <c r="W231" s="36">
        <v>2.5041395184577753</v>
      </c>
      <c r="X231" s="56"/>
      <c r="Y231" s="56"/>
      <c r="Z231" s="56"/>
      <c r="AA231" s="56"/>
      <c r="AB231" s="56"/>
    </row>
    <row r="232" spans="1:28" x14ac:dyDescent="0.2">
      <c r="A232" s="31" t="s">
        <v>469</v>
      </c>
      <c r="B232" s="31" t="s">
        <v>470</v>
      </c>
      <c r="C232" s="32" t="s">
        <v>450</v>
      </c>
      <c r="D232" s="32">
        <v>1</v>
      </c>
      <c r="E232" s="32" t="s">
        <v>58</v>
      </c>
      <c r="F232" s="36">
        <v>-0.56146282766980327</v>
      </c>
      <c r="G232" s="36">
        <v>-1.5801816839328901E-2</v>
      </c>
      <c r="H232" s="36">
        <v>-10.616171896332084</v>
      </c>
      <c r="I232" s="36">
        <v>0.23617277260847322</v>
      </c>
      <c r="J232" s="36">
        <v>-0.47812152449950024</v>
      </c>
      <c r="K232" s="36">
        <v>-2.259794008004925</v>
      </c>
      <c r="L232" s="36">
        <v>-0.4707663227847626</v>
      </c>
      <c r="M232" s="138">
        <v>53.71720849791069</v>
      </c>
      <c r="N232" s="56"/>
      <c r="O232" s="36">
        <v>0.22806431899783822</v>
      </c>
      <c r="P232" s="36">
        <v>0.21902518277297833</v>
      </c>
      <c r="Q232" s="36">
        <v>2.0025337168791792</v>
      </c>
      <c r="R232" s="36">
        <v>0.14132476936931879</v>
      </c>
      <c r="S232" s="36">
        <v>0.15947787142248326</v>
      </c>
      <c r="T232" s="36">
        <f t="shared" si="4"/>
        <v>0.40790984137428216</v>
      </c>
      <c r="U232" s="36">
        <v>0.12178955391637632</v>
      </c>
      <c r="V232" s="36">
        <v>0.24357910783275263</v>
      </c>
      <c r="W232" s="36">
        <v>2.197393322457367</v>
      </c>
      <c r="X232" s="56"/>
      <c r="Y232" s="56"/>
      <c r="Z232" s="56"/>
      <c r="AA232" s="56"/>
      <c r="AB232" s="56"/>
    </row>
    <row r="233" spans="1:28" x14ac:dyDescent="0.2">
      <c r="A233" s="31" t="s">
        <v>471</v>
      </c>
      <c r="B233" s="31" t="s">
        <v>472</v>
      </c>
      <c r="C233" s="32" t="s">
        <v>450</v>
      </c>
      <c r="D233" s="32">
        <v>2</v>
      </c>
      <c r="E233" s="32" t="s">
        <v>103</v>
      </c>
      <c r="F233" s="36">
        <v>9.1630449460370189E-2</v>
      </c>
      <c r="G233" s="36">
        <v>0.21782504478518128</v>
      </c>
      <c r="H233" s="36">
        <v>-1.1041367411559824</v>
      </c>
      <c r="I233" s="36">
        <v>0.28462697924938257</v>
      </c>
      <c r="J233" s="36">
        <v>-1.5261189652758187</v>
      </c>
      <c r="K233" s="36">
        <v>-0.4009249168211329</v>
      </c>
      <c r="L233" s="36">
        <v>8.4235823379410171E-2</v>
      </c>
      <c r="M233" s="138">
        <v>58.724033675906007</v>
      </c>
      <c r="N233" s="56"/>
      <c r="O233" s="36">
        <v>0.2591639988611798</v>
      </c>
      <c r="P233" s="36">
        <v>0.21902518277297833</v>
      </c>
      <c r="Q233" s="36">
        <v>2.1276920741841283</v>
      </c>
      <c r="R233" s="36">
        <v>0.14132476936931879</v>
      </c>
      <c r="S233" s="36">
        <v>1.3213880775005755</v>
      </c>
      <c r="T233" s="36">
        <f t="shared" si="4"/>
        <v>0.50619560903239902</v>
      </c>
      <c r="U233" s="36">
        <v>0.15113471450157359</v>
      </c>
      <c r="V233" s="36">
        <v>0.30226942900314718</v>
      </c>
      <c r="W233" s="36">
        <v>2.7268546583665794</v>
      </c>
      <c r="X233" s="56"/>
      <c r="Y233" s="56"/>
      <c r="Z233" s="56"/>
      <c r="AA233" s="56"/>
      <c r="AB233" s="56"/>
    </row>
    <row r="234" spans="1:28" x14ac:dyDescent="0.2">
      <c r="A234" s="31" t="s">
        <v>473</v>
      </c>
      <c r="B234" s="31" t="s">
        <v>474</v>
      </c>
      <c r="C234" s="32" t="s">
        <v>475</v>
      </c>
      <c r="D234" s="32">
        <v>1</v>
      </c>
      <c r="E234" s="32" t="s">
        <v>109</v>
      </c>
      <c r="F234" s="36">
        <v>0.15382980918705341</v>
      </c>
      <c r="G234" s="36">
        <v>1.1377308124316903</v>
      </c>
      <c r="H234" s="36">
        <v>6.6556814117508365</v>
      </c>
      <c r="I234" s="36">
        <v>0.58746577075506567</v>
      </c>
      <c r="J234" s="36">
        <v>0.93439676524249426</v>
      </c>
      <c r="K234" s="36">
        <v>1.9430159640356599</v>
      </c>
      <c r="L234" s="36">
        <v>0.78406574982625243</v>
      </c>
      <c r="M234" s="138">
        <v>65.037389615636329</v>
      </c>
      <c r="N234" s="56"/>
      <c r="O234" s="36">
        <v>0.26953055881562699</v>
      </c>
      <c r="P234" s="36">
        <v>0.24822854047604212</v>
      </c>
      <c r="Q234" s="36">
        <v>2.5031671460989742</v>
      </c>
      <c r="R234" s="36">
        <v>0.14132476936931879</v>
      </c>
      <c r="S234" s="36">
        <v>0.34173829590532123</v>
      </c>
      <c r="T234" s="36">
        <f t="shared" si="4"/>
        <v>0.51145848301951258</v>
      </c>
      <c r="U234" s="36">
        <v>0.15270604965997331</v>
      </c>
      <c r="V234" s="36">
        <v>0.30541209931994662</v>
      </c>
      <c r="W234" s="36">
        <v>2.7552055412902563</v>
      </c>
      <c r="X234" s="56"/>
      <c r="Y234" s="56"/>
      <c r="Z234" s="56"/>
      <c r="AA234" s="56"/>
      <c r="AB234" s="56"/>
    </row>
    <row r="235" spans="1:28" x14ac:dyDescent="0.2">
      <c r="A235" s="31" t="s">
        <v>476</v>
      </c>
      <c r="B235" s="31" t="s">
        <v>477</v>
      </c>
      <c r="C235" s="32" t="s">
        <v>475</v>
      </c>
      <c r="D235" s="32">
        <v>1</v>
      </c>
      <c r="E235" s="32" t="s">
        <v>58</v>
      </c>
      <c r="F235" s="36">
        <v>-0.79989370662208858</v>
      </c>
      <c r="G235" s="36">
        <v>-0.4976572189398813</v>
      </c>
      <c r="H235" s="36">
        <v>-2.4808786715104181</v>
      </c>
      <c r="I235" s="36">
        <v>-0.36142910929607497</v>
      </c>
      <c r="J235" s="36">
        <v>-1.5261189652758187</v>
      </c>
      <c r="K235" s="36">
        <v>-1.118083709944746</v>
      </c>
      <c r="L235" s="36">
        <v>-0.12988612378290312</v>
      </c>
      <c r="M235" s="138">
        <v>56.792381404607362</v>
      </c>
      <c r="N235" s="56"/>
      <c r="O235" s="36">
        <v>0.217697759043391</v>
      </c>
      <c r="P235" s="36">
        <v>0.21902518277297833</v>
      </c>
      <c r="Q235" s="36">
        <v>2.0025337168791792</v>
      </c>
      <c r="R235" s="36">
        <v>0.12113551660227324</v>
      </c>
      <c r="S235" s="36">
        <v>1.3213880775005755</v>
      </c>
      <c r="T235" s="36">
        <f t="shared" si="4"/>
        <v>0.48466466868224667</v>
      </c>
      <c r="U235" s="36">
        <v>0.14470622625571367</v>
      </c>
      <c r="V235" s="36">
        <v>0.28941245251142733</v>
      </c>
      <c r="W235" s="36">
        <v>2.6108683796529921</v>
      </c>
      <c r="X235" s="56"/>
      <c r="Y235" s="56"/>
      <c r="Z235" s="56"/>
      <c r="AA235" s="56"/>
      <c r="AB235" s="56"/>
    </row>
    <row r="236" spans="1:28" x14ac:dyDescent="0.2">
      <c r="A236" s="31" t="s">
        <v>478</v>
      </c>
      <c r="B236" s="31" t="s">
        <v>479</v>
      </c>
      <c r="C236" s="32" t="s">
        <v>475</v>
      </c>
      <c r="D236" s="32">
        <v>1</v>
      </c>
      <c r="E236" s="32" t="s">
        <v>109</v>
      </c>
      <c r="F236" s="36">
        <v>-1.0901573853466098</v>
      </c>
      <c r="G236" s="36">
        <v>-0.27863203616690291</v>
      </c>
      <c r="H236" s="36">
        <v>-5.3595208895242381</v>
      </c>
      <c r="I236" s="36">
        <v>-0.50275387866539356</v>
      </c>
      <c r="J236" s="36">
        <v>-0.38699131225808125</v>
      </c>
      <c r="K236" s="36">
        <v>-1.4830348329332599</v>
      </c>
      <c r="L236" s="36">
        <v>-0.23884950235770108</v>
      </c>
      <c r="M236" s="138">
        <v>55.809393156546868</v>
      </c>
      <c r="N236" s="56"/>
      <c r="O236" s="36">
        <v>0.19696463913449663</v>
      </c>
      <c r="P236" s="36">
        <v>0.21902518277297833</v>
      </c>
      <c r="Q236" s="36">
        <v>1.8773753595742304</v>
      </c>
      <c r="R236" s="36">
        <v>0.11709766604886412</v>
      </c>
      <c r="S236" s="36">
        <v>0.31895574284496653</v>
      </c>
      <c r="T236" s="36">
        <f t="shared" si="4"/>
        <v>0.38661409153454435</v>
      </c>
      <c r="U236" s="36">
        <v>0.11543128645080511</v>
      </c>
      <c r="V236" s="36">
        <v>0.23086257290161022</v>
      </c>
      <c r="W236" s="36">
        <v>2.0826740052256336</v>
      </c>
      <c r="X236" s="56"/>
      <c r="Y236" s="56"/>
      <c r="Z236" s="56"/>
      <c r="AA236" s="56"/>
      <c r="AB236" s="56"/>
    </row>
    <row r="237" spans="1:28" x14ac:dyDescent="0.2">
      <c r="A237" s="31" t="s">
        <v>480</v>
      </c>
      <c r="B237" s="31" t="s">
        <v>481</v>
      </c>
      <c r="C237" s="32" t="s">
        <v>475</v>
      </c>
      <c r="D237" s="32">
        <v>2</v>
      </c>
      <c r="E237" s="32" t="s">
        <v>58</v>
      </c>
      <c r="F237" s="36">
        <v>0.22639572886818357</v>
      </c>
      <c r="G237" s="36">
        <v>1.3401540863734863E-2</v>
      </c>
      <c r="H237" s="36">
        <v>-1.1041367411559824</v>
      </c>
      <c r="I237" s="36">
        <v>-0.17568798383925599</v>
      </c>
      <c r="J237" s="36">
        <v>1.4128303795099442</v>
      </c>
      <c r="K237" s="36">
        <v>6.3910875449102428E-2</v>
      </c>
      <c r="L237" s="36">
        <v>0.22302174625449039</v>
      </c>
      <c r="M237" s="138">
        <v>59.976059200140142</v>
      </c>
      <c r="N237" s="56"/>
      <c r="O237" s="36">
        <v>0.26953055881562699</v>
      </c>
      <c r="P237" s="36">
        <v>0.21902518277297833</v>
      </c>
      <c r="Q237" s="36">
        <v>2.1276920741841283</v>
      </c>
      <c r="R237" s="36">
        <v>0.12113551660227324</v>
      </c>
      <c r="S237" s="36">
        <v>0.1366953183621285</v>
      </c>
      <c r="T237" s="36">
        <f t="shared" si="4"/>
        <v>0.43249291624917657</v>
      </c>
      <c r="U237" s="36">
        <v>0.12912931731315871</v>
      </c>
      <c r="V237" s="36">
        <v>0.25825863462631743</v>
      </c>
      <c r="W237" s="36">
        <v>2.3298213227075428</v>
      </c>
      <c r="X237" s="56"/>
      <c r="Y237" s="56"/>
      <c r="Z237" s="56"/>
      <c r="AA237" s="56"/>
      <c r="AB237" s="56"/>
    </row>
    <row r="238" spans="1:28" x14ac:dyDescent="0.2">
      <c r="A238" s="31" t="s">
        <v>482</v>
      </c>
      <c r="B238" s="31" t="s">
        <v>483</v>
      </c>
      <c r="C238" s="32" t="s">
        <v>475</v>
      </c>
      <c r="D238" s="32">
        <v>1</v>
      </c>
      <c r="E238" s="32" t="s">
        <v>109</v>
      </c>
      <c r="F238" s="36">
        <v>-0.85172650639432435</v>
      </c>
      <c r="G238" s="36">
        <v>-1.0233176575950294</v>
      </c>
      <c r="H238" s="36">
        <v>-13.244497399736007</v>
      </c>
      <c r="I238" s="36">
        <v>-0.56735948751993937</v>
      </c>
      <c r="J238" s="36">
        <v>0.15978996119043279</v>
      </c>
      <c r="K238" s="36">
        <v>-3.1140017755710088</v>
      </c>
      <c r="L238" s="36">
        <v>-0.72580695287419428</v>
      </c>
      <c r="M238" s="138">
        <v>51.416417668597703</v>
      </c>
      <c r="N238" s="56"/>
      <c r="O238" s="36">
        <v>0.20733119908894385</v>
      </c>
      <c r="P238" s="36">
        <v>0.24822854047604212</v>
      </c>
      <c r="Q238" s="36">
        <v>2.0025337168791792</v>
      </c>
      <c r="R238" s="36">
        <v>0.10902196494204593</v>
      </c>
      <c r="S238" s="36">
        <v>0.43286850814674027</v>
      </c>
      <c r="T238" s="36">
        <f t="shared" si="4"/>
        <v>0.41616627321744787</v>
      </c>
      <c r="U238" s="36">
        <v>0.12425467500228182</v>
      </c>
      <c r="V238" s="36">
        <v>0.24850935000456364</v>
      </c>
      <c r="W238" s="36">
        <v>2.2418703768436319</v>
      </c>
      <c r="X238" s="56"/>
      <c r="Y238" s="56"/>
      <c r="Z238" s="56"/>
      <c r="AA238" s="56"/>
      <c r="AB238" s="56"/>
    </row>
    <row r="239" spans="1:28" x14ac:dyDescent="0.2">
      <c r="A239" s="31" t="s">
        <v>484</v>
      </c>
      <c r="B239" s="31" t="s">
        <v>485</v>
      </c>
      <c r="C239" s="32" t="s">
        <v>475</v>
      </c>
      <c r="D239" s="32">
        <v>4</v>
      </c>
      <c r="E239" s="32" t="s">
        <v>70</v>
      </c>
      <c r="F239" s="36">
        <v>-0.291932268854176</v>
      </c>
      <c r="G239" s="36">
        <v>0.24702840248824509</v>
      </c>
      <c r="H239" s="36">
        <v>-3.7324622445599052</v>
      </c>
      <c r="I239" s="36">
        <v>-0.28874779933471112</v>
      </c>
      <c r="J239" s="36">
        <v>0.70657123463894689</v>
      </c>
      <c r="K239" s="36">
        <v>-0.64496050155719897</v>
      </c>
      <c r="L239" s="36">
        <v>1.1374171146173855E-2</v>
      </c>
      <c r="M239" s="138">
        <v>58.066728911531648</v>
      </c>
      <c r="N239" s="56"/>
      <c r="O239" s="36">
        <v>0.24879743890673259</v>
      </c>
      <c r="P239" s="36">
        <v>0.21902518277297833</v>
      </c>
      <c r="Q239" s="36">
        <v>2.0025337168791792</v>
      </c>
      <c r="R239" s="36">
        <v>0.12517336715568236</v>
      </c>
      <c r="S239" s="36">
        <v>0.38730340202603081</v>
      </c>
      <c r="T239" s="36">
        <f t="shared" si="4"/>
        <v>0.41403327042201837</v>
      </c>
      <c r="U239" s="36">
        <v>0.12361782481479301</v>
      </c>
      <c r="V239" s="36">
        <v>0.24723564962958602</v>
      </c>
      <c r="W239" s="36">
        <v>2.2303799796429451</v>
      </c>
      <c r="X239" s="56"/>
      <c r="Y239" s="56"/>
      <c r="Z239" s="56"/>
      <c r="AA239" s="56"/>
      <c r="AB239" s="56"/>
    </row>
    <row r="240" spans="1:28" x14ac:dyDescent="0.2">
      <c r="A240" s="31" t="s">
        <v>486</v>
      </c>
      <c r="B240" s="31" t="s">
        <v>487</v>
      </c>
      <c r="C240" s="32" t="s">
        <v>475</v>
      </c>
      <c r="D240" s="32">
        <v>2</v>
      </c>
      <c r="E240" s="32" t="s">
        <v>103</v>
      </c>
      <c r="F240" s="36">
        <v>0.51665940759270479</v>
      </c>
      <c r="G240" s="36">
        <v>1.1815358489862859</v>
      </c>
      <c r="H240" s="36">
        <v>11.161382274728991</v>
      </c>
      <c r="I240" s="36">
        <v>0.63995782794938405</v>
      </c>
      <c r="J240" s="36">
        <v>0.93439676524249426</v>
      </c>
      <c r="K240" s="36">
        <v>2.9200302469696511</v>
      </c>
      <c r="L240" s="36">
        <v>1.0757726948893365</v>
      </c>
      <c r="M240" s="138">
        <v>67.668957236108042</v>
      </c>
      <c r="N240" s="56"/>
      <c r="O240" s="36">
        <v>0.27989711877007417</v>
      </c>
      <c r="P240" s="36">
        <v>0.24822854047604212</v>
      </c>
      <c r="Q240" s="36">
        <v>2.5031671460989742</v>
      </c>
      <c r="R240" s="36">
        <v>0.14132476936931879</v>
      </c>
      <c r="S240" s="36">
        <v>0.34173829590532123</v>
      </c>
      <c r="T240" s="36">
        <f t="shared" si="4"/>
        <v>0.51158374929157813</v>
      </c>
      <c r="U240" s="36">
        <v>0.15274345038397699</v>
      </c>
      <c r="V240" s="36">
        <v>0.30548690076795398</v>
      </c>
      <c r="W240" s="36">
        <v>2.7558803454794334</v>
      </c>
      <c r="X240" s="56"/>
      <c r="Y240" s="56"/>
      <c r="Z240" s="56"/>
      <c r="AA240" s="56"/>
      <c r="AB240" s="56"/>
    </row>
    <row r="241" spans="1:28" x14ac:dyDescent="0.2">
      <c r="A241" s="31" t="s">
        <v>488</v>
      </c>
      <c r="B241" s="31" t="s">
        <v>489</v>
      </c>
      <c r="C241" s="32" t="s">
        <v>475</v>
      </c>
      <c r="D241" s="32">
        <v>1</v>
      </c>
      <c r="E241" s="32" t="s">
        <v>109</v>
      </c>
      <c r="F241" s="36">
        <v>-0.40596442835309499</v>
      </c>
      <c r="G241" s="36">
        <v>-1.5197747385471132</v>
      </c>
      <c r="H241" s="36">
        <v>-8.2381631075380586</v>
      </c>
      <c r="I241" s="36">
        <v>-0.50275387866539356</v>
      </c>
      <c r="J241" s="36">
        <v>-0.15916578165453368</v>
      </c>
      <c r="K241" s="36">
        <v>-2.22085490246134</v>
      </c>
      <c r="L241" s="36">
        <v>-0.45914028238799637</v>
      </c>
      <c r="M241" s="138">
        <v>53.822090167614547</v>
      </c>
      <c r="N241" s="56"/>
      <c r="O241" s="36">
        <v>0.23843087895228543</v>
      </c>
      <c r="P241" s="36">
        <v>0.27743189817910591</v>
      </c>
      <c r="Q241" s="36">
        <v>1.8773753595742304</v>
      </c>
      <c r="R241" s="36">
        <v>0.11709766604886412</v>
      </c>
      <c r="S241" s="36">
        <v>0.38730340202603081</v>
      </c>
      <c r="T241" s="36">
        <f t="shared" si="4"/>
        <v>0.39194361673315714</v>
      </c>
      <c r="U241" s="36">
        <v>0.11702252164713754</v>
      </c>
      <c r="V241" s="36">
        <v>0.23404504329427508</v>
      </c>
      <c r="W241" s="36">
        <v>2.1113839354490485</v>
      </c>
      <c r="X241" s="56"/>
      <c r="Y241" s="56"/>
      <c r="Z241" s="56"/>
      <c r="AA241" s="56"/>
      <c r="AB241" s="56"/>
    </row>
    <row r="242" spans="1:28" x14ac:dyDescent="0.2">
      <c r="A242" s="31" t="s">
        <v>490</v>
      </c>
      <c r="B242" s="31" t="s">
        <v>491</v>
      </c>
      <c r="C242" s="32" t="s">
        <v>475</v>
      </c>
      <c r="D242" s="32">
        <v>2</v>
      </c>
      <c r="E242" s="32" t="s">
        <v>103</v>
      </c>
      <c r="F242" s="36">
        <v>-0.34376506862641226</v>
      </c>
      <c r="G242" s="36">
        <v>-0.36624210927609424</v>
      </c>
      <c r="H242" s="36">
        <v>-5.6098376041341362</v>
      </c>
      <c r="I242" s="36">
        <v>-0.17568798383925599</v>
      </c>
      <c r="J242" s="36">
        <v>0.93439676524249426</v>
      </c>
      <c r="K242" s="36">
        <v>-1.113351052159165</v>
      </c>
      <c r="L242" s="36">
        <v>-0.12847309516215968</v>
      </c>
      <c r="M242" s="138">
        <v>56.805128719774451</v>
      </c>
      <c r="N242" s="56"/>
      <c r="O242" s="36">
        <v>0.23843087895228543</v>
      </c>
      <c r="P242" s="36">
        <v>0.21902518277297833</v>
      </c>
      <c r="Q242" s="36">
        <v>1.8773753595742304</v>
      </c>
      <c r="R242" s="36">
        <v>0.12113551660227324</v>
      </c>
      <c r="S242" s="36">
        <v>0.34173829590532123</v>
      </c>
      <c r="T242" s="36">
        <f t="shared" si="4"/>
        <v>0.38796552100565568</v>
      </c>
      <c r="U242" s="36">
        <v>0.11583478245835808</v>
      </c>
      <c r="V242" s="36">
        <v>0.23166956491671617</v>
      </c>
      <c r="W242" s="36">
        <v>2.0899540994876085</v>
      </c>
      <c r="X242" s="56"/>
      <c r="Y242" s="56"/>
      <c r="Z242" s="56"/>
      <c r="AA242" s="56"/>
      <c r="AB242" s="56"/>
    </row>
    <row r="243" spans="1:28" x14ac:dyDescent="0.2">
      <c r="A243" s="31" t="s">
        <v>492</v>
      </c>
      <c r="B243" s="31" t="s">
        <v>493</v>
      </c>
      <c r="C243" s="32" t="s">
        <v>475</v>
      </c>
      <c r="D243" s="32">
        <v>1</v>
      </c>
      <c r="E243" s="32" t="s">
        <v>109</v>
      </c>
      <c r="F243" s="36">
        <v>-0.70659466703206353</v>
      </c>
      <c r="G243" s="36">
        <v>-1.0525210152980931</v>
      </c>
      <c r="H243" s="36">
        <v>-12.243230541296418</v>
      </c>
      <c r="I243" s="36">
        <v>-0.67234360190857623</v>
      </c>
      <c r="J243" s="36">
        <v>-0.15916578165453368</v>
      </c>
      <c r="K243" s="36">
        <v>-2.9840674388512385</v>
      </c>
      <c r="L243" s="36">
        <v>-0.68701248580714191</v>
      </c>
      <c r="M243" s="138">
        <v>51.766393098099513</v>
      </c>
      <c r="N243" s="56"/>
      <c r="O243" s="36">
        <v>0.217697759043391</v>
      </c>
      <c r="P243" s="36">
        <v>0.24822854047604212</v>
      </c>
      <c r="Q243" s="36">
        <v>2.0025337168791792</v>
      </c>
      <c r="R243" s="36">
        <v>0.1009462638352277</v>
      </c>
      <c r="S243" s="36">
        <v>0.38730340202603081</v>
      </c>
      <c r="T243" s="36">
        <f t="shared" si="4"/>
        <v>0.41440418617143276</v>
      </c>
      <c r="U243" s="36">
        <v>0.12372856905060146</v>
      </c>
      <c r="V243" s="36">
        <v>0.24745713810120293</v>
      </c>
      <c r="W243" s="36">
        <v>2.2323780873331436</v>
      </c>
      <c r="X243" s="56"/>
      <c r="Y243" s="56"/>
      <c r="Z243" s="56"/>
      <c r="AA243" s="56"/>
      <c r="AB243" s="56"/>
    </row>
    <row r="244" spans="1:28" x14ac:dyDescent="0.2">
      <c r="A244" s="31" t="s">
        <v>494</v>
      </c>
      <c r="B244" s="31" t="s">
        <v>495</v>
      </c>
      <c r="C244" s="32" t="s">
        <v>496</v>
      </c>
      <c r="D244" s="32">
        <v>1</v>
      </c>
      <c r="E244" s="32" t="s">
        <v>164</v>
      </c>
      <c r="F244" s="36">
        <v>-0.40596442835309499</v>
      </c>
      <c r="G244" s="36">
        <v>0.40764686985509579</v>
      </c>
      <c r="H244" s="36">
        <v>-0.22802824002134145</v>
      </c>
      <c r="I244" s="36">
        <v>1.4090992170971995E-2</v>
      </c>
      <c r="J244" s="36">
        <v>0.70657123463894689</v>
      </c>
      <c r="K244" s="36">
        <v>0.1395438505685252</v>
      </c>
      <c r="L244" s="36">
        <v>0.2456034674263288</v>
      </c>
      <c r="M244" s="138">
        <v>60.179775043235615</v>
      </c>
      <c r="N244" s="56"/>
      <c r="O244" s="36">
        <v>0.23843087895228543</v>
      </c>
      <c r="P244" s="36">
        <v>0.21902518277297833</v>
      </c>
      <c r="Q244" s="36">
        <v>2.2528504314890765</v>
      </c>
      <c r="R244" s="36">
        <v>0.12517336715568236</v>
      </c>
      <c r="S244" s="36">
        <v>0.38730340202603081</v>
      </c>
      <c r="T244" s="36">
        <f t="shared" si="4"/>
        <v>0.46251232995236141</v>
      </c>
      <c r="U244" s="36">
        <v>0.13809220722879423</v>
      </c>
      <c r="V244" s="36">
        <v>0.27618441445758846</v>
      </c>
      <c r="W244" s="36">
        <v>2.4915346537544814</v>
      </c>
      <c r="X244" s="56"/>
      <c r="Y244" s="56"/>
      <c r="Z244" s="56"/>
      <c r="AA244" s="56"/>
      <c r="AB244" s="56"/>
    </row>
    <row r="245" spans="1:28" x14ac:dyDescent="0.2">
      <c r="A245" s="31" t="s">
        <v>497</v>
      </c>
      <c r="B245" s="31" t="s">
        <v>498</v>
      </c>
      <c r="C245" s="32" t="s">
        <v>496</v>
      </c>
      <c r="D245" s="32">
        <v>1</v>
      </c>
      <c r="E245" s="32" t="s">
        <v>223</v>
      </c>
      <c r="F245" s="36">
        <v>1.4081835636751636</v>
      </c>
      <c r="G245" s="36">
        <v>1.2691459220954773</v>
      </c>
      <c r="H245" s="36">
        <v>12.162649133168578</v>
      </c>
      <c r="I245" s="36">
        <v>0.63995782794938405</v>
      </c>
      <c r="J245" s="36">
        <v>0.70657123463894689</v>
      </c>
      <c r="K245" s="36">
        <v>3.2303496542265258</v>
      </c>
      <c r="L245" s="36">
        <v>1.1684246938067422</v>
      </c>
      <c r="M245" s="138">
        <v>68.504796095790653</v>
      </c>
      <c r="N245" s="56"/>
      <c r="O245" s="36">
        <v>0.33172991854231015</v>
      </c>
      <c r="P245" s="36">
        <v>0.24822854047604212</v>
      </c>
      <c r="Q245" s="36">
        <v>2.5031671460989742</v>
      </c>
      <c r="R245" s="36">
        <v>0.14132476936931879</v>
      </c>
      <c r="S245" s="36">
        <v>0.38730340202603081</v>
      </c>
      <c r="T245" s="36">
        <f t="shared" si="4"/>
        <v>0.51357569035356565</v>
      </c>
      <c r="U245" s="36">
        <v>0.15333818379994421</v>
      </c>
      <c r="V245" s="36">
        <v>0.30667636759988842</v>
      </c>
      <c r="W245" s="36">
        <v>2.7666108489985275</v>
      </c>
      <c r="X245" s="56"/>
      <c r="Y245" s="56"/>
      <c r="Z245" s="56"/>
      <c r="AA245" s="56"/>
      <c r="AB245" s="56"/>
    </row>
    <row r="246" spans="1:28" x14ac:dyDescent="0.2">
      <c r="A246" s="31" t="s">
        <v>499</v>
      </c>
      <c r="B246" s="31" t="s">
        <v>500</v>
      </c>
      <c r="C246" s="32" t="s">
        <v>496</v>
      </c>
      <c r="D246" s="32">
        <v>1</v>
      </c>
      <c r="E246" s="32" t="s">
        <v>58</v>
      </c>
      <c r="F246" s="36">
        <v>0.93132180577059276</v>
      </c>
      <c r="G246" s="36">
        <v>1.3567559952046684</v>
      </c>
      <c r="H246" s="36">
        <v>18.545725355720961</v>
      </c>
      <c r="I246" s="36">
        <v>0.84992605672665744</v>
      </c>
      <c r="J246" s="36">
        <v>-1.5261189652758187</v>
      </c>
      <c r="K246" s="36">
        <v>4.0527937591011165</v>
      </c>
      <c r="L246" s="36">
        <v>1.4139816539339243</v>
      </c>
      <c r="M246" s="138">
        <v>70.720032161261798</v>
      </c>
      <c r="N246" s="56"/>
      <c r="O246" s="36">
        <v>0.30063023867896854</v>
      </c>
      <c r="P246" s="36">
        <v>0.24822854047604212</v>
      </c>
      <c r="Q246" s="36">
        <v>2.3780087887940256</v>
      </c>
      <c r="R246" s="36">
        <v>0.14536261992272789</v>
      </c>
      <c r="S246" s="36">
        <v>1.3213880775005755</v>
      </c>
      <c r="T246" s="36">
        <f t="shared" si="4"/>
        <v>0.55024495169595777</v>
      </c>
      <c r="U246" s="36">
        <v>0.16428651730003058</v>
      </c>
      <c r="V246" s="36">
        <v>0.32857303460006115</v>
      </c>
      <c r="W246" s="36">
        <v>2.9641466322533438</v>
      </c>
      <c r="X246" s="56"/>
      <c r="Y246" s="56"/>
      <c r="Z246" s="56"/>
      <c r="AA246" s="56"/>
      <c r="AB246" s="56"/>
    </row>
    <row r="247" spans="1:28" x14ac:dyDescent="0.2">
      <c r="A247" s="31" t="s">
        <v>501</v>
      </c>
      <c r="B247" s="31" t="s">
        <v>502</v>
      </c>
      <c r="C247" s="32" t="s">
        <v>496</v>
      </c>
      <c r="D247" s="32">
        <v>2</v>
      </c>
      <c r="E247" s="32" t="s">
        <v>223</v>
      </c>
      <c r="F247" s="36">
        <v>-0.61329562744203903</v>
      </c>
      <c r="G247" s="36">
        <v>-0.23482699961230721</v>
      </c>
      <c r="H247" s="36">
        <v>-10.991646968246931</v>
      </c>
      <c r="I247" s="36">
        <v>-0.24836929380061981</v>
      </c>
      <c r="J247" s="36">
        <v>0.15978996119043279</v>
      </c>
      <c r="K247" s="36">
        <v>-2.366746354190806</v>
      </c>
      <c r="L247" s="36">
        <v>-0.50269906186358382</v>
      </c>
      <c r="M247" s="138">
        <v>53.429134581211088</v>
      </c>
      <c r="N247" s="56"/>
      <c r="O247" s="36">
        <v>0.22806431899783822</v>
      </c>
      <c r="P247" s="36">
        <v>0.21902518277297833</v>
      </c>
      <c r="Q247" s="36">
        <v>2.0025337168791792</v>
      </c>
      <c r="R247" s="36">
        <v>0.12517336715568236</v>
      </c>
      <c r="S247" s="36">
        <v>0.43286850814674027</v>
      </c>
      <c r="T247" s="36">
        <f t="shared" si="4"/>
        <v>0.41556701517465694</v>
      </c>
      <c r="U247" s="36">
        <v>0.12407575465687799</v>
      </c>
      <c r="V247" s="36">
        <v>0.24815150931375599</v>
      </c>
      <c r="W247" s="36">
        <v>2.2386421987314757</v>
      </c>
      <c r="X247" s="56"/>
      <c r="Y247" s="56"/>
      <c r="Z247" s="56"/>
      <c r="AA247" s="56"/>
      <c r="AB247" s="56"/>
    </row>
    <row r="248" spans="1:28" x14ac:dyDescent="0.2">
      <c r="A248" s="31" t="s">
        <v>503</v>
      </c>
      <c r="B248" s="31" t="s">
        <v>504</v>
      </c>
      <c r="C248" s="32" t="s">
        <v>496</v>
      </c>
      <c r="D248" s="32">
        <v>1</v>
      </c>
      <c r="E248" s="32" t="s">
        <v>223</v>
      </c>
      <c r="F248" s="36">
        <v>0.37152756823044436</v>
      </c>
      <c r="G248" s="36">
        <v>0.14481665052752185</v>
      </c>
      <c r="H248" s="36">
        <v>-4.3582540310846483</v>
      </c>
      <c r="I248" s="36">
        <v>-0.21202863881993789</v>
      </c>
      <c r="J248" s="36">
        <v>-1.5261189652758187</v>
      </c>
      <c r="K248" s="36">
        <v>-1.1273470291696339</v>
      </c>
      <c r="L248" s="36">
        <v>-0.13265187101857456</v>
      </c>
      <c r="M248" s="138">
        <v>56.767430847224396</v>
      </c>
      <c r="N248" s="56"/>
      <c r="O248" s="36">
        <v>0.27989711877007417</v>
      </c>
      <c r="P248" s="36">
        <v>0.21902518277297833</v>
      </c>
      <c r="Q248" s="36">
        <v>2.0025337168791792</v>
      </c>
      <c r="R248" s="36">
        <v>0.12113551660227324</v>
      </c>
      <c r="S248" s="36">
        <v>1.3213880775005755</v>
      </c>
      <c r="T248" s="36">
        <f t="shared" si="4"/>
        <v>0.48538254802984582</v>
      </c>
      <c r="U248" s="36">
        <v>0.14492056333867132</v>
      </c>
      <c r="V248" s="36">
        <v>0.28984112667734263</v>
      </c>
      <c r="W248" s="36">
        <v>2.6147355657925315</v>
      </c>
      <c r="X248" s="56"/>
      <c r="Y248" s="56"/>
      <c r="Z248" s="56"/>
      <c r="AA248" s="56"/>
      <c r="AB248" s="56"/>
    </row>
    <row r="249" spans="1:28" x14ac:dyDescent="0.2">
      <c r="A249" s="31" t="s">
        <v>505</v>
      </c>
      <c r="B249" s="31" t="s">
        <v>506</v>
      </c>
      <c r="C249" s="32" t="s">
        <v>496</v>
      </c>
      <c r="D249" s="32">
        <v>1</v>
      </c>
      <c r="E249" s="32" t="s">
        <v>223</v>
      </c>
      <c r="F249" s="36">
        <v>1.4081835636751636</v>
      </c>
      <c r="G249" s="36">
        <v>0.17402000823058567</v>
      </c>
      <c r="H249" s="36">
        <v>6.6556814117508365</v>
      </c>
      <c r="I249" s="36">
        <v>0.79743399953233918</v>
      </c>
      <c r="J249" s="36">
        <v>0.41039804485433506</v>
      </c>
      <c r="K249" s="36">
        <v>1.8274352278364232</v>
      </c>
      <c r="L249" s="36">
        <v>0.74955683419036967</v>
      </c>
      <c r="M249" s="138">
        <v>64.726075310159857</v>
      </c>
      <c r="N249" s="56"/>
      <c r="O249" s="36">
        <v>0.33172991854231015</v>
      </c>
      <c r="P249" s="36">
        <v>0.21902518277297833</v>
      </c>
      <c r="Q249" s="36">
        <v>2.5031671460989742</v>
      </c>
      <c r="R249" s="36">
        <v>0.14536261992272789</v>
      </c>
      <c r="S249" s="36">
        <v>0.43286850814674027</v>
      </c>
      <c r="T249" s="36">
        <f t="shared" si="4"/>
        <v>0.51424537572964013</v>
      </c>
      <c r="U249" s="36">
        <v>0.15353813161915261</v>
      </c>
      <c r="V249" s="36">
        <v>0.30707626323830522</v>
      </c>
      <c r="W249" s="36">
        <v>2.7702184162211658</v>
      </c>
      <c r="X249" s="56"/>
      <c r="Y249" s="56"/>
      <c r="Z249" s="56"/>
      <c r="AA249" s="56"/>
      <c r="AB249" s="56"/>
    </row>
    <row r="250" spans="1:28" x14ac:dyDescent="0.2">
      <c r="A250" s="31" t="s">
        <v>507</v>
      </c>
      <c r="B250" s="31" t="s">
        <v>508</v>
      </c>
      <c r="C250" s="32" t="s">
        <v>496</v>
      </c>
      <c r="D250" s="32">
        <v>1</v>
      </c>
      <c r="E250" s="32" t="s">
        <v>223</v>
      </c>
      <c r="F250" s="36">
        <v>1.522215723174082</v>
      </c>
      <c r="G250" s="36">
        <v>0.27623176019130891</v>
      </c>
      <c r="H250" s="36">
        <v>-2.1054035995955718</v>
      </c>
      <c r="I250" s="36">
        <v>0.63995782794938405</v>
      </c>
      <c r="J250" s="36">
        <v>-0.15916578165453368</v>
      </c>
      <c r="K250" s="36">
        <v>-2.7532012136204813E-2</v>
      </c>
      <c r="L250" s="36">
        <v>0.19571966290607409</v>
      </c>
      <c r="M250" s="138">
        <v>59.729759687128642</v>
      </c>
      <c r="N250" s="56"/>
      <c r="O250" s="36">
        <v>0.34209647849675734</v>
      </c>
      <c r="P250" s="36">
        <v>0.21902518277297833</v>
      </c>
      <c r="Q250" s="36">
        <v>2.1276920741841283</v>
      </c>
      <c r="R250" s="36">
        <v>0.14132476936931879</v>
      </c>
      <c r="S250" s="36">
        <v>0.38730340202603081</v>
      </c>
      <c r="T250" s="36">
        <f t="shared" si="4"/>
        <v>0.43990161861456123</v>
      </c>
      <c r="U250" s="36">
        <v>0.13134133199056749</v>
      </c>
      <c r="V250" s="36">
        <v>0.26268266398113499</v>
      </c>
      <c r="W250" s="36">
        <v>2.3697316937123762</v>
      </c>
      <c r="X250" s="56"/>
      <c r="Y250" s="56"/>
      <c r="Z250" s="56"/>
      <c r="AA250" s="56"/>
      <c r="AB250" s="56"/>
    </row>
    <row r="251" spans="1:28" x14ac:dyDescent="0.2">
      <c r="A251" s="31" t="s">
        <v>509</v>
      </c>
      <c r="B251" s="31" t="s">
        <v>510</v>
      </c>
      <c r="C251" s="32" t="s">
        <v>496</v>
      </c>
      <c r="D251" s="32">
        <v>1</v>
      </c>
      <c r="E251" s="32" t="s">
        <v>109</v>
      </c>
      <c r="F251" s="36">
        <v>0.51665940759270479</v>
      </c>
      <c r="G251" s="36">
        <v>5.7206577418330525E-2</v>
      </c>
      <c r="H251" s="36">
        <v>-6.7362628198786734</v>
      </c>
      <c r="I251" s="36">
        <v>0.23617277260847322</v>
      </c>
      <c r="J251" s="36">
        <v>-0.15916578165453368</v>
      </c>
      <c r="K251" s="36">
        <v>-1.2400506102914584</v>
      </c>
      <c r="L251" s="36">
        <v>-0.16630175507962269</v>
      </c>
      <c r="M251" s="138">
        <v>56.463866099019548</v>
      </c>
      <c r="N251" s="56"/>
      <c r="O251" s="36">
        <v>0.27989711877007417</v>
      </c>
      <c r="P251" s="36">
        <v>0.21902518277297833</v>
      </c>
      <c r="Q251" s="36">
        <v>1.8773753595742304</v>
      </c>
      <c r="R251" s="36">
        <v>0.14132476936931879</v>
      </c>
      <c r="S251" s="36">
        <v>0.38730340202603081</v>
      </c>
      <c r="T251" s="36">
        <f t="shared" si="4"/>
        <v>0.39056567963466693</v>
      </c>
      <c r="U251" s="36">
        <v>0.11661111126295913</v>
      </c>
      <c r="V251" s="36">
        <v>0.23322222252591826</v>
      </c>
      <c r="W251" s="36">
        <v>2.103961045702659</v>
      </c>
      <c r="X251" s="56"/>
      <c r="Y251" s="56"/>
      <c r="Z251" s="56"/>
      <c r="AA251" s="56"/>
      <c r="AB251" s="56"/>
    </row>
    <row r="252" spans="1:28" x14ac:dyDescent="0.2">
      <c r="A252" s="31" t="s">
        <v>511</v>
      </c>
      <c r="B252" s="31" t="s">
        <v>512</v>
      </c>
      <c r="C252" s="32" t="s">
        <v>496</v>
      </c>
      <c r="D252" s="32">
        <v>2</v>
      </c>
      <c r="E252" s="32" t="s">
        <v>164</v>
      </c>
      <c r="F252" s="36">
        <v>-0.45779722812533119</v>
      </c>
      <c r="G252" s="36">
        <v>-4.5005174542392661E-2</v>
      </c>
      <c r="H252" s="36">
        <v>-5.3595208895242381</v>
      </c>
      <c r="I252" s="36">
        <v>-9.8968823324482771E-2</v>
      </c>
      <c r="J252" s="36">
        <v>-0.38699131225808125</v>
      </c>
      <c r="K252" s="36">
        <v>-1.2490170828757583</v>
      </c>
      <c r="L252" s="36">
        <v>-0.16897887287743357</v>
      </c>
      <c r="M252" s="138">
        <v>56.43971509187989</v>
      </c>
      <c r="N252" s="56"/>
      <c r="O252" s="36">
        <v>0.23843087895228543</v>
      </c>
      <c r="P252" s="36">
        <v>0.21902518277297833</v>
      </c>
      <c r="Q252" s="36">
        <v>1.8773753595742304</v>
      </c>
      <c r="R252" s="36">
        <v>0.12113551660227324</v>
      </c>
      <c r="S252" s="36">
        <v>0.31895574284496653</v>
      </c>
      <c r="T252" s="36">
        <f t="shared" si="4"/>
        <v>0.38718878290752479</v>
      </c>
      <c r="U252" s="36">
        <v>0.11560287193086871</v>
      </c>
      <c r="V252" s="36">
        <v>0.23120574386173742</v>
      </c>
      <c r="W252" s="36">
        <v>2.0857698437109384</v>
      </c>
      <c r="X252" s="56"/>
      <c r="Y252" s="56"/>
      <c r="Z252" s="56"/>
      <c r="AA252" s="56"/>
      <c r="AB252" s="56"/>
    </row>
    <row r="253" spans="1:28" x14ac:dyDescent="0.2">
      <c r="A253" s="31" t="s">
        <v>513</v>
      </c>
      <c r="B253" s="31" t="s">
        <v>514</v>
      </c>
      <c r="C253" s="32" t="s">
        <v>496</v>
      </c>
      <c r="D253" s="32">
        <v>3</v>
      </c>
      <c r="E253" s="32" t="s">
        <v>83</v>
      </c>
      <c r="F253" s="36">
        <v>0.44409348791157455</v>
      </c>
      <c r="G253" s="36">
        <v>0.77268884114339298</v>
      </c>
      <c r="H253" s="36">
        <v>3.5267224791271197</v>
      </c>
      <c r="I253" s="36">
        <v>0.33711903644370095</v>
      </c>
      <c r="J253" s="36">
        <v>0.15978996119043279</v>
      </c>
      <c r="K253" s="36">
        <v>1.0645125288248352</v>
      </c>
      <c r="L253" s="36">
        <v>0.52177116745514851</v>
      </c>
      <c r="M253" s="138">
        <v>62.671158911586161</v>
      </c>
      <c r="N253" s="56"/>
      <c r="O253" s="36">
        <v>0.27989711877007417</v>
      </c>
      <c r="P253" s="36">
        <v>0.23362686162451021</v>
      </c>
      <c r="Q253" s="36">
        <v>2.6283255034039228</v>
      </c>
      <c r="R253" s="36">
        <v>0.14536261992272789</v>
      </c>
      <c r="S253" s="36">
        <v>0.43286850814674027</v>
      </c>
      <c r="T253" s="36">
        <f t="shared" si="4"/>
        <v>0.53836610580307376</v>
      </c>
      <c r="U253" s="36">
        <v>0.16073985282765205</v>
      </c>
      <c r="V253" s="36">
        <v>0.32147970565530409</v>
      </c>
      <c r="W253" s="36">
        <v>2.9001557842865919</v>
      </c>
      <c r="X253" s="56"/>
      <c r="Y253" s="56"/>
      <c r="Z253" s="56"/>
      <c r="AA253" s="56"/>
      <c r="AB253" s="56"/>
    </row>
    <row r="254" spans="1:28" x14ac:dyDescent="0.2">
      <c r="A254" s="31" t="s">
        <v>515</v>
      </c>
      <c r="B254" s="31" t="s">
        <v>516</v>
      </c>
      <c r="C254" s="32" t="s">
        <v>496</v>
      </c>
      <c r="D254" s="32">
        <v>3</v>
      </c>
      <c r="E254" s="32" t="s">
        <v>70</v>
      </c>
      <c r="F254" s="36">
        <v>-0.66512842721427479</v>
      </c>
      <c r="G254" s="36">
        <v>-0.43925050353375367</v>
      </c>
      <c r="H254" s="36">
        <v>-4.9840458176093927</v>
      </c>
      <c r="I254" s="36">
        <v>-0.28874779933471112</v>
      </c>
      <c r="J254" s="36">
        <v>-1.5261189652758187</v>
      </c>
      <c r="K254" s="36">
        <v>-1.5693644064095642</v>
      </c>
      <c r="L254" s="36">
        <v>-0.26462490460847166</v>
      </c>
      <c r="M254" s="138">
        <v>55.576866248580743</v>
      </c>
      <c r="N254" s="56"/>
      <c r="O254" s="36">
        <v>0.22806431899783822</v>
      </c>
      <c r="P254" s="36">
        <v>0.21902518277297833</v>
      </c>
      <c r="Q254" s="36">
        <v>2.0025337168791792</v>
      </c>
      <c r="R254" s="36">
        <v>0.12517336715568236</v>
      </c>
      <c r="S254" s="36">
        <v>1.3213880775005755</v>
      </c>
      <c r="T254" s="36">
        <f t="shared" si="4"/>
        <v>0.48481294984951967</v>
      </c>
      <c r="U254" s="36">
        <v>0.14475049853204691</v>
      </c>
      <c r="V254" s="36">
        <v>0.28950099706409382</v>
      </c>
      <c r="W254" s="36">
        <v>2.6116671641238791</v>
      </c>
      <c r="X254" s="56"/>
      <c r="Y254" s="56"/>
      <c r="Z254" s="56"/>
      <c r="AA254" s="56"/>
      <c r="AB254" s="56"/>
    </row>
    <row r="255" spans="1:28" x14ac:dyDescent="0.2">
      <c r="A255" s="31" t="s">
        <v>517</v>
      </c>
      <c r="B255" s="31" t="s">
        <v>518</v>
      </c>
      <c r="C255" s="32" t="s">
        <v>496</v>
      </c>
      <c r="D255" s="32">
        <v>1</v>
      </c>
      <c r="E255" s="32" t="s">
        <v>58</v>
      </c>
      <c r="F255" s="36">
        <v>0.67215780690941296</v>
      </c>
      <c r="G255" s="36">
        <v>0.93330730851024379</v>
      </c>
      <c r="H255" s="36">
        <v>5.1537811240914522</v>
      </c>
      <c r="I255" s="36">
        <v>0.48651950691983797</v>
      </c>
      <c r="J255" s="36">
        <v>-0.15916578165453368</v>
      </c>
      <c r="K255" s="36">
        <v>1.4303774680353243</v>
      </c>
      <c r="L255" s="36">
        <v>0.63100738394349376</v>
      </c>
      <c r="M255" s="138">
        <v>63.656608504606311</v>
      </c>
      <c r="N255" s="56"/>
      <c r="O255" s="36">
        <v>0.29026367872452141</v>
      </c>
      <c r="P255" s="36">
        <v>0.23362686162451021</v>
      </c>
      <c r="Q255" s="36">
        <v>2.5031671460989742</v>
      </c>
      <c r="R255" s="36">
        <v>0.14132476936931879</v>
      </c>
      <c r="S255" s="36">
        <v>0.38730340202603081</v>
      </c>
      <c r="T255" s="36">
        <f t="shared" si="4"/>
        <v>0.51258163452754868</v>
      </c>
      <c r="U255" s="36">
        <v>0.15304138876501516</v>
      </c>
      <c r="V255" s="36">
        <v>0.30608277753003033</v>
      </c>
      <c r="W255" s="36">
        <v>2.761255911674926</v>
      </c>
      <c r="X255" s="56"/>
      <c r="Y255" s="56"/>
      <c r="Z255" s="56"/>
      <c r="AA255" s="56"/>
      <c r="AB255" s="56"/>
    </row>
    <row r="256" spans="1:28" x14ac:dyDescent="0.2">
      <c r="A256" s="31" t="s">
        <v>519</v>
      </c>
      <c r="B256" s="31" t="s">
        <v>520</v>
      </c>
      <c r="C256" s="32" t="s">
        <v>496</v>
      </c>
      <c r="D256" s="32">
        <v>2</v>
      </c>
      <c r="E256" s="32" t="s">
        <v>109</v>
      </c>
      <c r="F256" s="36">
        <v>-0.10533418967412639</v>
      </c>
      <c r="G256" s="36">
        <v>0.24702840248824509</v>
      </c>
      <c r="H256" s="36">
        <v>1.0235553330281457</v>
      </c>
      <c r="I256" s="36">
        <v>0.18771856596756389</v>
      </c>
      <c r="J256" s="36">
        <v>-0.15916578165453368</v>
      </c>
      <c r="K256" s="36">
        <v>0.25637859563917753</v>
      </c>
      <c r="L256" s="36">
        <v>0.28048679222219247</v>
      </c>
      <c r="M256" s="138">
        <v>60.494466995487009</v>
      </c>
      <c r="N256" s="56"/>
      <c r="O256" s="36">
        <v>0.2591639988611798</v>
      </c>
      <c r="P256" s="36">
        <v>0.21902518277297833</v>
      </c>
      <c r="Q256" s="36">
        <v>2.3780087887940256</v>
      </c>
      <c r="R256" s="36">
        <v>0.13728691881590968</v>
      </c>
      <c r="S256" s="36">
        <v>0.38730340202603081</v>
      </c>
      <c r="T256" s="36">
        <f t="shared" si="4"/>
        <v>0.48729927492778602</v>
      </c>
      <c r="U256" s="36">
        <v>0.14549284007779872</v>
      </c>
      <c r="V256" s="36">
        <v>0.29098568015559745</v>
      </c>
      <c r="W256" s="36">
        <v>2.6250608937432336</v>
      </c>
      <c r="X256" s="56"/>
      <c r="Y256" s="56"/>
      <c r="Z256" s="56"/>
      <c r="AA256" s="56"/>
      <c r="AB256" s="56"/>
    </row>
    <row r="257" spans="1:28" x14ac:dyDescent="0.2">
      <c r="A257" s="31" t="s">
        <v>521</v>
      </c>
      <c r="B257" s="31" t="s">
        <v>522</v>
      </c>
      <c r="C257" s="32" t="s">
        <v>496</v>
      </c>
      <c r="D257" s="32">
        <v>2</v>
      </c>
      <c r="E257" s="32" t="s">
        <v>83</v>
      </c>
      <c r="F257" s="36">
        <v>0.59959188722828238</v>
      </c>
      <c r="G257" s="36">
        <v>-0.4976572189398813</v>
      </c>
      <c r="H257" s="36">
        <v>-6.7362628198786734</v>
      </c>
      <c r="I257" s="36">
        <v>0.13926435932665454</v>
      </c>
      <c r="J257" s="36">
        <v>-0.38699131225808125</v>
      </c>
      <c r="K257" s="36">
        <v>-1.4312734762127481</v>
      </c>
      <c r="L257" s="36">
        <v>-0.22339512517508917</v>
      </c>
      <c r="M257" s="138">
        <v>55.948811292716101</v>
      </c>
      <c r="N257" s="56"/>
      <c r="O257" s="36">
        <v>0.29026367872452141</v>
      </c>
      <c r="P257" s="36">
        <v>0.21902518277297833</v>
      </c>
      <c r="Q257" s="36">
        <v>1.8773753595742304</v>
      </c>
      <c r="R257" s="36">
        <v>0.13324906826250058</v>
      </c>
      <c r="S257" s="36">
        <v>0.31895574284496653</v>
      </c>
      <c r="T257" s="36">
        <f t="shared" si="4"/>
        <v>0.38814301143092844</v>
      </c>
      <c r="U257" s="36">
        <v>0.11588777573659224</v>
      </c>
      <c r="V257" s="36">
        <v>0.23177555147318449</v>
      </c>
      <c r="W257" s="36">
        <v>2.0909102330145184</v>
      </c>
      <c r="X257" s="56"/>
      <c r="Y257" s="56"/>
      <c r="Z257" s="56"/>
      <c r="AA257" s="56"/>
      <c r="AB257" s="56"/>
    </row>
    <row r="258" spans="1:28" x14ac:dyDescent="0.2">
      <c r="A258" s="31" t="s">
        <v>523</v>
      </c>
      <c r="B258" s="31" t="s">
        <v>524</v>
      </c>
      <c r="C258" s="32" t="s">
        <v>496</v>
      </c>
      <c r="D258" s="32">
        <v>2</v>
      </c>
      <c r="E258" s="32" t="s">
        <v>164</v>
      </c>
      <c r="F258" s="36">
        <v>-0.61329562744203903</v>
      </c>
      <c r="G258" s="36">
        <v>-0.54146225549447691</v>
      </c>
      <c r="H258" s="36">
        <v>-7.1117378917935197</v>
      </c>
      <c r="I258" s="36">
        <v>-0.24836929380061981</v>
      </c>
      <c r="J258" s="36">
        <v>-0.500904077559855</v>
      </c>
      <c r="K258" s="36">
        <v>-1.7995621606207242</v>
      </c>
      <c r="L258" s="36">
        <v>-0.33335499874759383</v>
      </c>
      <c r="M258" s="138">
        <v>54.95683339249166</v>
      </c>
      <c r="N258" s="56"/>
      <c r="O258" s="36">
        <v>0.22806431899783822</v>
      </c>
      <c r="P258" s="36">
        <v>0.21902518277297833</v>
      </c>
      <c r="Q258" s="36">
        <v>1.8773753595742304</v>
      </c>
      <c r="R258" s="36">
        <v>0.12517336715568236</v>
      </c>
      <c r="S258" s="36">
        <v>0.11391276530177376</v>
      </c>
      <c r="T258" s="36">
        <f t="shared" si="4"/>
        <v>0.38248641956447976</v>
      </c>
      <c r="U258" s="36">
        <v>0.11419888831534059</v>
      </c>
      <c r="V258" s="36">
        <v>0.22839777663068117</v>
      </c>
      <c r="W258" s="36">
        <v>2.0604384082766694</v>
      </c>
      <c r="X258" s="56"/>
      <c r="Y258" s="56"/>
      <c r="Z258" s="56"/>
      <c r="AA258" s="56"/>
      <c r="AB258" s="56"/>
    </row>
    <row r="259" spans="1:28" x14ac:dyDescent="0.2">
      <c r="A259" s="31" t="s">
        <v>525</v>
      </c>
      <c r="B259" s="31" t="s">
        <v>526</v>
      </c>
      <c r="C259" s="32" t="s">
        <v>527</v>
      </c>
      <c r="D259" s="32">
        <v>1</v>
      </c>
      <c r="E259" s="32" t="s">
        <v>103</v>
      </c>
      <c r="F259" s="36">
        <v>0.51665940759270479</v>
      </c>
      <c r="G259" s="36">
        <v>1.0501207393224989</v>
      </c>
      <c r="H259" s="36">
        <v>-0.22802824002134145</v>
      </c>
      <c r="I259" s="36">
        <v>0.33711903644370095</v>
      </c>
      <c r="J259" s="36">
        <v>-1.5261189652758187</v>
      </c>
      <c r="K259" s="36">
        <v>5.662346219883857E-2</v>
      </c>
      <c r="L259" s="36">
        <v>0.2208459448421887</v>
      </c>
      <c r="M259" s="138">
        <v>59.956430704342928</v>
      </c>
      <c r="N259" s="56"/>
      <c r="O259" s="36">
        <v>0.27989711877007417</v>
      </c>
      <c r="P259" s="36">
        <v>0.24822854047604212</v>
      </c>
      <c r="Q259" s="36">
        <v>2.2528504314890765</v>
      </c>
      <c r="R259" s="36">
        <v>0.14536261992272789</v>
      </c>
      <c r="S259" s="36">
        <v>1.3213880775005755</v>
      </c>
      <c r="T259" s="36">
        <f t="shared" si="4"/>
        <v>0.52850266255290879</v>
      </c>
      <c r="U259" s="36">
        <v>0.15779492669037151</v>
      </c>
      <c r="V259" s="36">
        <v>0.31558985338074302</v>
      </c>
      <c r="W259" s="36">
        <v>2.8470218263969551</v>
      </c>
      <c r="X259" s="56"/>
      <c r="Y259" s="56"/>
      <c r="Z259" s="56"/>
      <c r="AA259" s="56"/>
      <c r="AB259" s="56"/>
    </row>
    <row r="260" spans="1:28" x14ac:dyDescent="0.2">
      <c r="A260" s="31" t="s">
        <v>528</v>
      </c>
      <c r="B260" s="31" t="s">
        <v>529</v>
      </c>
      <c r="C260" s="32" t="s">
        <v>527</v>
      </c>
      <c r="D260" s="32">
        <v>1</v>
      </c>
      <c r="E260" s="32" t="s">
        <v>103</v>
      </c>
      <c r="F260" s="36">
        <v>1.0142542854061705</v>
      </c>
      <c r="G260" s="36">
        <v>-0.36624210927609424</v>
      </c>
      <c r="H260" s="36">
        <v>-2.1054035995955718</v>
      </c>
      <c r="I260" s="36">
        <v>0.13926435932665454</v>
      </c>
      <c r="J260" s="36">
        <v>1.4128303795099442</v>
      </c>
      <c r="K260" s="36">
        <v>-5.0084156659892631E-2</v>
      </c>
      <c r="L260" s="36">
        <v>0.18898627394898493</v>
      </c>
      <c r="M260" s="138">
        <v>59.669015955601481</v>
      </c>
      <c r="N260" s="56"/>
      <c r="O260" s="36">
        <v>0.30063023867896854</v>
      </c>
      <c r="P260" s="36">
        <v>0.21902518277297833</v>
      </c>
      <c r="Q260" s="36">
        <v>2.1276920741841283</v>
      </c>
      <c r="R260" s="36">
        <v>0.13324906826250058</v>
      </c>
      <c r="S260" s="36">
        <v>0.11391276530177376</v>
      </c>
      <c r="T260" s="36">
        <f t="shared" si="4"/>
        <v>0.43283249516496464</v>
      </c>
      <c r="U260" s="36">
        <v>0.12923070531726741</v>
      </c>
      <c r="V260" s="36">
        <v>0.25846141063453482</v>
      </c>
      <c r="W260" s="36">
        <v>2.3316506201804499</v>
      </c>
      <c r="X260" s="56"/>
      <c r="Y260" s="56"/>
      <c r="Z260" s="56"/>
      <c r="AA260" s="56"/>
      <c r="AB260" s="56"/>
    </row>
    <row r="261" spans="1:28" x14ac:dyDescent="0.2">
      <c r="A261" s="31" t="s">
        <v>530</v>
      </c>
      <c r="B261" s="31" t="s">
        <v>531</v>
      </c>
      <c r="C261" s="32" t="s">
        <v>527</v>
      </c>
      <c r="D261" s="32">
        <v>1</v>
      </c>
      <c r="E261" s="32" t="s">
        <v>164</v>
      </c>
      <c r="F261" s="36">
        <v>0.29896164854931373</v>
      </c>
      <c r="G261" s="36">
        <v>0.53906197951888279</v>
      </c>
      <c r="H261" s="36">
        <v>-3.4821455299500084</v>
      </c>
      <c r="I261" s="36">
        <v>0.38557324308461027</v>
      </c>
      <c r="J261" s="36">
        <v>-0.5236866306202097</v>
      </c>
      <c r="K261" s="36">
        <v>-0.54444204133500385</v>
      </c>
      <c r="L261" s="36">
        <v>4.1385946271720014E-2</v>
      </c>
      <c r="M261" s="138">
        <v>58.337473290401974</v>
      </c>
      <c r="N261" s="56"/>
      <c r="O261" s="36">
        <v>0.26953055881562699</v>
      </c>
      <c r="P261" s="36">
        <v>0.21902518277297833</v>
      </c>
      <c r="Q261" s="36">
        <v>2.0025337168791792</v>
      </c>
      <c r="R261" s="36">
        <v>0.14536261992272789</v>
      </c>
      <c r="S261" s="36">
        <v>6.8347659181064252E-2</v>
      </c>
      <c r="T261" s="36">
        <f t="shared" si="4"/>
        <v>0.40751751177963491</v>
      </c>
      <c r="U261" s="36">
        <v>0.12167241615338609</v>
      </c>
      <c r="V261" s="36">
        <v>0.24334483230677217</v>
      </c>
      <c r="W261" s="36">
        <v>2.195279859274974</v>
      </c>
      <c r="X261" s="56"/>
      <c r="Y261" s="56"/>
      <c r="Z261" s="56"/>
      <c r="AA261" s="56"/>
      <c r="AB261" s="56"/>
    </row>
    <row r="262" spans="1:28" x14ac:dyDescent="0.2">
      <c r="A262" s="31" t="s">
        <v>532</v>
      </c>
      <c r="B262" s="31" t="s">
        <v>533</v>
      </c>
      <c r="C262" s="32" t="s">
        <v>527</v>
      </c>
      <c r="D262" s="32">
        <v>1</v>
      </c>
      <c r="E262" s="32" t="s">
        <v>109</v>
      </c>
      <c r="F262" s="36">
        <v>-0.56146282766980327</v>
      </c>
      <c r="G262" s="36">
        <v>-0.71668240171285946</v>
      </c>
      <c r="H262" s="36">
        <v>-14.871556044700341</v>
      </c>
      <c r="I262" s="36">
        <v>-0.17568798383925599</v>
      </c>
      <c r="J262" s="36">
        <v>-1.5261189652758187</v>
      </c>
      <c r="K262" s="36">
        <v>-3.5780626233417694</v>
      </c>
      <c r="L262" s="36">
        <v>-0.86436150073615137</v>
      </c>
      <c r="M262" s="138">
        <v>50.166479441231296</v>
      </c>
      <c r="N262" s="56"/>
      <c r="O262" s="36">
        <v>0.22806431899783822</v>
      </c>
      <c r="P262" s="36">
        <v>0.23362686162451021</v>
      </c>
      <c r="Q262" s="36">
        <v>2.0025337168791792</v>
      </c>
      <c r="R262" s="36">
        <v>0.12113551660227324</v>
      </c>
      <c r="S262" s="36">
        <v>1.3213880775005755</v>
      </c>
      <c r="T262" s="36">
        <f t="shared" si="4"/>
        <v>0.48519780140657637</v>
      </c>
      <c r="U262" s="36">
        <v>0.14486540357895641</v>
      </c>
      <c r="V262" s="36">
        <v>0.28973080715791283</v>
      </c>
      <c r="W262" s="36">
        <v>2.6137403434292978</v>
      </c>
      <c r="X262" s="56"/>
      <c r="Y262" s="56"/>
      <c r="Z262" s="56"/>
      <c r="AA262" s="56"/>
      <c r="AB262" s="56"/>
    </row>
    <row r="263" spans="1:28" x14ac:dyDescent="0.2">
      <c r="A263" s="31" t="s">
        <v>534</v>
      </c>
      <c r="B263" s="31" t="s">
        <v>535</v>
      </c>
      <c r="C263" s="32" t="s">
        <v>527</v>
      </c>
      <c r="D263" s="32">
        <v>2</v>
      </c>
      <c r="E263" s="32" t="s">
        <v>164</v>
      </c>
      <c r="F263" s="36">
        <v>0.8380227661805677</v>
      </c>
      <c r="G263" s="36">
        <v>0.71428212573726546</v>
      </c>
      <c r="H263" s="36">
        <v>5.1537811240914522</v>
      </c>
      <c r="I263" s="36">
        <v>0.63995782794938405</v>
      </c>
      <c r="J263" s="36">
        <v>-0.38699131225808125</v>
      </c>
      <c r="K263" s="36">
        <v>1.3856234743179525</v>
      </c>
      <c r="L263" s="36">
        <v>0.61764519363091974</v>
      </c>
      <c r="M263" s="138">
        <v>63.536064554726934</v>
      </c>
      <c r="N263" s="56"/>
      <c r="O263" s="36">
        <v>0.30063023867896854</v>
      </c>
      <c r="P263" s="36">
        <v>0.23362686162451021</v>
      </c>
      <c r="Q263" s="36">
        <v>2.5031671460989742</v>
      </c>
      <c r="R263" s="36">
        <v>0.14132476936931879</v>
      </c>
      <c r="S263" s="36">
        <v>0.31895574284496653</v>
      </c>
      <c r="T263" s="36">
        <f t="shared" si="4"/>
        <v>0.51082962939646581</v>
      </c>
      <c r="U263" s="36">
        <v>0.15251829296851538</v>
      </c>
      <c r="V263" s="36">
        <v>0.30503658593703076</v>
      </c>
      <c r="W263" s="36">
        <v>2.7518179330201771</v>
      </c>
      <c r="X263" s="56"/>
      <c r="Y263" s="56"/>
      <c r="Z263" s="56"/>
      <c r="AA263" s="56"/>
      <c r="AB263" s="56"/>
    </row>
    <row r="264" spans="1:28" x14ac:dyDescent="0.2">
      <c r="A264" s="31" t="s">
        <v>536</v>
      </c>
      <c r="B264" s="31" t="s">
        <v>537</v>
      </c>
      <c r="C264" s="32" t="s">
        <v>527</v>
      </c>
      <c r="D264" s="32">
        <v>4</v>
      </c>
      <c r="E264" s="32" t="s">
        <v>70</v>
      </c>
      <c r="F264" s="36">
        <v>-0.22973290912749281</v>
      </c>
      <c r="G264" s="36">
        <v>0.17402000823058567</v>
      </c>
      <c r="H264" s="36">
        <v>-5.8601543187440326</v>
      </c>
      <c r="I264" s="36">
        <v>-2.6287513363118943E-2</v>
      </c>
      <c r="J264" s="36">
        <v>0.9799618713632039</v>
      </c>
      <c r="K264" s="36">
        <v>-0.97225092646026701</v>
      </c>
      <c r="L264" s="36">
        <v>-8.6344860872647741E-2</v>
      </c>
      <c r="M264" s="138">
        <v>57.185178969314961</v>
      </c>
      <c r="N264" s="56"/>
      <c r="O264" s="36">
        <v>0.24879743890673259</v>
      </c>
      <c r="P264" s="36">
        <v>0.21902518277297833</v>
      </c>
      <c r="Q264" s="36">
        <v>1.8773753595742304</v>
      </c>
      <c r="R264" s="36">
        <v>0.12517336715568236</v>
      </c>
      <c r="S264" s="36">
        <v>0.31895574284496653</v>
      </c>
      <c r="T264" s="36">
        <f t="shared" si="4"/>
        <v>0.38738686191352351</v>
      </c>
      <c r="U264" s="36">
        <v>0.1156620123372377</v>
      </c>
      <c r="V264" s="36">
        <v>0.23132402467447541</v>
      </c>
      <c r="W264" s="36">
        <v>2.086836887064524</v>
      </c>
      <c r="X264" s="56"/>
      <c r="Y264" s="56"/>
      <c r="Z264" s="56"/>
      <c r="AA264" s="56"/>
      <c r="AB264" s="56"/>
    </row>
    <row r="265" spans="1:28" x14ac:dyDescent="0.2">
      <c r="A265" s="31" t="s">
        <v>538</v>
      </c>
      <c r="B265" s="31" t="s">
        <v>539</v>
      </c>
      <c r="C265" s="32" t="s">
        <v>527</v>
      </c>
      <c r="D265" s="32">
        <v>3</v>
      </c>
      <c r="E265" s="32" t="s">
        <v>103</v>
      </c>
      <c r="F265" s="36">
        <v>-0.22973290912749281</v>
      </c>
      <c r="G265" s="36">
        <v>-1.0233176575950294</v>
      </c>
      <c r="H265" s="36">
        <v>-7.612371321013315</v>
      </c>
      <c r="I265" s="36">
        <v>-0.24836929380061981</v>
      </c>
      <c r="J265" s="36">
        <v>-1.5261189652758187</v>
      </c>
      <c r="K265" s="36">
        <v>-2.1676612667858324</v>
      </c>
      <c r="L265" s="36">
        <v>-0.44325826998475565</v>
      </c>
      <c r="M265" s="138">
        <v>53.965366117315583</v>
      </c>
      <c r="N265" s="56"/>
      <c r="O265" s="36">
        <v>0.24879743890673259</v>
      </c>
      <c r="P265" s="36">
        <v>0.24822854047604212</v>
      </c>
      <c r="Q265" s="36">
        <v>1.8773753595742304</v>
      </c>
      <c r="R265" s="36">
        <v>0.12517336715568236</v>
      </c>
      <c r="S265" s="36">
        <v>1.3213880775005755</v>
      </c>
      <c r="T265" s="36">
        <f t="shared" si="4"/>
        <v>0.4655048488501658</v>
      </c>
      <c r="U265" s="36">
        <v>0.13898568295475866</v>
      </c>
      <c r="V265" s="36">
        <v>0.27797136590951732</v>
      </c>
      <c r="W265" s="36">
        <v>2.5076552283922702</v>
      </c>
      <c r="X265" s="56"/>
      <c r="Y265" s="56"/>
      <c r="Z265" s="56"/>
      <c r="AA265" s="56"/>
      <c r="AB265" s="56"/>
    </row>
    <row r="266" spans="1:28" x14ac:dyDescent="0.2">
      <c r="A266" s="31" t="s">
        <v>540</v>
      </c>
      <c r="B266" s="31" t="s">
        <v>541</v>
      </c>
      <c r="C266" s="32" t="s">
        <v>527</v>
      </c>
      <c r="D266" s="32">
        <v>2</v>
      </c>
      <c r="E266" s="32" t="s">
        <v>164</v>
      </c>
      <c r="F266" s="36">
        <v>0.93132180577059276</v>
      </c>
      <c r="G266" s="36">
        <v>0.64127373147960609</v>
      </c>
      <c r="H266" s="36">
        <v>6.6556814117508365</v>
      </c>
      <c r="I266" s="36">
        <v>0.48651950691983797</v>
      </c>
      <c r="J266" s="36">
        <v>0.41039804485433506</v>
      </c>
      <c r="K266" s="36">
        <v>1.8105364964404924</v>
      </c>
      <c r="L266" s="36">
        <v>0.74451138357920221</v>
      </c>
      <c r="M266" s="138">
        <v>64.680558929135174</v>
      </c>
      <c r="N266" s="56"/>
      <c r="O266" s="36">
        <v>0.30063023867896854</v>
      </c>
      <c r="P266" s="36">
        <v>0.21902518277297833</v>
      </c>
      <c r="Q266" s="36">
        <v>2.5031671460989742</v>
      </c>
      <c r="R266" s="36">
        <v>0.14132476936931879</v>
      </c>
      <c r="S266" s="36">
        <v>0.43286850814674027</v>
      </c>
      <c r="T266" s="36">
        <f t="shared" si="4"/>
        <v>0.51376990273944656</v>
      </c>
      <c r="U266" s="36">
        <v>0.15339616975037332</v>
      </c>
      <c r="V266" s="36">
        <v>0.30679233950074664</v>
      </c>
      <c r="W266" s="36">
        <v>2.7676570630306174</v>
      </c>
      <c r="X266" s="56"/>
      <c r="Y266" s="56"/>
      <c r="Z266" s="56"/>
      <c r="AA266" s="56"/>
      <c r="AB266" s="56"/>
    </row>
    <row r="267" spans="1:28" x14ac:dyDescent="0.2">
      <c r="A267" s="31" t="s">
        <v>542</v>
      </c>
      <c r="B267" s="31" t="s">
        <v>543</v>
      </c>
      <c r="C267" s="32" t="s">
        <v>527</v>
      </c>
      <c r="D267" s="32">
        <v>2</v>
      </c>
      <c r="E267" s="32" t="s">
        <v>164</v>
      </c>
      <c r="F267" s="36">
        <v>0.29896164854931373</v>
      </c>
      <c r="G267" s="36">
        <v>0.27623176019130891</v>
      </c>
      <c r="H267" s="36">
        <v>3.5267224791271197</v>
      </c>
      <c r="I267" s="36">
        <v>0.18771856596756389</v>
      </c>
      <c r="J267" s="36">
        <v>-0.38699131225808125</v>
      </c>
      <c r="K267" s="36">
        <v>0.7793921338975448</v>
      </c>
      <c r="L267" s="36">
        <v>0.4366428322483652</v>
      </c>
      <c r="M267" s="138">
        <v>61.903193066733252</v>
      </c>
      <c r="N267" s="56"/>
      <c r="O267" s="36">
        <v>0.26953055881562699</v>
      </c>
      <c r="P267" s="36">
        <v>0.21902518277297833</v>
      </c>
      <c r="Q267" s="36">
        <v>2.6283255034039228</v>
      </c>
      <c r="R267" s="36">
        <v>0.13728691881590968</v>
      </c>
      <c r="S267" s="36">
        <v>0.31895574284496653</v>
      </c>
      <c r="T267" s="36">
        <f t="shared" si="4"/>
        <v>0.53458378183284183</v>
      </c>
      <c r="U267" s="36">
        <v>0.159610565170483</v>
      </c>
      <c r="V267" s="36">
        <v>0.319221130340966</v>
      </c>
      <c r="W267" s="36">
        <v>2.8797805626259509</v>
      </c>
      <c r="X267" s="56"/>
      <c r="Y267" s="56"/>
      <c r="Z267" s="56"/>
      <c r="AA267" s="56"/>
      <c r="AB267" s="56"/>
    </row>
    <row r="268" spans="1:28" x14ac:dyDescent="0.2">
      <c r="A268" s="31" t="s">
        <v>544</v>
      </c>
      <c r="B268" s="31" t="s">
        <v>545</v>
      </c>
      <c r="C268" s="32" t="s">
        <v>527</v>
      </c>
      <c r="D268" s="32">
        <v>3</v>
      </c>
      <c r="E268" s="32" t="s">
        <v>83</v>
      </c>
      <c r="F268" s="36">
        <v>0.22639572886818357</v>
      </c>
      <c r="G268" s="36">
        <v>0.56826533722194661</v>
      </c>
      <c r="H268" s="36">
        <v>4.6531476948716586</v>
      </c>
      <c r="I268" s="36">
        <v>0.28462697924938257</v>
      </c>
      <c r="J268" s="36">
        <v>1.1166571897253323</v>
      </c>
      <c r="K268" s="36">
        <v>1.3869120664049888</v>
      </c>
      <c r="L268" s="36">
        <v>0.61802992829417669</v>
      </c>
      <c r="M268" s="138">
        <v>63.539535350672772</v>
      </c>
      <c r="N268" s="56"/>
      <c r="O268" s="36">
        <v>0.26953055881562699</v>
      </c>
      <c r="P268" s="36">
        <v>0.21902518277297833</v>
      </c>
      <c r="Q268" s="36">
        <v>2.6283255034039228</v>
      </c>
      <c r="R268" s="36">
        <v>0.14132476936931879</v>
      </c>
      <c r="S268" s="36">
        <v>0.31895574284496653</v>
      </c>
      <c r="T268" s="36">
        <f t="shared" si="4"/>
        <v>0.53462586870920903</v>
      </c>
      <c r="U268" s="36">
        <v>0.15962313104013995</v>
      </c>
      <c r="V268" s="36">
        <v>0.3192462620802799</v>
      </c>
      <c r="W268" s="36">
        <v>2.8800072828756531</v>
      </c>
      <c r="X268" s="56"/>
      <c r="Y268" s="56"/>
      <c r="Z268" s="56"/>
      <c r="AA268" s="56"/>
      <c r="AB268" s="56"/>
    </row>
    <row r="269" spans="1:28" x14ac:dyDescent="0.2">
      <c r="A269" s="31" t="s">
        <v>546</v>
      </c>
      <c r="B269" s="31" t="s">
        <v>547</v>
      </c>
      <c r="C269" s="32" t="s">
        <v>548</v>
      </c>
      <c r="D269" s="32">
        <v>1</v>
      </c>
      <c r="E269" s="32" t="s">
        <v>164</v>
      </c>
      <c r="F269" s="36">
        <v>1.4081835636751636</v>
      </c>
      <c r="G269" s="36">
        <v>1.0063157027679033</v>
      </c>
      <c r="H269" s="36">
        <v>13.289074348913118</v>
      </c>
      <c r="I269" s="36">
        <v>0.95491017111529419</v>
      </c>
      <c r="J269" s="36">
        <v>0.15978996119043279</v>
      </c>
      <c r="K269" s="36">
        <v>3.3435613564870197</v>
      </c>
      <c r="L269" s="36">
        <v>1.2022262874872629</v>
      </c>
      <c r="M269" s="138">
        <v>68.809729457698651</v>
      </c>
      <c r="N269" s="56"/>
      <c r="O269" s="36">
        <v>0.33172991854231015</v>
      </c>
      <c r="P269" s="36">
        <v>0.24822854047604212</v>
      </c>
      <c r="Q269" s="36">
        <v>2.6283255034039228</v>
      </c>
      <c r="R269" s="36">
        <v>0.14536261992272789</v>
      </c>
      <c r="S269" s="36">
        <v>0.43286850814674027</v>
      </c>
      <c r="T269" s="36">
        <f t="shared" si="4"/>
        <v>0.53943591851286643</v>
      </c>
      <c r="U269" s="36">
        <v>0.16105926657913389</v>
      </c>
      <c r="V269" s="36">
        <v>0.32211853315826777</v>
      </c>
      <c r="W269" s="36">
        <v>2.9059188207871545</v>
      </c>
      <c r="X269" s="56"/>
      <c r="Y269" s="56"/>
      <c r="Z269" s="56"/>
      <c r="AA269" s="56"/>
      <c r="AB269" s="56"/>
    </row>
    <row r="270" spans="1:28" x14ac:dyDescent="0.2">
      <c r="A270" s="31" t="s">
        <v>549</v>
      </c>
      <c r="B270" s="31" t="s">
        <v>550</v>
      </c>
      <c r="C270" s="32" t="s">
        <v>548</v>
      </c>
      <c r="D270" s="32">
        <v>2</v>
      </c>
      <c r="E270" s="32" t="s">
        <v>58</v>
      </c>
      <c r="F270" s="36">
        <v>0.8380227661805677</v>
      </c>
      <c r="G270" s="36">
        <v>-1.5801816839328901E-2</v>
      </c>
      <c r="H270" s="36">
        <v>-2.1054035995955718</v>
      </c>
      <c r="I270" s="36">
        <v>0.33711903644370095</v>
      </c>
      <c r="J270" s="36">
        <v>-1.5261189652758187</v>
      </c>
      <c r="K270" s="36">
        <v>-0.53712774496828508</v>
      </c>
      <c r="L270" s="36">
        <v>4.3569774170340102E-2</v>
      </c>
      <c r="M270" s="138">
        <v>58.357174195313405</v>
      </c>
      <c r="N270" s="56"/>
      <c r="O270" s="36">
        <v>0.30063023867896854</v>
      </c>
      <c r="P270" s="36">
        <v>0.21902518277297833</v>
      </c>
      <c r="Q270" s="36">
        <v>2.1276920741841283</v>
      </c>
      <c r="R270" s="36">
        <v>0.14536261992272789</v>
      </c>
      <c r="S270" s="36">
        <v>1.3213880775005755</v>
      </c>
      <c r="T270" s="36">
        <f t="shared" si="4"/>
        <v>0.50675692524555294</v>
      </c>
      <c r="U270" s="36">
        <v>0.15130230656303434</v>
      </c>
      <c r="V270" s="36">
        <v>0.30260461312606868</v>
      </c>
      <c r="W270" s="36">
        <v>2.7298784454230911</v>
      </c>
      <c r="X270" s="56"/>
      <c r="Y270" s="56"/>
      <c r="Z270" s="56"/>
      <c r="AA270" s="56"/>
      <c r="AB270" s="56"/>
    </row>
    <row r="271" spans="1:28" x14ac:dyDescent="0.2">
      <c r="A271" s="31" t="s">
        <v>551</v>
      </c>
      <c r="B271" s="31" t="s">
        <v>552</v>
      </c>
      <c r="C271" s="32" t="s">
        <v>548</v>
      </c>
      <c r="D271" s="32">
        <v>2</v>
      </c>
      <c r="E271" s="32" t="s">
        <v>83</v>
      </c>
      <c r="F271" s="36">
        <v>-1.048691145528821</v>
      </c>
      <c r="G271" s="36">
        <v>-1.3737579500317947</v>
      </c>
      <c r="H271" s="36">
        <v>-17.499881548104263</v>
      </c>
      <c r="I271" s="36">
        <v>-0.56735948751993937</v>
      </c>
      <c r="J271" s="36">
        <v>1.4356129325702991</v>
      </c>
      <c r="K271" s="36">
        <v>-3.8270687799480525</v>
      </c>
      <c r="L271" s="36">
        <v>-0.93870721554739145</v>
      </c>
      <c r="M271" s="138">
        <v>49.495786545058479</v>
      </c>
      <c r="N271" s="56"/>
      <c r="O271" s="36">
        <v>0.19696463913449663</v>
      </c>
      <c r="P271" s="36">
        <v>0.262830219327574</v>
      </c>
      <c r="Q271" s="36">
        <v>1.8773753595742304</v>
      </c>
      <c r="R271" s="36">
        <v>0.10902196494204593</v>
      </c>
      <c r="S271" s="36">
        <v>9.1130212241418998E-2</v>
      </c>
      <c r="T271" s="36">
        <f t="shared" si="4"/>
        <v>0.38337908344408395</v>
      </c>
      <c r="U271" s="36">
        <v>0.11446541077855936</v>
      </c>
      <c r="V271" s="36">
        <v>0.22893082155711872</v>
      </c>
      <c r="W271" s="36">
        <v>2.0652471514088102</v>
      </c>
      <c r="X271" s="56"/>
      <c r="Y271" s="56"/>
      <c r="Z271" s="56"/>
      <c r="AA271" s="56"/>
      <c r="AB271" s="56"/>
    </row>
    <row r="272" spans="1:28" x14ac:dyDescent="0.2">
      <c r="A272" s="31" t="s">
        <v>553</v>
      </c>
      <c r="B272" s="31" t="s">
        <v>554</v>
      </c>
      <c r="C272" s="32" t="s">
        <v>548</v>
      </c>
      <c r="D272" s="32">
        <v>4</v>
      </c>
      <c r="E272" s="32" t="s">
        <v>70</v>
      </c>
      <c r="F272" s="36">
        <v>-0.16753354940080958</v>
      </c>
      <c r="G272" s="36">
        <v>5.7206577418330525E-2</v>
      </c>
      <c r="H272" s="36">
        <v>-1.1041367411559824</v>
      </c>
      <c r="I272" s="36">
        <v>1.4090992170971995E-2</v>
      </c>
      <c r="J272" s="36">
        <v>1.2761350611478157</v>
      </c>
      <c r="K272" s="36">
        <v>2.6389474377022271E-2</v>
      </c>
      <c r="L272" s="36">
        <v>0.21181898957794065</v>
      </c>
      <c r="M272" s="138">
        <v>59.874996087900371</v>
      </c>
      <c r="N272" s="56"/>
      <c r="O272" s="36">
        <v>0.24879743890673259</v>
      </c>
      <c r="P272" s="36">
        <v>0.21902518277297833</v>
      </c>
      <c r="Q272" s="36">
        <v>2.1276920741841283</v>
      </c>
      <c r="R272" s="36">
        <v>0.12517336715568236</v>
      </c>
      <c r="S272" s="36">
        <v>0.29617318978461177</v>
      </c>
      <c r="T272" s="36">
        <f t="shared" si="4"/>
        <v>0.43544164402790309</v>
      </c>
      <c r="U272" s="36">
        <v>0.13000971833408531</v>
      </c>
      <c r="V272" s="36">
        <v>0.26001943666817062</v>
      </c>
      <c r="W272" s="36">
        <v>2.3457059964111435</v>
      </c>
      <c r="X272" s="56"/>
      <c r="Y272" s="56"/>
      <c r="Z272" s="56"/>
      <c r="AA272" s="56"/>
      <c r="AB272" s="56"/>
    </row>
    <row r="273" spans="1:28" x14ac:dyDescent="0.2">
      <c r="A273" s="31" t="s">
        <v>555</v>
      </c>
      <c r="B273" s="31" t="s">
        <v>556</v>
      </c>
      <c r="C273" s="32" t="s">
        <v>548</v>
      </c>
      <c r="D273" s="32">
        <v>2</v>
      </c>
      <c r="E273" s="32" t="s">
        <v>164</v>
      </c>
      <c r="F273" s="36">
        <v>0.29896164854931373</v>
      </c>
      <c r="G273" s="36">
        <v>0.50985862181581909</v>
      </c>
      <c r="H273" s="36">
        <v>-2.4808786715104181</v>
      </c>
      <c r="I273" s="36">
        <v>0.48651950691983797</v>
      </c>
      <c r="J273" s="36">
        <v>0.15978996119043279</v>
      </c>
      <c r="K273" s="36">
        <v>-0.19460493794367764</v>
      </c>
      <c r="L273" s="36">
        <v>0.14583673525460403</v>
      </c>
      <c r="M273" s="138">
        <v>59.279752241493242</v>
      </c>
      <c r="N273" s="56"/>
      <c r="O273" s="36">
        <v>0.26953055881562699</v>
      </c>
      <c r="P273" s="36">
        <v>0.21902518277297833</v>
      </c>
      <c r="Q273" s="36">
        <v>2.0025337168791792</v>
      </c>
      <c r="R273" s="36">
        <v>0.14132476936931879</v>
      </c>
      <c r="S273" s="36">
        <v>0.43286850814674027</v>
      </c>
      <c r="T273" s="36">
        <f t="shared" si="4"/>
        <v>0.41633204066815549</v>
      </c>
      <c r="U273" s="36">
        <v>0.12430416815451252</v>
      </c>
      <c r="V273" s="36">
        <v>0.24860833630902504</v>
      </c>
      <c r="W273" s="36">
        <v>2.2427633591949245</v>
      </c>
      <c r="X273" s="56"/>
      <c r="Y273" s="56"/>
      <c r="Z273" s="56"/>
      <c r="AA273" s="56"/>
      <c r="AB273" s="56"/>
    </row>
    <row r="274" spans="1:28" x14ac:dyDescent="0.2">
      <c r="A274" s="31" t="s">
        <v>557</v>
      </c>
      <c r="B274" s="31" t="s">
        <v>558</v>
      </c>
      <c r="C274" s="32" t="s">
        <v>548</v>
      </c>
      <c r="D274" s="32">
        <v>2</v>
      </c>
      <c r="E274" s="32" t="s">
        <v>164</v>
      </c>
      <c r="F274" s="36">
        <v>0.51665940759270479</v>
      </c>
      <c r="G274" s="36">
        <v>-0.14721692650311591</v>
      </c>
      <c r="H274" s="36">
        <v>-5.8601543187440326</v>
      </c>
      <c r="I274" s="36">
        <v>9.4848003239154224E-2</v>
      </c>
      <c r="J274" s="36">
        <v>0.15978996119043279</v>
      </c>
      <c r="K274" s="36">
        <v>-1.0804085913497625</v>
      </c>
      <c r="L274" s="36">
        <v>-0.11863747169848469</v>
      </c>
      <c r="M274" s="138">
        <v>56.89385855179323</v>
      </c>
      <c r="N274" s="56"/>
      <c r="O274" s="36">
        <v>0.27989711877007417</v>
      </c>
      <c r="P274" s="36">
        <v>0.21902518277297833</v>
      </c>
      <c r="Q274" s="36">
        <v>1.8773753595742304</v>
      </c>
      <c r="R274" s="36">
        <v>0.13324906826250058</v>
      </c>
      <c r="S274" s="36">
        <v>0.43286850814674027</v>
      </c>
      <c r="T274" s="36">
        <f t="shared" si="4"/>
        <v>0.39236170030175027</v>
      </c>
      <c r="U274" s="36">
        <v>0.11714734876860923</v>
      </c>
      <c r="V274" s="36">
        <v>0.23429469753721846</v>
      </c>
      <c r="W274" s="36">
        <v>2.1136361342162089</v>
      </c>
      <c r="X274" s="56"/>
      <c r="Y274" s="56"/>
      <c r="Z274" s="56"/>
      <c r="AA274" s="56"/>
      <c r="AB274" s="56"/>
    </row>
    <row r="275" spans="1:28" x14ac:dyDescent="0.2">
      <c r="A275" s="31" t="s">
        <v>559</v>
      </c>
      <c r="B275" s="31" t="s">
        <v>560</v>
      </c>
      <c r="C275" s="32" t="s">
        <v>548</v>
      </c>
      <c r="D275" s="32">
        <v>3</v>
      </c>
      <c r="E275" s="32" t="s">
        <v>83</v>
      </c>
      <c r="F275" s="36">
        <v>9.1630449460370189E-2</v>
      </c>
      <c r="G275" s="36">
        <v>-0.27863203616690291</v>
      </c>
      <c r="H275" s="36">
        <v>-4.9840458176093927</v>
      </c>
      <c r="I275" s="36">
        <v>-6.2628168343800861E-2</v>
      </c>
      <c r="J275" s="36">
        <v>-0.15916578165453368</v>
      </c>
      <c r="K275" s="36">
        <v>-1.0970813951442158</v>
      </c>
      <c r="L275" s="36">
        <v>-0.12361546715409948</v>
      </c>
      <c r="M275" s="138">
        <v>56.848950702057188</v>
      </c>
      <c r="N275" s="56"/>
      <c r="O275" s="36">
        <v>0.2591639988611798</v>
      </c>
      <c r="P275" s="36">
        <v>0.21902518277297833</v>
      </c>
      <c r="Q275" s="36">
        <v>2.0025337168791792</v>
      </c>
      <c r="R275" s="36">
        <v>0.12113551660227324</v>
      </c>
      <c r="S275" s="36">
        <v>0.38730340202603081</v>
      </c>
      <c r="T275" s="36">
        <f t="shared" si="4"/>
        <v>0.41412829831295012</v>
      </c>
      <c r="U275" s="36">
        <v>0.12364619727182224</v>
      </c>
      <c r="V275" s="36">
        <v>0.24729239454364449</v>
      </c>
      <c r="W275" s="36">
        <v>2.2308918909326487</v>
      </c>
      <c r="X275" s="56"/>
      <c r="Y275" s="56"/>
      <c r="Z275" s="56"/>
      <c r="AA275" s="56"/>
      <c r="AB275" s="56"/>
    </row>
    <row r="276" spans="1:28" x14ac:dyDescent="0.2">
      <c r="A276" s="31" t="s">
        <v>561</v>
      </c>
      <c r="B276" s="31" t="s">
        <v>562</v>
      </c>
      <c r="C276" s="32" t="s">
        <v>563</v>
      </c>
      <c r="D276" s="32">
        <v>1</v>
      </c>
      <c r="E276" s="32" t="s">
        <v>164</v>
      </c>
      <c r="F276" s="36">
        <v>-4.9465176884009656</v>
      </c>
      <c r="G276" s="36">
        <v>-4.7029407281810656</v>
      </c>
      <c r="H276" s="36">
        <v>-92.594895931073481</v>
      </c>
      <c r="I276" s="36">
        <v>-7.3065320611597402</v>
      </c>
      <c r="J276" s="36">
        <v>-1.5261189652758187</v>
      </c>
      <c r="K276" s="36">
        <v>-22.20322222680722</v>
      </c>
      <c r="L276" s="36">
        <v>-6.4252714118211856</v>
      </c>
      <c r="M276" s="138">
        <v>0</v>
      </c>
      <c r="N276" s="56"/>
      <c r="O276" s="36">
        <v>0.20733119908894385</v>
      </c>
      <c r="P276" s="36">
        <v>0.32123693473370157</v>
      </c>
      <c r="Q276" s="36">
        <v>3.504434004538564</v>
      </c>
      <c r="R276" s="36">
        <v>9.2870562728409489E-2</v>
      </c>
      <c r="S276" s="36">
        <v>1.3213880775005755</v>
      </c>
      <c r="T276" s="36">
        <f t="shared" si="4"/>
        <v>0.75421928276884809</v>
      </c>
      <c r="U276" s="36">
        <v>0.22518708961293185</v>
      </c>
      <c r="V276" s="36">
        <v>0.4503741792258637</v>
      </c>
      <c r="W276" s="36">
        <v>4.0629478564214452</v>
      </c>
      <c r="X276" s="56"/>
      <c r="Y276" s="56"/>
      <c r="Z276" s="56"/>
      <c r="AA276" s="56"/>
      <c r="AB276" s="56"/>
    </row>
    <row r="277" spans="1:28" x14ac:dyDescent="0.2">
      <c r="A277" s="31" t="s">
        <v>564</v>
      </c>
      <c r="B277" s="31" t="s">
        <v>565</v>
      </c>
      <c r="C277" s="32" t="s">
        <v>563</v>
      </c>
      <c r="D277" s="32">
        <v>1</v>
      </c>
      <c r="E277" s="32" t="s">
        <v>103</v>
      </c>
      <c r="F277" s="36">
        <v>-0.10533418967412639</v>
      </c>
      <c r="G277" s="36">
        <v>0.56826533722194661</v>
      </c>
      <c r="H277" s="36">
        <v>17.168983425366527</v>
      </c>
      <c r="I277" s="36">
        <v>0.53901156411415629</v>
      </c>
      <c r="J277" s="36">
        <v>0.15978996119043279</v>
      </c>
      <c r="K277" s="36">
        <v>3.699823195988591</v>
      </c>
      <c r="L277" s="36">
        <v>1.308595308553641</v>
      </c>
      <c r="M277" s="138">
        <v>69.769313301679531</v>
      </c>
      <c r="N277" s="56"/>
      <c r="O277" s="36">
        <v>0.2591639988611798</v>
      </c>
      <c r="P277" s="36">
        <v>0.21902518277297833</v>
      </c>
      <c r="Q277" s="36">
        <v>2.5031671460989742</v>
      </c>
      <c r="R277" s="36">
        <v>0.14132476936931879</v>
      </c>
      <c r="S277" s="36">
        <v>0.43286850814674027</v>
      </c>
      <c r="T277" s="36">
        <f t="shared" si="4"/>
        <v>0.51326136647286735</v>
      </c>
      <c r="U277" s="36">
        <v>0.15324433618624964</v>
      </c>
      <c r="V277" s="36">
        <v>0.30648867237249927</v>
      </c>
      <c r="W277" s="36">
        <v>2.7649175993475552</v>
      </c>
      <c r="X277" s="56"/>
      <c r="Y277" s="56"/>
      <c r="Z277" s="56"/>
      <c r="AA277" s="56"/>
      <c r="AB277" s="56"/>
    </row>
    <row r="278" spans="1:28" x14ac:dyDescent="0.2">
      <c r="A278" s="31" t="s">
        <v>566</v>
      </c>
      <c r="B278" s="31" t="s">
        <v>567</v>
      </c>
      <c r="C278" s="32" t="s">
        <v>563</v>
      </c>
      <c r="D278" s="32">
        <v>2</v>
      </c>
      <c r="E278" s="32" t="s">
        <v>58</v>
      </c>
      <c r="F278" s="36">
        <v>0.37152756823044436</v>
      </c>
      <c r="G278" s="36">
        <v>0.64127373147960609</v>
      </c>
      <c r="H278" s="36">
        <v>5.6544145533112475</v>
      </c>
      <c r="I278" s="36">
        <v>0.48651950691983797</v>
      </c>
      <c r="J278" s="36">
        <v>0.41039804485433506</v>
      </c>
      <c r="K278" s="36">
        <v>1.5263139891215525</v>
      </c>
      <c r="L278" s="36">
        <v>0.65965113048320989</v>
      </c>
      <c r="M278" s="138">
        <v>63.915011525852904</v>
      </c>
      <c r="N278" s="56"/>
      <c r="O278" s="36">
        <v>0.27989711877007417</v>
      </c>
      <c r="P278" s="36">
        <v>0.21902518277297833</v>
      </c>
      <c r="Q278" s="36">
        <v>2.5031671460989742</v>
      </c>
      <c r="R278" s="36">
        <v>0.14132476936931879</v>
      </c>
      <c r="S278" s="36">
        <v>0.43286850814674027</v>
      </c>
      <c r="T278" s="36">
        <f t="shared" si="4"/>
        <v>0.51350628013333166</v>
      </c>
      <c r="U278" s="36">
        <v>0.15331746000536486</v>
      </c>
      <c r="V278" s="36">
        <v>0.30663492001072973</v>
      </c>
      <c r="W278" s="36">
        <v>2.7662369390336723</v>
      </c>
      <c r="X278" s="56"/>
      <c r="Y278" s="56"/>
      <c r="Z278" s="56"/>
      <c r="AA278" s="56"/>
      <c r="AB278" s="56"/>
    </row>
    <row r="279" spans="1:28" x14ac:dyDescent="0.2">
      <c r="A279" s="31" t="s">
        <v>568</v>
      </c>
      <c r="B279" s="31" t="s">
        <v>569</v>
      </c>
      <c r="C279" s="32" t="s">
        <v>563</v>
      </c>
      <c r="D279" s="32">
        <v>1</v>
      </c>
      <c r="E279" s="32" t="s">
        <v>164</v>
      </c>
      <c r="F279" s="36">
        <v>0.8380227661805677</v>
      </c>
      <c r="G279" s="36">
        <v>0.50985862181581909</v>
      </c>
      <c r="H279" s="36">
        <v>6.1550479825310429</v>
      </c>
      <c r="I279" s="36">
        <v>0.7449419423380208</v>
      </c>
      <c r="J279" s="36">
        <v>-1.5261189652758187</v>
      </c>
      <c r="K279" s="36">
        <v>1.327942262299689</v>
      </c>
      <c r="L279" s="36">
        <v>0.60042332652079433</v>
      </c>
      <c r="M279" s="138">
        <v>63.380701411620166</v>
      </c>
      <c r="N279" s="56"/>
      <c r="O279" s="36">
        <v>0.30063023867896854</v>
      </c>
      <c r="P279" s="36">
        <v>0.21902518277297833</v>
      </c>
      <c r="Q279" s="36">
        <v>2.5031671460989742</v>
      </c>
      <c r="R279" s="36">
        <v>0.14536261992272789</v>
      </c>
      <c r="S279" s="36">
        <v>1.3213880775005755</v>
      </c>
      <c r="T279" s="36">
        <f t="shared" si="4"/>
        <v>0.57127355026717275</v>
      </c>
      <c r="U279" s="36">
        <v>0.17056502146861444</v>
      </c>
      <c r="V279" s="36">
        <v>0.34113004293722887</v>
      </c>
      <c r="W279" s="36">
        <v>3.0774268167307404</v>
      </c>
      <c r="X279" s="56"/>
      <c r="Y279" s="56"/>
      <c r="Z279" s="56"/>
      <c r="AA279" s="56"/>
      <c r="AB279" s="56"/>
    </row>
    <row r="280" spans="1:28" x14ac:dyDescent="0.2">
      <c r="A280" s="31" t="s">
        <v>570</v>
      </c>
      <c r="B280" s="31" t="s">
        <v>571</v>
      </c>
      <c r="C280" s="32" t="s">
        <v>563</v>
      </c>
      <c r="D280" s="32">
        <v>1</v>
      </c>
      <c r="E280" s="32" t="s">
        <v>223</v>
      </c>
      <c r="F280" s="36">
        <v>0.75509028654499011</v>
      </c>
      <c r="G280" s="36">
        <v>1.2253408855408816</v>
      </c>
      <c r="H280" s="36">
        <v>9.4091652724597097</v>
      </c>
      <c r="I280" s="36">
        <v>1.1568026987857496</v>
      </c>
      <c r="J280" s="36">
        <v>-1.5261189652758187</v>
      </c>
      <c r="K280" s="36">
        <v>2.2275685655608974</v>
      </c>
      <c r="L280" s="36">
        <v>0.86902455907867371</v>
      </c>
      <c r="M280" s="138">
        <v>65.803826120787605</v>
      </c>
      <c r="N280" s="56"/>
      <c r="O280" s="36">
        <v>0.29026367872452141</v>
      </c>
      <c r="P280" s="36">
        <v>0.24822854047604212</v>
      </c>
      <c r="Q280" s="36">
        <v>2.3780087887940256</v>
      </c>
      <c r="R280" s="36">
        <v>0.14132476936931879</v>
      </c>
      <c r="S280" s="36">
        <v>1.3213880775005755</v>
      </c>
      <c r="T280" s="36">
        <f t="shared" si="4"/>
        <v>0.55007761111143516</v>
      </c>
      <c r="U280" s="36">
        <v>0.16423655445757387</v>
      </c>
      <c r="V280" s="36">
        <v>0.32847310891514775</v>
      </c>
      <c r="W280" s="36">
        <v>2.9632451754957247</v>
      </c>
      <c r="X280" s="56"/>
      <c r="Y280" s="56"/>
      <c r="Z280" s="56"/>
      <c r="AA280" s="56"/>
      <c r="AB280" s="56"/>
    </row>
    <row r="281" spans="1:28" x14ac:dyDescent="0.2">
      <c r="A281" s="31" t="s">
        <v>572</v>
      </c>
      <c r="B281" s="31" t="s">
        <v>573</v>
      </c>
      <c r="C281" s="32" t="s">
        <v>563</v>
      </c>
      <c r="D281" s="32">
        <v>1</v>
      </c>
      <c r="E281" s="32" t="s">
        <v>103</v>
      </c>
      <c r="F281" s="36">
        <v>0.29896164854931373</v>
      </c>
      <c r="G281" s="36">
        <v>0.61207037377654228</v>
      </c>
      <c r="H281" s="36">
        <v>7.5317899128854782</v>
      </c>
      <c r="I281" s="36">
        <v>0.53901156411415629</v>
      </c>
      <c r="J281" s="36">
        <v>-1.5261189652758187</v>
      </c>
      <c r="K281" s="36">
        <v>1.5067983430712959</v>
      </c>
      <c r="L281" s="36">
        <v>0.65382434822455437</v>
      </c>
      <c r="M281" s="138">
        <v>63.862446539715528</v>
      </c>
      <c r="N281" s="56"/>
      <c r="O281" s="36">
        <v>0.26953055881562699</v>
      </c>
      <c r="P281" s="36">
        <v>0.21902518277297833</v>
      </c>
      <c r="Q281" s="36">
        <v>2.3780087887940256</v>
      </c>
      <c r="R281" s="36">
        <v>0.14132476936931879</v>
      </c>
      <c r="S281" s="36">
        <v>1.3213880775005755</v>
      </c>
      <c r="T281" s="36">
        <f t="shared" si="4"/>
        <v>0.54906411357989648</v>
      </c>
      <c r="U281" s="36">
        <v>0.16393395471679395</v>
      </c>
      <c r="V281" s="36">
        <v>0.3278679094335879</v>
      </c>
      <c r="W281" s="36">
        <v>2.9577855065143956</v>
      </c>
      <c r="X281" s="56"/>
      <c r="Y281" s="56"/>
      <c r="Z281" s="56"/>
      <c r="AA281" s="56"/>
      <c r="AB281" s="56"/>
    </row>
    <row r="282" spans="1:28" x14ac:dyDescent="0.2">
      <c r="A282" s="31" t="s">
        <v>574</v>
      </c>
      <c r="B282" s="31" t="s">
        <v>575</v>
      </c>
      <c r="C282" s="32" t="s">
        <v>563</v>
      </c>
      <c r="D282" s="32">
        <v>1</v>
      </c>
      <c r="E282" s="32" t="s">
        <v>223</v>
      </c>
      <c r="F282" s="36">
        <v>1.304517964130691</v>
      </c>
      <c r="G282" s="36">
        <v>0.34924015444896833</v>
      </c>
      <c r="H282" s="36">
        <v>-2.1054035995955718</v>
      </c>
      <c r="I282" s="36">
        <v>0.58746577075506567</v>
      </c>
      <c r="J282" s="36">
        <v>-1.5261189652758187</v>
      </c>
      <c r="K282" s="36">
        <v>-0.32582362559141931</v>
      </c>
      <c r="L282" s="36">
        <v>0.106658799806248</v>
      </c>
      <c r="M282" s="138">
        <v>58.92631743951921</v>
      </c>
      <c r="N282" s="56"/>
      <c r="O282" s="36">
        <v>0.32136335858786291</v>
      </c>
      <c r="P282" s="36">
        <v>0.21902518277297833</v>
      </c>
      <c r="Q282" s="36">
        <v>2.1276920741841283</v>
      </c>
      <c r="R282" s="36">
        <v>0.14132476936931879</v>
      </c>
      <c r="S282" s="36">
        <v>1.3213880775005755</v>
      </c>
      <c r="T282" s="36">
        <f t="shared" si="4"/>
        <v>0.50699746969513304</v>
      </c>
      <c r="U282" s="36">
        <v>0.15137412586779228</v>
      </c>
      <c r="V282" s="36">
        <v>0.30274825173558456</v>
      </c>
      <c r="W282" s="36">
        <v>2.731174248352191</v>
      </c>
      <c r="X282" s="56"/>
      <c r="Y282" s="56"/>
      <c r="Z282" s="56"/>
      <c r="AA282" s="56"/>
      <c r="AB282" s="56"/>
    </row>
    <row r="283" spans="1:28" x14ac:dyDescent="0.2">
      <c r="A283" s="31" t="s">
        <v>576</v>
      </c>
      <c r="B283" s="31" t="s">
        <v>577</v>
      </c>
      <c r="C283" s="32" t="s">
        <v>563</v>
      </c>
      <c r="D283" s="32">
        <v>3</v>
      </c>
      <c r="E283" s="32" t="s">
        <v>70</v>
      </c>
      <c r="F283" s="36">
        <v>0.44409348791157455</v>
      </c>
      <c r="G283" s="36">
        <v>0.43685022755815961</v>
      </c>
      <c r="H283" s="36">
        <v>-2.8563537434252639</v>
      </c>
      <c r="I283" s="36">
        <v>9.4848003239154224E-2</v>
      </c>
      <c r="J283" s="36">
        <v>-1.5261189652758187</v>
      </c>
      <c r="K283" s="36">
        <v>-0.6816983610161097</v>
      </c>
      <c r="L283" s="36">
        <v>4.0535632114041932E-4</v>
      </c>
      <c r="M283" s="138">
        <v>57.967776252306258</v>
      </c>
      <c r="N283" s="56"/>
      <c r="O283" s="36">
        <v>0.27989711877007417</v>
      </c>
      <c r="P283" s="36">
        <v>0.21902518277297833</v>
      </c>
      <c r="Q283" s="36">
        <v>2.0025337168791792</v>
      </c>
      <c r="R283" s="36">
        <v>0.13324906826250058</v>
      </c>
      <c r="S283" s="36">
        <v>1.3213880775005755</v>
      </c>
      <c r="T283" s="36">
        <f t="shared" ref="T283:T312" si="5">SQRT((($O$19^2)*(O283^2))+(($P$19^2)*(P283^2))+(($Q$19^2)*(Q283^2))+(($R$19^2)*(R283^2))+(($S$19^2)*(S283^2)))</f>
        <v>0.48550950347481214</v>
      </c>
      <c r="U283" s="36">
        <v>0.14495846839866597</v>
      </c>
      <c r="V283" s="36">
        <v>0.28991693679733194</v>
      </c>
      <c r="W283" s="36">
        <v>2.6154194694857562</v>
      </c>
      <c r="X283" s="56"/>
      <c r="Y283" s="56"/>
      <c r="Z283" s="56"/>
      <c r="AA283" s="56"/>
      <c r="AB283" s="56"/>
    </row>
    <row r="284" spans="1:28" x14ac:dyDescent="0.2">
      <c r="A284" s="31" t="s">
        <v>578</v>
      </c>
      <c r="B284" s="31" t="s">
        <v>579</v>
      </c>
      <c r="C284" s="32" t="s">
        <v>580</v>
      </c>
      <c r="D284" s="32">
        <v>1</v>
      </c>
      <c r="E284" s="32" t="s">
        <v>58</v>
      </c>
      <c r="F284" s="36">
        <v>9.1630449460370189E-2</v>
      </c>
      <c r="G284" s="36">
        <v>0.40764686985509579</v>
      </c>
      <c r="H284" s="36">
        <v>0.14744683189350463</v>
      </c>
      <c r="I284" s="36">
        <v>0.33711903644370095</v>
      </c>
      <c r="J284" s="36">
        <v>-1.5261189652758187</v>
      </c>
      <c r="K284" s="36">
        <v>-9.2654334504893188E-2</v>
      </c>
      <c r="L284" s="36">
        <v>0.17627610507339209</v>
      </c>
      <c r="M284" s="138">
        <v>59.554354068286791</v>
      </c>
      <c r="N284" s="56"/>
      <c r="O284" s="36">
        <v>0.2591639988611798</v>
      </c>
      <c r="P284" s="36">
        <v>0.21902518277297833</v>
      </c>
      <c r="Q284" s="36">
        <v>2.2528504314890765</v>
      </c>
      <c r="R284" s="36">
        <v>0.14536261992272789</v>
      </c>
      <c r="S284" s="36">
        <v>1.3213880775005755</v>
      </c>
      <c r="T284" s="36">
        <f t="shared" si="5"/>
        <v>0.52745687861815216</v>
      </c>
      <c r="U284" s="36">
        <v>0.15748268720510236</v>
      </c>
      <c r="V284" s="36">
        <v>0.31496537441020472</v>
      </c>
      <c r="W284" s="36">
        <v>2.8413882319065027</v>
      </c>
      <c r="X284" s="56"/>
      <c r="Y284" s="56"/>
      <c r="Z284" s="56"/>
      <c r="AA284" s="56"/>
      <c r="AB284" s="56"/>
    </row>
    <row r="285" spans="1:28" x14ac:dyDescent="0.2">
      <c r="A285" s="31" t="s">
        <v>581</v>
      </c>
      <c r="B285" s="31" t="s">
        <v>582</v>
      </c>
      <c r="C285" s="32" t="s">
        <v>580</v>
      </c>
      <c r="D285" s="32">
        <v>1</v>
      </c>
      <c r="E285" s="32" t="s">
        <v>58</v>
      </c>
      <c r="F285" s="36">
        <v>-4.9465176884009656</v>
      </c>
      <c r="G285" s="36">
        <v>-7.4208532245456468E-2</v>
      </c>
      <c r="H285" s="36">
        <v>8.0324233421052735</v>
      </c>
      <c r="I285" s="36">
        <v>9.4848003239154224E-2</v>
      </c>
      <c r="J285" s="36">
        <v>1.1166571897253323</v>
      </c>
      <c r="K285" s="36">
        <v>1.0882559206924429</v>
      </c>
      <c r="L285" s="36">
        <v>0.52886022687640522</v>
      </c>
      <c r="M285" s="138">
        <v>62.735111243021208</v>
      </c>
      <c r="N285" s="56"/>
      <c r="O285" s="36">
        <v>0.20733119908894385</v>
      </c>
      <c r="P285" s="36">
        <v>0.21902518277297833</v>
      </c>
      <c r="Q285" s="36">
        <v>2.3780087887940256</v>
      </c>
      <c r="R285" s="36">
        <v>0.13324906826250058</v>
      </c>
      <c r="S285" s="36">
        <v>0.31895574284496653</v>
      </c>
      <c r="T285" s="36">
        <f t="shared" si="5"/>
        <v>0.4847081567215244</v>
      </c>
      <c r="U285" s="36">
        <v>0.1447192104702805</v>
      </c>
      <c r="V285" s="36">
        <v>0.28943842094056099</v>
      </c>
      <c r="W285" s="36">
        <v>2.6111026479089223</v>
      </c>
      <c r="X285" s="56"/>
      <c r="Y285" s="56"/>
      <c r="Z285" s="56"/>
      <c r="AA285" s="56"/>
      <c r="AB285" s="56"/>
    </row>
    <row r="286" spans="1:28" x14ac:dyDescent="0.2">
      <c r="A286" s="31" t="s">
        <v>583</v>
      </c>
      <c r="B286" s="31" t="s">
        <v>584</v>
      </c>
      <c r="C286" s="32" t="s">
        <v>580</v>
      </c>
      <c r="D286" s="32">
        <v>1</v>
      </c>
      <c r="E286" s="32" t="s">
        <v>103</v>
      </c>
      <c r="F286" s="36">
        <v>1.304517964130691</v>
      </c>
      <c r="G286" s="36">
        <v>0.71428212573726546</v>
      </c>
      <c r="H286" s="36">
        <v>6.6556814117508365</v>
      </c>
      <c r="I286" s="36">
        <v>0.69244988514370243</v>
      </c>
      <c r="J286" s="36">
        <v>0.15978996119043279</v>
      </c>
      <c r="K286" s="36">
        <v>1.8758324776709143</v>
      </c>
      <c r="L286" s="36">
        <v>0.76400679070101374</v>
      </c>
      <c r="M286" s="138">
        <v>64.85643229450389</v>
      </c>
      <c r="N286" s="56"/>
      <c r="O286" s="36">
        <v>0.32136335858786291</v>
      </c>
      <c r="P286" s="36">
        <v>0.23362686162451021</v>
      </c>
      <c r="Q286" s="36">
        <v>2.5031671460989742</v>
      </c>
      <c r="R286" s="36">
        <v>0.14536261992272789</v>
      </c>
      <c r="S286" s="36">
        <v>0.43286850814674027</v>
      </c>
      <c r="T286" s="36">
        <f t="shared" si="5"/>
        <v>0.51449884985975203</v>
      </c>
      <c r="U286" s="36">
        <v>0.15361381133585586</v>
      </c>
      <c r="V286" s="36">
        <v>0.30722762267171172</v>
      </c>
      <c r="W286" s="36">
        <v>2.7715838708006562</v>
      </c>
      <c r="X286" s="56"/>
      <c r="Y286" s="56"/>
      <c r="Z286" s="56"/>
      <c r="AA286" s="56"/>
      <c r="AB286" s="56"/>
    </row>
    <row r="287" spans="1:28" x14ac:dyDescent="0.2">
      <c r="A287" s="31" t="s">
        <v>585</v>
      </c>
      <c r="B287" s="31" t="s">
        <v>586</v>
      </c>
      <c r="C287" s="32" t="s">
        <v>580</v>
      </c>
      <c r="D287" s="32">
        <v>1</v>
      </c>
      <c r="E287" s="32" t="s">
        <v>103</v>
      </c>
      <c r="F287" s="36">
        <v>0.67215780690941296</v>
      </c>
      <c r="G287" s="36">
        <v>0.67047708918266991</v>
      </c>
      <c r="H287" s="36">
        <v>-0.7286616692411364</v>
      </c>
      <c r="I287" s="36">
        <v>-6.2628168343800861E-2</v>
      </c>
      <c r="J287" s="36">
        <v>0.41039804485433506</v>
      </c>
      <c r="K287" s="36">
        <v>0.19226458478595898</v>
      </c>
      <c r="L287" s="36">
        <v>0.26134428574258411</v>
      </c>
      <c r="M287" s="138">
        <v>60.321777242709572</v>
      </c>
      <c r="N287" s="56"/>
      <c r="O287" s="36">
        <v>0.29026367872452141</v>
      </c>
      <c r="P287" s="36">
        <v>0.21902518277297833</v>
      </c>
      <c r="Q287" s="36">
        <v>2.2528504314890765</v>
      </c>
      <c r="R287" s="36">
        <v>0.12113551660227324</v>
      </c>
      <c r="S287" s="36">
        <v>0.43286850814674027</v>
      </c>
      <c r="T287" s="36">
        <f t="shared" si="5"/>
        <v>0.46474649595803813</v>
      </c>
      <c r="U287" s="36">
        <v>0.13875926169428537</v>
      </c>
      <c r="V287" s="36">
        <v>0.27751852338857075</v>
      </c>
      <c r="W287" s="36">
        <v>2.5035700129544338</v>
      </c>
      <c r="X287" s="56"/>
      <c r="Y287" s="56"/>
      <c r="Z287" s="56"/>
      <c r="AA287" s="56"/>
      <c r="AB287" s="56"/>
    </row>
    <row r="288" spans="1:28" x14ac:dyDescent="0.2">
      <c r="A288" s="31" t="s">
        <v>587</v>
      </c>
      <c r="B288" s="31" t="s">
        <v>588</v>
      </c>
      <c r="C288" s="32" t="s">
        <v>580</v>
      </c>
      <c r="D288" s="32">
        <v>1</v>
      </c>
      <c r="E288" s="32" t="s">
        <v>164</v>
      </c>
      <c r="F288" s="36">
        <v>0.51665940759270479</v>
      </c>
      <c r="G288" s="36">
        <v>0.74348548344032916</v>
      </c>
      <c r="H288" s="36">
        <v>6.1550479825310429</v>
      </c>
      <c r="I288" s="36">
        <v>-2.6287513363118943E-2</v>
      </c>
      <c r="J288" s="36">
        <v>0.70657123463894689</v>
      </c>
      <c r="K288" s="36">
        <v>1.6304366227603624</v>
      </c>
      <c r="L288" s="36">
        <v>0.69073900289331258</v>
      </c>
      <c r="M288" s="138">
        <v>64.195463670748154</v>
      </c>
      <c r="N288" s="56"/>
      <c r="O288" s="36">
        <v>0.27989711877007417</v>
      </c>
      <c r="P288" s="36">
        <v>0.23362686162451021</v>
      </c>
      <c r="Q288" s="36">
        <v>2.5031671460989742</v>
      </c>
      <c r="R288" s="36">
        <v>0.12517336715568236</v>
      </c>
      <c r="S288" s="36">
        <v>0.38730340202603081</v>
      </c>
      <c r="T288" s="36">
        <f t="shared" si="5"/>
        <v>0.51228387703908862</v>
      </c>
      <c r="U288" s="36">
        <v>0.15295248737550068</v>
      </c>
      <c r="V288" s="36">
        <v>0.30590497475100137</v>
      </c>
      <c r="W288" s="36">
        <v>2.7596519044888055</v>
      </c>
      <c r="X288" s="56"/>
      <c r="Y288" s="56"/>
      <c r="Z288" s="56"/>
      <c r="AA288" s="56"/>
      <c r="AB288" s="56"/>
    </row>
    <row r="289" spans="1:28" x14ac:dyDescent="0.2">
      <c r="A289" s="31" t="s">
        <v>589</v>
      </c>
      <c r="B289" s="31" t="s">
        <v>590</v>
      </c>
      <c r="C289" s="32" t="s">
        <v>580</v>
      </c>
      <c r="D289" s="32">
        <v>1</v>
      </c>
      <c r="E289" s="32" t="s">
        <v>164</v>
      </c>
      <c r="F289" s="36">
        <v>0.75509028654499011</v>
      </c>
      <c r="G289" s="36">
        <v>1.0063157027679033</v>
      </c>
      <c r="H289" s="36">
        <v>9.7846403443745533</v>
      </c>
      <c r="I289" s="36">
        <v>1.0074022283096129</v>
      </c>
      <c r="J289" s="36">
        <v>1.3900478264495895</v>
      </c>
      <c r="K289" s="36">
        <v>2.8012605485004753</v>
      </c>
      <c r="L289" s="36">
        <v>1.0403116514719726</v>
      </c>
      <c r="M289" s="138">
        <v>67.349053527181624</v>
      </c>
      <c r="N289" s="56"/>
      <c r="O289" s="36">
        <v>0.29026367872452141</v>
      </c>
      <c r="P289" s="36">
        <v>0.24822854047604212</v>
      </c>
      <c r="Q289" s="36">
        <v>2.3780087887940256</v>
      </c>
      <c r="R289" s="36">
        <v>0.14536261992272789</v>
      </c>
      <c r="S289" s="36">
        <v>0.182260424482838</v>
      </c>
      <c r="T289" s="36">
        <f t="shared" si="5"/>
        <v>0.48385718835032659</v>
      </c>
      <c r="U289" s="36">
        <v>0.1444651370260705</v>
      </c>
      <c r="V289" s="36">
        <v>0.288930274052141</v>
      </c>
      <c r="W289" s="36">
        <v>2.6065185167435834</v>
      </c>
      <c r="X289" s="56"/>
      <c r="Y289" s="56"/>
      <c r="Z289" s="56"/>
      <c r="AA289" s="56"/>
      <c r="AB289" s="56"/>
    </row>
    <row r="290" spans="1:28" x14ac:dyDescent="0.2">
      <c r="A290" s="31" t="s">
        <v>591</v>
      </c>
      <c r="B290" s="31" t="s">
        <v>592</v>
      </c>
      <c r="C290" s="32" t="s">
        <v>580</v>
      </c>
      <c r="D290" s="32">
        <v>1</v>
      </c>
      <c r="E290" s="32" t="s">
        <v>223</v>
      </c>
      <c r="F290" s="36">
        <v>0.44409348791157455</v>
      </c>
      <c r="G290" s="36">
        <v>-0.14721692650311591</v>
      </c>
      <c r="H290" s="36">
        <v>-4.107937316474751</v>
      </c>
      <c r="I290" s="36">
        <v>0.33711903644370095</v>
      </c>
      <c r="J290" s="36">
        <v>0.82048399994072063</v>
      </c>
      <c r="K290" s="36">
        <v>-0.56025706445710877</v>
      </c>
      <c r="L290" s="36">
        <v>3.6664058207609748E-2</v>
      </c>
      <c r="M290" s="138">
        <v>58.294875855039862</v>
      </c>
      <c r="N290" s="56"/>
      <c r="O290" s="36">
        <v>0.27989711877007417</v>
      </c>
      <c r="P290" s="36">
        <v>0.21902518277297833</v>
      </c>
      <c r="Q290" s="36">
        <v>2.0025337168791792</v>
      </c>
      <c r="R290" s="36">
        <v>0.14536261992272789</v>
      </c>
      <c r="S290" s="36">
        <v>0.36452084896567599</v>
      </c>
      <c r="T290" s="36">
        <f t="shared" si="5"/>
        <v>0.41391646133764382</v>
      </c>
      <c r="U290" s="36">
        <v>0.12358294915150569</v>
      </c>
      <c r="V290" s="36">
        <v>0.24716589830301139</v>
      </c>
      <c r="W290" s="36">
        <v>2.2297507339715437</v>
      </c>
      <c r="X290" s="56"/>
      <c r="Y290" s="56"/>
      <c r="Z290" s="56"/>
      <c r="AA290" s="56"/>
      <c r="AB290" s="56"/>
    </row>
    <row r="291" spans="1:28" x14ac:dyDescent="0.2">
      <c r="A291" s="31" t="s">
        <v>593</v>
      </c>
      <c r="B291" s="31" t="s">
        <v>594</v>
      </c>
      <c r="C291" s="32" t="s">
        <v>580</v>
      </c>
      <c r="D291" s="32">
        <v>1</v>
      </c>
      <c r="E291" s="32" t="s">
        <v>164</v>
      </c>
      <c r="F291" s="36">
        <v>-4.9465176884009656</v>
      </c>
      <c r="G291" s="36">
        <v>-4.7029407281810656</v>
      </c>
      <c r="H291" s="36">
        <v>-92.594895931073481</v>
      </c>
      <c r="I291" s="36">
        <v>-7.3065320611597402</v>
      </c>
      <c r="J291" s="36">
        <v>-1.5261189652758187</v>
      </c>
      <c r="K291" s="36">
        <v>-22.20322222680722</v>
      </c>
      <c r="L291" s="36">
        <v>-6.4252714118211856</v>
      </c>
      <c r="M291" s="138">
        <v>0</v>
      </c>
      <c r="N291" s="56"/>
      <c r="O291" s="36">
        <v>0.20733119908894385</v>
      </c>
      <c r="P291" s="36">
        <v>0.32123693473370157</v>
      </c>
      <c r="Q291" s="36">
        <v>3.504434004538564</v>
      </c>
      <c r="R291" s="36">
        <v>9.2870562728409489E-2</v>
      </c>
      <c r="S291" s="36">
        <v>1.3213880775005755</v>
      </c>
      <c r="T291" s="36">
        <f t="shared" si="5"/>
        <v>0.75421928276884809</v>
      </c>
      <c r="U291" s="36">
        <v>0.22518708961293185</v>
      </c>
      <c r="V291" s="36">
        <v>0.4503741792258637</v>
      </c>
      <c r="W291" s="36">
        <v>4.0629478564214452</v>
      </c>
      <c r="X291" s="56"/>
      <c r="Y291" s="56"/>
      <c r="Z291" s="56"/>
      <c r="AA291" s="56"/>
      <c r="AB291" s="56"/>
    </row>
    <row r="292" spans="1:28" x14ac:dyDescent="0.2">
      <c r="A292" s="31" t="s">
        <v>595</v>
      </c>
      <c r="B292" s="31" t="s">
        <v>596</v>
      </c>
      <c r="C292" s="32" t="s">
        <v>580</v>
      </c>
      <c r="D292" s="32">
        <v>1</v>
      </c>
      <c r="E292" s="32" t="s">
        <v>164</v>
      </c>
      <c r="F292" s="36">
        <v>0.44409348791157455</v>
      </c>
      <c r="G292" s="36">
        <v>-2.2790620388267717</v>
      </c>
      <c r="H292" s="36">
        <v>-11.617438754771674</v>
      </c>
      <c r="I292" s="36">
        <v>-0.24836929380061981</v>
      </c>
      <c r="J292" s="36">
        <v>-1.5261189652758187</v>
      </c>
      <c r="K292" s="36">
        <v>-3.1815368892895792</v>
      </c>
      <c r="L292" s="36">
        <v>-0.74597089730310395</v>
      </c>
      <c r="M292" s="138">
        <v>51.234513246511924</v>
      </c>
      <c r="N292" s="56"/>
      <c r="O292" s="36">
        <v>0.27989711877007417</v>
      </c>
      <c r="P292" s="36">
        <v>0.32123693473370157</v>
      </c>
      <c r="Q292" s="36">
        <v>2.0025337168791792</v>
      </c>
      <c r="R292" s="36">
        <v>0.12517336715568236</v>
      </c>
      <c r="S292" s="36">
        <v>1.3213880775005755</v>
      </c>
      <c r="T292" s="36">
        <f t="shared" si="5"/>
        <v>0.48896556255755097</v>
      </c>
      <c r="U292" s="36">
        <v>0.1459903432183009</v>
      </c>
      <c r="V292" s="36">
        <v>0.2919806864366018</v>
      </c>
      <c r="W292" s="36">
        <v>2.634037115789269</v>
      </c>
      <c r="X292" s="56"/>
      <c r="Y292" s="56"/>
      <c r="Z292" s="56"/>
      <c r="AA292" s="56"/>
      <c r="AB292" s="56"/>
    </row>
    <row r="293" spans="1:28" x14ac:dyDescent="0.2">
      <c r="A293" s="31" t="s">
        <v>597</v>
      </c>
      <c r="B293" s="31" t="s">
        <v>598</v>
      </c>
      <c r="C293" s="32" t="s">
        <v>580</v>
      </c>
      <c r="D293" s="32">
        <v>1</v>
      </c>
      <c r="E293" s="32" t="s">
        <v>58</v>
      </c>
      <c r="F293" s="36">
        <v>1.0142542854061705</v>
      </c>
      <c r="G293" s="36">
        <v>0.34924015444896833</v>
      </c>
      <c r="H293" s="36">
        <v>7.156314840970631</v>
      </c>
      <c r="I293" s="36">
        <v>0.63995782794938405</v>
      </c>
      <c r="J293" s="36">
        <v>0.70657123463894689</v>
      </c>
      <c r="K293" s="36">
        <v>1.9400169621349601</v>
      </c>
      <c r="L293" s="36">
        <v>0.78317033847150297</v>
      </c>
      <c r="M293" s="138">
        <v>65.029311866484178</v>
      </c>
      <c r="N293" s="56"/>
      <c r="O293" s="36">
        <v>0.30063023867896854</v>
      </c>
      <c r="P293" s="36">
        <v>0.21902518277297833</v>
      </c>
      <c r="Q293" s="36">
        <v>2.3780087887940256</v>
      </c>
      <c r="R293" s="36">
        <v>0.14132476936931879</v>
      </c>
      <c r="S293" s="36">
        <v>0.38730340202603081</v>
      </c>
      <c r="T293" s="36">
        <f t="shared" si="5"/>
        <v>0.48788099541468538</v>
      </c>
      <c r="U293" s="36">
        <v>0.14566652423889864</v>
      </c>
      <c r="V293" s="36">
        <v>0.29133304847779729</v>
      </c>
      <c r="W293" s="36">
        <v>2.6281945977723953</v>
      </c>
      <c r="X293" s="56"/>
      <c r="Y293" s="56"/>
      <c r="Z293" s="56"/>
      <c r="AA293" s="56"/>
      <c r="AB293" s="56"/>
    </row>
    <row r="294" spans="1:28" x14ac:dyDescent="0.2">
      <c r="A294" s="31" t="s">
        <v>599</v>
      </c>
      <c r="B294" s="31" t="s">
        <v>600</v>
      </c>
      <c r="C294" s="32" t="s">
        <v>580</v>
      </c>
      <c r="D294" s="32">
        <v>1</v>
      </c>
      <c r="E294" s="32" t="s">
        <v>164</v>
      </c>
      <c r="F294" s="36">
        <v>-4.3134829947443644E-2</v>
      </c>
      <c r="G294" s="36">
        <v>0.14481665052752185</v>
      </c>
      <c r="H294" s="36">
        <v>6.6556814117508365</v>
      </c>
      <c r="I294" s="36">
        <v>1.4090992170971995E-2</v>
      </c>
      <c r="J294" s="36">
        <v>-0.47812152449950024</v>
      </c>
      <c r="K294" s="36">
        <v>1.2680641140242255</v>
      </c>
      <c r="L294" s="36">
        <v>0.58254552062320131</v>
      </c>
      <c r="M294" s="138">
        <v>63.21942086646547</v>
      </c>
      <c r="N294" s="56"/>
      <c r="O294" s="36">
        <v>0.2591639988611798</v>
      </c>
      <c r="P294" s="36">
        <v>0.21902518277297833</v>
      </c>
      <c r="Q294" s="36">
        <v>2.5031671460989742</v>
      </c>
      <c r="R294" s="36">
        <v>0.12517336715568236</v>
      </c>
      <c r="S294" s="36">
        <v>0.15947787142248326</v>
      </c>
      <c r="T294" s="36">
        <f t="shared" si="5"/>
        <v>0.50674192585085909</v>
      </c>
      <c r="U294" s="36">
        <v>0.15129782819697526</v>
      </c>
      <c r="V294" s="36">
        <v>0.30259565639395053</v>
      </c>
      <c r="W294" s="36">
        <v>2.7297976443087322</v>
      </c>
      <c r="X294" s="56"/>
      <c r="Y294" s="56"/>
      <c r="Z294" s="56"/>
      <c r="AA294" s="56"/>
      <c r="AB294" s="56"/>
    </row>
    <row r="295" spans="1:28" x14ac:dyDescent="0.2">
      <c r="A295" s="31" t="s">
        <v>601</v>
      </c>
      <c r="B295" s="31" t="s">
        <v>602</v>
      </c>
      <c r="C295" s="32" t="s">
        <v>580</v>
      </c>
      <c r="D295" s="32">
        <v>1</v>
      </c>
      <c r="E295" s="32" t="s">
        <v>164</v>
      </c>
      <c r="F295" s="36">
        <v>1.1075533249961949</v>
      </c>
      <c r="G295" s="36">
        <v>-0.14721692650311591</v>
      </c>
      <c r="H295" s="36">
        <v>5.6544145533112475</v>
      </c>
      <c r="I295" s="36">
        <v>-6.2628168343800861E-2</v>
      </c>
      <c r="J295" s="36">
        <v>1.2761350611478157</v>
      </c>
      <c r="K295" s="36">
        <v>1.5029130563467028</v>
      </c>
      <c r="L295" s="36">
        <v>0.65266431899988264</v>
      </c>
      <c r="M295" s="138">
        <v>63.851981600850991</v>
      </c>
      <c r="N295" s="56"/>
      <c r="O295" s="36">
        <v>0.31099679863341573</v>
      </c>
      <c r="P295" s="36">
        <v>0.21902518277297833</v>
      </c>
      <c r="Q295" s="36">
        <v>2.5031671460989742</v>
      </c>
      <c r="R295" s="36">
        <v>0.12113551660227324</v>
      </c>
      <c r="S295" s="36">
        <v>0.29617318978461177</v>
      </c>
      <c r="T295" s="36">
        <f t="shared" si="5"/>
        <v>0.50980776272700112</v>
      </c>
      <c r="U295" s="36">
        <v>0.15221319445601852</v>
      </c>
      <c r="V295" s="36">
        <v>0.30442638891203705</v>
      </c>
      <c r="W295" s="36">
        <v>2.7463131798414882</v>
      </c>
      <c r="X295" s="56"/>
      <c r="Y295" s="56"/>
      <c r="Z295" s="56"/>
      <c r="AA295" s="56"/>
      <c r="AB295" s="56"/>
    </row>
    <row r="296" spans="1:28" x14ac:dyDescent="0.2">
      <c r="A296" s="31" t="s">
        <v>603</v>
      </c>
      <c r="B296" s="31" t="s">
        <v>604</v>
      </c>
      <c r="C296" s="32" t="s">
        <v>580</v>
      </c>
      <c r="D296" s="32">
        <v>4</v>
      </c>
      <c r="E296" s="32" t="s">
        <v>70</v>
      </c>
      <c r="F296" s="36">
        <v>0.51665940759270479</v>
      </c>
      <c r="G296" s="36">
        <v>0.93330730851024379</v>
      </c>
      <c r="H296" s="36">
        <v>7.156314840970631</v>
      </c>
      <c r="I296" s="36">
        <v>0.28462697924938257</v>
      </c>
      <c r="J296" s="36">
        <v>1.3900478264495895</v>
      </c>
      <c r="K296" s="36">
        <v>2.0770236676003875</v>
      </c>
      <c r="L296" s="36">
        <v>0.82407640115920433</v>
      </c>
      <c r="M296" s="138">
        <v>65.398336573889281</v>
      </c>
      <c r="N296" s="56"/>
      <c r="O296" s="36">
        <v>0.27989711877007417</v>
      </c>
      <c r="P296" s="36">
        <v>0.23362686162451021</v>
      </c>
      <c r="Q296" s="36">
        <v>2.3780087887940256</v>
      </c>
      <c r="R296" s="36">
        <v>0.14132476936931879</v>
      </c>
      <c r="S296" s="36">
        <v>0.182260424482838</v>
      </c>
      <c r="T296" s="36">
        <f t="shared" si="5"/>
        <v>0.48321707589162349</v>
      </c>
      <c r="U296" s="36">
        <v>0.14427401878646362</v>
      </c>
      <c r="V296" s="36">
        <v>0.28854803757292724</v>
      </c>
      <c r="W296" s="36">
        <v>2.6030702575948528</v>
      </c>
      <c r="X296" s="56"/>
      <c r="Y296" s="56"/>
      <c r="Z296" s="56"/>
      <c r="AA296" s="56"/>
      <c r="AB296" s="56"/>
    </row>
    <row r="297" spans="1:28" x14ac:dyDescent="0.2">
      <c r="A297" s="31" t="s">
        <v>605</v>
      </c>
      <c r="B297" s="31" t="s">
        <v>606</v>
      </c>
      <c r="C297" s="32" t="s">
        <v>580</v>
      </c>
      <c r="D297" s="32">
        <v>1</v>
      </c>
      <c r="E297" s="32" t="s">
        <v>164</v>
      </c>
      <c r="F297" s="36">
        <v>0.44409348791157455</v>
      </c>
      <c r="G297" s="36">
        <v>0.74348548344032916</v>
      </c>
      <c r="H297" s="36">
        <v>3.5267224791271197</v>
      </c>
      <c r="I297" s="36">
        <v>0.43806530027892865</v>
      </c>
      <c r="J297" s="36">
        <v>-1.5261189652758187</v>
      </c>
      <c r="K297" s="36">
        <v>0.74021915687286444</v>
      </c>
      <c r="L297" s="36">
        <v>0.42494696489361133</v>
      </c>
      <c r="M297" s="138">
        <v>61.797681469066468</v>
      </c>
      <c r="N297" s="56"/>
      <c r="O297" s="36">
        <v>0.27989711877007417</v>
      </c>
      <c r="P297" s="36">
        <v>0.23362686162451021</v>
      </c>
      <c r="Q297" s="36">
        <v>2.6283255034039228</v>
      </c>
      <c r="R297" s="36">
        <v>0.14536261992272789</v>
      </c>
      <c r="S297" s="36">
        <v>1.3213880775005755</v>
      </c>
      <c r="T297" s="36">
        <f t="shared" si="5"/>
        <v>0.59345237055570488</v>
      </c>
      <c r="U297" s="36">
        <v>0.17718694708882357</v>
      </c>
      <c r="V297" s="36">
        <v>0.35437389417764714</v>
      </c>
      <c r="W297" s="36">
        <v>3.196903197682492</v>
      </c>
      <c r="X297" s="56"/>
      <c r="Y297" s="56"/>
      <c r="Z297" s="56"/>
      <c r="AA297" s="56"/>
      <c r="AB297" s="56"/>
    </row>
    <row r="298" spans="1:28" x14ac:dyDescent="0.2">
      <c r="A298" s="31" t="s">
        <v>607</v>
      </c>
      <c r="B298" s="31" t="s">
        <v>608</v>
      </c>
      <c r="C298" s="32" t="s">
        <v>580</v>
      </c>
      <c r="D298" s="32">
        <v>4</v>
      </c>
      <c r="E298" s="32" t="s">
        <v>83</v>
      </c>
      <c r="F298" s="36">
        <v>1.9064529779239558E-2</v>
      </c>
      <c r="G298" s="36">
        <v>1.3401540863734863E-2</v>
      </c>
      <c r="H298" s="36">
        <v>-3.1066704580351616</v>
      </c>
      <c r="I298" s="36">
        <v>-2.6287513363118943E-2</v>
      </c>
      <c r="J298" s="36">
        <v>-1.5261189652758187</v>
      </c>
      <c r="K298" s="36">
        <v>-0.92560532265200024</v>
      </c>
      <c r="L298" s="36">
        <v>-7.2417892940642839E-2</v>
      </c>
      <c r="M298" s="138">
        <v>57.310817931573077</v>
      </c>
      <c r="N298" s="56"/>
      <c r="O298" s="36">
        <v>0.2591639988611798</v>
      </c>
      <c r="P298" s="36">
        <v>0.21902518277297833</v>
      </c>
      <c r="Q298" s="36">
        <v>2.0025337168791792</v>
      </c>
      <c r="R298" s="36">
        <v>0.12517336715568236</v>
      </c>
      <c r="S298" s="36">
        <v>1.3213880775005755</v>
      </c>
      <c r="T298" s="36">
        <f t="shared" si="5"/>
        <v>0.48516443691564276</v>
      </c>
      <c r="U298" s="36">
        <v>0.14485544195004901</v>
      </c>
      <c r="V298" s="36">
        <v>0.28971088390009803</v>
      </c>
      <c r="W298" s="36">
        <v>2.6135606103065627</v>
      </c>
      <c r="X298" s="56"/>
      <c r="Y298" s="56"/>
      <c r="Z298" s="56"/>
      <c r="AA298" s="56"/>
      <c r="AB298" s="56"/>
    </row>
    <row r="299" spans="1:28" x14ac:dyDescent="0.2">
      <c r="A299" s="31" t="s">
        <v>609</v>
      </c>
      <c r="B299" s="31" t="s">
        <v>610</v>
      </c>
      <c r="C299" s="32" t="s">
        <v>611</v>
      </c>
      <c r="D299" s="32">
        <v>1</v>
      </c>
      <c r="E299" s="32" t="s">
        <v>164</v>
      </c>
      <c r="F299" s="36">
        <v>1.1075533249961949</v>
      </c>
      <c r="G299" s="36">
        <v>0.81649387769798876</v>
      </c>
      <c r="H299" s="36">
        <v>14.415499564657656</v>
      </c>
      <c r="I299" s="36">
        <v>0.53901156411415629</v>
      </c>
      <c r="J299" s="36">
        <v>1.4128303795099442</v>
      </c>
      <c r="K299" s="36">
        <v>3.6437247698302775</v>
      </c>
      <c r="L299" s="36">
        <v>1.2918460134785001</v>
      </c>
      <c r="M299" s="138">
        <v>69.618213359318077</v>
      </c>
      <c r="N299" s="56"/>
      <c r="O299" s="36">
        <v>0.31099679863341573</v>
      </c>
      <c r="P299" s="36">
        <v>0.23362686162451021</v>
      </c>
      <c r="Q299" s="36">
        <v>2.6283255034039228</v>
      </c>
      <c r="R299" s="36">
        <v>0.14132476936931879</v>
      </c>
      <c r="S299" s="36">
        <v>0.11391276530177376</v>
      </c>
      <c r="T299" s="36">
        <f t="shared" si="5"/>
        <v>0.53219289032907657</v>
      </c>
      <c r="U299" s="36">
        <v>0.15889671720661677</v>
      </c>
      <c r="V299" s="36">
        <v>0.31779343441323354</v>
      </c>
      <c r="W299" s="36">
        <v>2.8669009296967878</v>
      </c>
      <c r="X299" s="56"/>
      <c r="Y299" s="56"/>
      <c r="Z299" s="56"/>
      <c r="AA299" s="56"/>
      <c r="AB299" s="56"/>
    </row>
    <row r="300" spans="1:28" x14ac:dyDescent="0.2">
      <c r="A300" s="31" t="s">
        <v>612</v>
      </c>
      <c r="B300" s="31" t="s">
        <v>613</v>
      </c>
      <c r="C300" s="32" t="s">
        <v>611</v>
      </c>
      <c r="D300" s="32">
        <v>1</v>
      </c>
      <c r="E300" s="32" t="s">
        <v>223</v>
      </c>
      <c r="F300" s="36">
        <v>0.93132180577059276</v>
      </c>
      <c r="G300" s="36">
        <v>1.4005610317592641</v>
      </c>
      <c r="H300" s="36">
        <v>11.662015703948786</v>
      </c>
      <c r="I300" s="36">
        <v>1.1083484921448405</v>
      </c>
      <c r="J300" s="36">
        <v>0.93439676524249426</v>
      </c>
      <c r="K300" s="36">
        <v>3.2307907210726294</v>
      </c>
      <c r="L300" s="36">
        <v>1.1685563830404542</v>
      </c>
      <c r="M300" s="138">
        <v>68.505984100153469</v>
      </c>
      <c r="N300" s="56"/>
      <c r="O300" s="36">
        <v>0.30063023867896854</v>
      </c>
      <c r="P300" s="36">
        <v>0.24822854047604212</v>
      </c>
      <c r="Q300" s="36">
        <v>2.5031671460989742</v>
      </c>
      <c r="R300" s="36">
        <v>0.14132476936931879</v>
      </c>
      <c r="S300" s="36">
        <v>0.34173829590532123</v>
      </c>
      <c r="T300" s="36">
        <f t="shared" si="5"/>
        <v>0.51184836207978335</v>
      </c>
      <c r="U300" s="36">
        <v>0.15282245576743994</v>
      </c>
      <c r="V300" s="36">
        <v>0.30564491153487988</v>
      </c>
      <c r="W300" s="36">
        <v>2.7573058035460494</v>
      </c>
      <c r="X300" s="56"/>
      <c r="Y300" s="56"/>
      <c r="Z300" s="56"/>
      <c r="AA300" s="56"/>
      <c r="AB300" s="56"/>
    </row>
    <row r="301" spans="1:28" x14ac:dyDescent="0.2">
      <c r="A301" s="31" t="s">
        <v>614</v>
      </c>
      <c r="B301" s="31" t="s">
        <v>615</v>
      </c>
      <c r="C301" s="32" t="s">
        <v>611</v>
      </c>
      <c r="D301" s="32">
        <v>1</v>
      </c>
      <c r="E301" s="32" t="s">
        <v>164</v>
      </c>
      <c r="F301" s="36">
        <v>0.15382980918705341</v>
      </c>
      <c r="G301" s="36">
        <v>0.81649387769798876</v>
      </c>
      <c r="H301" s="36">
        <v>17.168983425366527</v>
      </c>
      <c r="I301" s="36">
        <v>0.43806530027892865</v>
      </c>
      <c r="J301" s="36">
        <v>-1.5261189652758187</v>
      </c>
      <c r="K301" s="36">
        <v>3.4433838928764828</v>
      </c>
      <c r="L301" s="36">
        <v>1.2320302807832197</v>
      </c>
      <c r="M301" s="138">
        <v>69.078599380221192</v>
      </c>
      <c r="N301" s="56"/>
      <c r="O301" s="36">
        <v>0.26953055881562699</v>
      </c>
      <c r="P301" s="36">
        <v>0.23362686162451021</v>
      </c>
      <c r="Q301" s="36">
        <v>2.5031671460989742</v>
      </c>
      <c r="R301" s="36">
        <v>0.14536261992272789</v>
      </c>
      <c r="S301" s="36">
        <v>1.3213880775005755</v>
      </c>
      <c r="T301" s="36">
        <f t="shared" si="5"/>
        <v>0.57128591424103081</v>
      </c>
      <c r="U301" s="36">
        <v>0.17056871297763943</v>
      </c>
      <c r="V301" s="36">
        <v>0.34113742595527885</v>
      </c>
      <c r="W301" s="36">
        <v>3.0774934209428455</v>
      </c>
      <c r="X301" s="56"/>
      <c r="Y301" s="56"/>
      <c r="Z301" s="56"/>
      <c r="AA301" s="56"/>
      <c r="AB301" s="56"/>
    </row>
    <row r="302" spans="1:28" x14ac:dyDescent="0.2">
      <c r="A302" s="31" t="s">
        <v>616</v>
      </c>
      <c r="B302" s="31" t="s">
        <v>617</v>
      </c>
      <c r="C302" s="32" t="s">
        <v>611</v>
      </c>
      <c r="D302" s="32">
        <v>1</v>
      </c>
      <c r="E302" s="32" t="s">
        <v>164</v>
      </c>
      <c r="F302" s="36">
        <v>2.0612768408053364</v>
      </c>
      <c r="G302" s="36">
        <v>0.24702840248824509</v>
      </c>
      <c r="H302" s="36">
        <v>-3.1066704580351616</v>
      </c>
      <c r="I302" s="36">
        <v>-0.13530947830516468</v>
      </c>
      <c r="J302" s="36">
        <v>0.41039804485433506</v>
      </c>
      <c r="K302" s="36">
        <v>-0.19536775155433661</v>
      </c>
      <c r="L302" s="36">
        <v>0.14560898215835488</v>
      </c>
      <c r="M302" s="138">
        <v>59.277697618921877</v>
      </c>
      <c r="N302" s="56"/>
      <c r="O302" s="36">
        <v>0.41466239817788769</v>
      </c>
      <c r="P302" s="36">
        <v>0.21902518277297833</v>
      </c>
      <c r="Q302" s="36">
        <v>2.0025337168791792</v>
      </c>
      <c r="R302" s="36">
        <v>0.12113551660227324</v>
      </c>
      <c r="S302" s="36">
        <v>0.43286850814674027</v>
      </c>
      <c r="T302" s="36">
        <f t="shared" si="5"/>
        <v>0.41875365324624975</v>
      </c>
      <c r="U302" s="36">
        <v>0.12502718850295705</v>
      </c>
      <c r="V302" s="36">
        <v>0.2500543770059141</v>
      </c>
      <c r="W302" s="36">
        <v>2.2558084852716953</v>
      </c>
      <c r="X302" s="56"/>
      <c r="Y302" s="56"/>
      <c r="Z302" s="56"/>
      <c r="AA302" s="56"/>
      <c r="AB302" s="56"/>
    </row>
    <row r="303" spans="1:28" x14ac:dyDescent="0.2">
      <c r="A303" s="31" t="s">
        <v>618</v>
      </c>
      <c r="B303" s="31" t="s">
        <v>619</v>
      </c>
      <c r="C303" s="32" t="s">
        <v>611</v>
      </c>
      <c r="D303" s="32">
        <v>2</v>
      </c>
      <c r="E303" s="32" t="s">
        <v>164</v>
      </c>
      <c r="F303" s="36">
        <v>0.93132180577059276</v>
      </c>
      <c r="G303" s="36">
        <v>0.34924015444896833</v>
      </c>
      <c r="H303" s="36">
        <v>2.0248221914677353</v>
      </c>
      <c r="I303" s="36">
        <v>0.18771856596756389</v>
      </c>
      <c r="J303" s="36">
        <v>0.41039804485433506</v>
      </c>
      <c r="K303" s="36">
        <v>0.751596069935758</v>
      </c>
      <c r="L303" s="36">
        <v>0.42834376738851321</v>
      </c>
      <c r="M303" s="138">
        <v>61.82832494742722</v>
      </c>
      <c r="N303" s="56"/>
      <c r="O303" s="36">
        <v>0.30063023867896854</v>
      </c>
      <c r="P303" s="36">
        <v>0.21902518277297833</v>
      </c>
      <c r="Q303" s="36">
        <v>2.5031671460989742</v>
      </c>
      <c r="R303" s="36">
        <v>0.13728691881590968</v>
      </c>
      <c r="S303" s="36">
        <v>0.43286850814674027</v>
      </c>
      <c r="T303" s="36">
        <f t="shared" si="5"/>
        <v>0.51372610724638801</v>
      </c>
      <c r="U303" s="36">
        <v>0.15338309373939701</v>
      </c>
      <c r="V303" s="36">
        <v>0.30676618747879403</v>
      </c>
      <c r="W303" s="36">
        <v>2.7674211385339773</v>
      </c>
      <c r="X303" s="56"/>
      <c r="Y303" s="56"/>
      <c r="Z303" s="56"/>
      <c r="AA303" s="56"/>
      <c r="AB303" s="56"/>
    </row>
    <row r="304" spans="1:28" x14ac:dyDescent="0.2">
      <c r="A304" s="31" t="s">
        <v>620</v>
      </c>
      <c r="B304" s="31" t="s">
        <v>621</v>
      </c>
      <c r="C304" s="32" t="s">
        <v>611</v>
      </c>
      <c r="D304" s="32">
        <v>1</v>
      </c>
      <c r="E304" s="32" t="s">
        <v>164</v>
      </c>
      <c r="F304" s="36">
        <v>0.59959188722828238</v>
      </c>
      <c r="G304" s="36">
        <v>0.27623176019130891</v>
      </c>
      <c r="H304" s="36">
        <v>-2.8563537434252639</v>
      </c>
      <c r="I304" s="36">
        <v>0.33711903644370095</v>
      </c>
      <c r="J304" s="36">
        <v>0.41039804485433506</v>
      </c>
      <c r="K304" s="36">
        <v>-0.26277060929337598</v>
      </c>
      <c r="L304" s="36">
        <v>0.12548452536890872</v>
      </c>
      <c r="M304" s="138">
        <v>59.096149425562139</v>
      </c>
      <c r="N304" s="56"/>
      <c r="O304" s="36">
        <v>0.29026367872452141</v>
      </c>
      <c r="P304" s="36">
        <v>0.21902518277297833</v>
      </c>
      <c r="Q304" s="36">
        <v>2.0025337168791792</v>
      </c>
      <c r="R304" s="36">
        <v>0.14536261992272789</v>
      </c>
      <c r="S304" s="36">
        <v>0.43286850814674027</v>
      </c>
      <c r="T304" s="36">
        <f t="shared" si="5"/>
        <v>0.41670110804256766</v>
      </c>
      <c r="U304" s="36">
        <v>0.12441436052139269</v>
      </c>
      <c r="V304" s="36">
        <v>0.24882872104278539</v>
      </c>
      <c r="W304" s="36">
        <v>2.2447515097659867</v>
      </c>
      <c r="X304" s="56"/>
      <c r="Y304" s="56"/>
      <c r="Z304" s="56"/>
      <c r="AA304" s="56"/>
      <c r="AB304" s="56"/>
    </row>
    <row r="305" spans="1:28" x14ac:dyDescent="0.2">
      <c r="A305" s="31" t="s">
        <v>622</v>
      </c>
      <c r="B305" s="31" t="s">
        <v>623</v>
      </c>
      <c r="C305" s="32" t="s">
        <v>611</v>
      </c>
      <c r="D305" s="32">
        <v>1</v>
      </c>
      <c r="E305" s="32" t="s">
        <v>164</v>
      </c>
      <c r="F305" s="36">
        <v>0.29896164854931373</v>
      </c>
      <c r="G305" s="36">
        <v>-0.36624210927609424</v>
      </c>
      <c r="H305" s="36">
        <v>2.5254556206875298</v>
      </c>
      <c r="I305" s="36">
        <v>1.4090992170971995E-2</v>
      </c>
      <c r="J305" s="36">
        <v>-1.5261189652758187</v>
      </c>
      <c r="K305" s="36">
        <v>0.15596924947991014</v>
      </c>
      <c r="L305" s="36">
        <v>0.25050759525902944</v>
      </c>
      <c r="M305" s="138">
        <v>60.224016513072399</v>
      </c>
      <c r="N305" s="56"/>
      <c r="O305" s="36">
        <v>0.26953055881562699</v>
      </c>
      <c r="P305" s="36">
        <v>0.21902518277297833</v>
      </c>
      <c r="Q305" s="36">
        <v>2.5031671460989742</v>
      </c>
      <c r="R305" s="36">
        <v>0.12517336715568236</v>
      </c>
      <c r="S305" s="36">
        <v>1.3213880775005755</v>
      </c>
      <c r="T305" s="36">
        <f t="shared" si="5"/>
        <v>0.57073288546104972</v>
      </c>
      <c r="U305" s="36">
        <v>0.17040359529332491</v>
      </c>
      <c r="V305" s="36">
        <v>0.34080719058664982</v>
      </c>
      <c r="W305" s="36">
        <v>3.074514277943591</v>
      </c>
      <c r="X305" s="56"/>
      <c r="Y305" s="56"/>
      <c r="Z305" s="56"/>
      <c r="AA305" s="56"/>
      <c r="AB305" s="56"/>
    </row>
    <row r="306" spans="1:28" x14ac:dyDescent="0.2">
      <c r="A306" s="31" t="s">
        <v>624</v>
      </c>
      <c r="B306" s="31" t="s">
        <v>625</v>
      </c>
      <c r="C306" s="32" t="s">
        <v>611</v>
      </c>
      <c r="D306" s="32">
        <v>2</v>
      </c>
      <c r="E306" s="32" t="s">
        <v>164</v>
      </c>
      <c r="F306" s="36">
        <v>-0.75842746680429984</v>
      </c>
      <c r="G306" s="36">
        <v>-0.43925050353375367</v>
      </c>
      <c r="H306" s="36">
        <v>-6.2356293906588798</v>
      </c>
      <c r="I306" s="36">
        <v>-0.32508845431539302</v>
      </c>
      <c r="J306" s="36">
        <v>-1.5261189652758187</v>
      </c>
      <c r="K306" s="36">
        <v>-1.8409441079541018</v>
      </c>
      <c r="L306" s="36">
        <v>-0.34571039789399155</v>
      </c>
      <c r="M306" s="138">
        <v>54.845371979309895</v>
      </c>
      <c r="N306" s="56"/>
      <c r="O306" s="36">
        <v>0.217697759043391</v>
      </c>
      <c r="P306" s="36">
        <v>0.21902518277297833</v>
      </c>
      <c r="Q306" s="36">
        <v>1.8773753595742304</v>
      </c>
      <c r="R306" s="36">
        <v>0.12517336715568236</v>
      </c>
      <c r="S306" s="36">
        <v>1.3213880775005755</v>
      </c>
      <c r="T306" s="36">
        <f t="shared" si="5"/>
        <v>0.46423647158244347</v>
      </c>
      <c r="U306" s="36">
        <v>0.13860698382577188</v>
      </c>
      <c r="V306" s="36">
        <v>0.27721396765154377</v>
      </c>
      <c r="W306" s="36">
        <v>2.5008225328900986</v>
      </c>
      <c r="X306" s="56"/>
      <c r="Y306" s="56"/>
      <c r="Z306" s="56"/>
      <c r="AA306" s="56"/>
      <c r="AB306" s="56"/>
    </row>
    <row r="307" spans="1:28" x14ac:dyDescent="0.2">
      <c r="A307" s="31" t="s">
        <v>626</v>
      </c>
      <c r="B307" s="31" t="s">
        <v>627</v>
      </c>
      <c r="C307" s="32" t="s">
        <v>611</v>
      </c>
      <c r="D307" s="32">
        <v>1</v>
      </c>
      <c r="E307" s="32" t="s">
        <v>103</v>
      </c>
      <c r="F307" s="36">
        <v>0.8380227661805677</v>
      </c>
      <c r="G307" s="36">
        <v>0.21782504478518128</v>
      </c>
      <c r="H307" s="36">
        <v>0.14744683189350463</v>
      </c>
      <c r="I307" s="36">
        <v>0.84992605672665744</v>
      </c>
      <c r="J307" s="36">
        <v>-1.5261189652758187</v>
      </c>
      <c r="K307" s="36">
        <v>7.4410460792249111E-2</v>
      </c>
      <c r="L307" s="36">
        <v>0.22615660520013528</v>
      </c>
      <c r="M307" s="138">
        <v>60.00433961456195</v>
      </c>
      <c r="N307" s="56"/>
      <c r="O307" s="36">
        <v>0.30063023867896854</v>
      </c>
      <c r="P307" s="36">
        <v>0.21902518277297833</v>
      </c>
      <c r="Q307" s="36">
        <v>2.2528504314890765</v>
      </c>
      <c r="R307" s="36">
        <v>0.14536261992272789</v>
      </c>
      <c r="S307" s="36">
        <v>1.3213880775005755</v>
      </c>
      <c r="T307" s="36">
        <f t="shared" si="5"/>
        <v>0.52795174159094249</v>
      </c>
      <c r="U307" s="36">
        <v>0.15763043833682994</v>
      </c>
      <c r="V307" s="36">
        <v>0.31526087667365987</v>
      </c>
      <c r="W307" s="36">
        <v>2.8440540381255373</v>
      </c>
      <c r="X307" s="56"/>
      <c r="Y307" s="56"/>
      <c r="Z307" s="56"/>
      <c r="AA307" s="56"/>
      <c r="AB307" s="56"/>
    </row>
    <row r="308" spans="1:28" x14ac:dyDescent="0.2">
      <c r="A308" s="31" t="s">
        <v>628</v>
      </c>
      <c r="B308" s="31" t="s">
        <v>629</v>
      </c>
      <c r="C308" s="32" t="s">
        <v>611</v>
      </c>
      <c r="D308" s="32">
        <v>4</v>
      </c>
      <c r="E308" s="32" t="s">
        <v>70</v>
      </c>
      <c r="F308" s="36">
        <v>-0.45779722812533119</v>
      </c>
      <c r="G308" s="36">
        <v>-0.4976572189398813</v>
      </c>
      <c r="H308" s="36">
        <v>-11.99291382668652</v>
      </c>
      <c r="I308" s="36">
        <v>-0.36142910929607497</v>
      </c>
      <c r="J308" s="36">
        <v>0.70657123463894689</v>
      </c>
      <c r="K308" s="36">
        <v>-2.5226382292224994</v>
      </c>
      <c r="L308" s="36">
        <v>-0.54924366558123872</v>
      </c>
      <c r="M308" s="138">
        <v>53.009243062945814</v>
      </c>
      <c r="N308" s="56"/>
      <c r="O308" s="36">
        <v>0.23843087895228543</v>
      </c>
      <c r="P308" s="36">
        <v>0.21902518277297833</v>
      </c>
      <c r="Q308" s="36">
        <v>2.0025337168791792</v>
      </c>
      <c r="R308" s="36">
        <v>0.12113551660227324</v>
      </c>
      <c r="S308" s="36">
        <v>0.38730340202603081</v>
      </c>
      <c r="T308" s="36">
        <f t="shared" si="5"/>
        <v>0.41384794531633867</v>
      </c>
      <c r="U308" s="36">
        <v>0.12356249233770888</v>
      </c>
      <c r="V308" s="36">
        <v>0.24712498467541777</v>
      </c>
      <c r="W308" s="36">
        <v>2.2293816410190663</v>
      </c>
      <c r="X308" s="56"/>
      <c r="Y308" s="56"/>
      <c r="Z308" s="56"/>
      <c r="AA308" s="56"/>
      <c r="AB308" s="56"/>
    </row>
    <row r="309" spans="1:28" x14ac:dyDescent="0.2">
      <c r="A309" s="31" t="s">
        <v>630</v>
      </c>
      <c r="B309" s="31" t="s">
        <v>631</v>
      </c>
      <c r="C309" s="32" t="s">
        <v>611</v>
      </c>
      <c r="D309" s="32">
        <v>3</v>
      </c>
      <c r="E309" s="32" t="s">
        <v>83</v>
      </c>
      <c r="F309" s="36">
        <v>1.0142542854061705</v>
      </c>
      <c r="G309" s="36">
        <v>0.17402000823058567</v>
      </c>
      <c r="H309" s="36">
        <v>5.6544145533112475</v>
      </c>
      <c r="I309" s="36">
        <v>0.48651950691983797</v>
      </c>
      <c r="J309" s="36">
        <v>-1.5261189652758187</v>
      </c>
      <c r="K309" s="36">
        <v>1.1186061638596254</v>
      </c>
      <c r="L309" s="36">
        <v>0.53792189247420352</v>
      </c>
      <c r="M309" s="138">
        <v>62.816858990814978</v>
      </c>
      <c r="N309" s="56"/>
      <c r="O309" s="36">
        <v>0.30063023867896854</v>
      </c>
      <c r="P309" s="36">
        <v>0.21902518277297833</v>
      </c>
      <c r="Q309" s="36">
        <v>2.5031671460989742</v>
      </c>
      <c r="R309" s="36">
        <v>0.14132476936931879</v>
      </c>
      <c r="S309" s="36">
        <v>1.3213880775005755</v>
      </c>
      <c r="T309" s="36">
        <f t="shared" si="5"/>
        <v>0.5712330218059174</v>
      </c>
      <c r="U309" s="36">
        <v>0.17055292089462346</v>
      </c>
      <c r="V309" s="36">
        <v>0.34110584178924691</v>
      </c>
      <c r="W309" s="36">
        <v>3.077208491598324</v>
      </c>
      <c r="X309" s="56"/>
      <c r="Y309" s="56"/>
      <c r="Z309" s="56"/>
      <c r="AA309" s="56"/>
      <c r="AB309" s="56"/>
    </row>
    <row r="310" spans="1:28" x14ac:dyDescent="0.2">
      <c r="A310" s="31" t="s">
        <v>632</v>
      </c>
      <c r="B310" s="31" t="s">
        <v>633</v>
      </c>
      <c r="C310" s="32" t="s">
        <v>611</v>
      </c>
      <c r="D310" s="32">
        <v>2</v>
      </c>
      <c r="E310" s="32" t="s">
        <v>103</v>
      </c>
      <c r="F310" s="36">
        <v>0.29896164854931373</v>
      </c>
      <c r="G310" s="36">
        <v>5.7206577418330525E-2</v>
      </c>
      <c r="H310" s="36">
        <v>-7.9878463929281613</v>
      </c>
      <c r="I310" s="36">
        <v>-6.2628168343800861E-2</v>
      </c>
      <c r="J310" s="36">
        <v>-1.5261189652758187</v>
      </c>
      <c r="K310" s="36">
        <v>-1.8561728136725768</v>
      </c>
      <c r="L310" s="36">
        <v>-0.35025722929655889</v>
      </c>
      <c r="M310" s="138">
        <v>54.804353777661838</v>
      </c>
      <c r="N310" s="56"/>
      <c r="O310" s="36">
        <v>0.26953055881562699</v>
      </c>
      <c r="P310" s="36">
        <v>0.21902518277297833</v>
      </c>
      <c r="Q310" s="36">
        <v>1.8773753595742304</v>
      </c>
      <c r="R310" s="36">
        <v>0.12113551660227324</v>
      </c>
      <c r="S310" s="36">
        <v>1.3213880775005755</v>
      </c>
      <c r="T310" s="36">
        <f t="shared" si="5"/>
        <v>0.4648052746960597</v>
      </c>
      <c r="U310" s="36">
        <v>0.13877681124949909</v>
      </c>
      <c r="V310" s="36">
        <v>0.27755362249899818</v>
      </c>
      <c r="W310" s="36">
        <v>2.5038866515675058</v>
      </c>
      <c r="X310" s="56"/>
      <c r="Y310" s="56"/>
      <c r="Z310" s="56"/>
      <c r="AA310" s="56"/>
      <c r="AB310" s="56"/>
    </row>
    <row r="311" spans="1:28" x14ac:dyDescent="0.2">
      <c r="A311" s="31" t="s">
        <v>634</v>
      </c>
      <c r="B311" s="31" t="s">
        <v>635</v>
      </c>
      <c r="C311" s="32" t="s">
        <v>611</v>
      </c>
      <c r="D311" s="32">
        <v>1</v>
      </c>
      <c r="E311" s="32" t="s">
        <v>164</v>
      </c>
      <c r="F311" s="36">
        <v>0.93132180577059276</v>
      </c>
      <c r="G311" s="36">
        <v>1.1377308124316903</v>
      </c>
      <c r="H311" s="36">
        <v>8.9085318432399152</v>
      </c>
      <c r="I311" s="36">
        <v>0.43806530027892865</v>
      </c>
      <c r="J311" s="36">
        <v>-0.15916578165453368</v>
      </c>
      <c r="K311" s="36">
        <v>2.2616172463463737</v>
      </c>
      <c r="L311" s="36">
        <v>0.87919046640352139</v>
      </c>
      <c r="M311" s="138">
        <v>65.895535533270049</v>
      </c>
      <c r="N311" s="56"/>
      <c r="O311" s="36">
        <v>0.30063023867896854</v>
      </c>
      <c r="P311" s="36">
        <v>0.24822854047604212</v>
      </c>
      <c r="Q311" s="36">
        <v>2.3780087887940256</v>
      </c>
      <c r="R311" s="36">
        <v>0.14536261992272789</v>
      </c>
      <c r="S311" s="36">
        <v>0.38730340202603081</v>
      </c>
      <c r="T311" s="36">
        <f t="shared" si="5"/>
        <v>0.4888016016967392</v>
      </c>
      <c r="U311" s="36">
        <v>0.14594138945922822</v>
      </c>
      <c r="V311" s="36">
        <v>0.29188277891845643</v>
      </c>
      <c r="W311" s="36">
        <v>2.6331538654624853</v>
      </c>
      <c r="X311" s="56"/>
      <c r="Y311" s="56"/>
      <c r="Z311" s="56"/>
      <c r="AA311" s="56"/>
      <c r="AB311" s="56"/>
    </row>
    <row r="312" spans="1:28" x14ac:dyDescent="0.2">
      <c r="A312" s="31" t="s">
        <v>636</v>
      </c>
      <c r="B312" s="31" t="s">
        <v>637</v>
      </c>
      <c r="C312" s="32" t="s">
        <v>611</v>
      </c>
      <c r="D312" s="32">
        <v>2</v>
      </c>
      <c r="E312" s="32" t="s">
        <v>83</v>
      </c>
      <c r="F312" s="36">
        <v>9.1630449460370189E-2</v>
      </c>
      <c r="G312" s="36">
        <v>-0.6436740074552002</v>
      </c>
      <c r="H312" s="36">
        <v>-8.2381631075380586</v>
      </c>
      <c r="I312" s="36">
        <v>-6.2628168343800861E-2</v>
      </c>
      <c r="J312" s="36">
        <v>-0.38699131225808125</v>
      </c>
      <c r="K312" s="36">
        <v>-1.8847304520727328</v>
      </c>
      <c r="L312" s="36">
        <v>-0.358783677273255</v>
      </c>
      <c r="M312" s="138">
        <v>54.727434373469187</v>
      </c>
      <c r="N312" s="56"/>
      <c r="O312" s="36">
        <v>0.2591639988611798</v>
      </c>
      <c r="P312" s="36">
        <v>0.23362686162451021</v>
      </c>
      <c r="Q312" s="36">
        <v>1.8773753595742304</v>
      </c>
      <c r="R312" s="36">
        <v>0.12113551660227324</v>
      </c>
      <c r="S312" s="36">
        <v>0.31895574284496653</v>
      </c>
      <c r="T312" s="36">
        <f t="shared" si="5"/>
        <v>0.38802109699979104</v>
      </c>
      <c r="U312" s="36">
        <v>0.1158513757710161</v>
      </c>
      <c r="V312" s="36">
        <v>0.23170275154203221</v>
      </c>
      <c r="W312" s="36">
        <v>2.0902534850527879</v>
      </c>
      <c r="X312" s="56"/>
      <c r="Y312" s="56"/>
      <c r="Z312" s="56"/>
      <c r="AA312" s="56"/>
      <c r="AB312" s="56"/>
    </row>
    <row r="315" spans="1:28" x14ac:dyDescent="0.2">
      <c r="Q315" s="36"/>
    </row>
  </sheetData>
  <mergeCells count="2">
    <mergeCell ref="F17:M17"/>
    <mergeCell ref="O17:W17"/>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2FC05-9755-492F-9660-17EA66084FB8}">
  <dimension ref="A1:AC315"/>
  <sheetViews>
    <sheetView topLeftCell="A2" zoomScale="70" zoomScaleNormal="70" workbookViewId="0">
      <selection activeCell="M12" sqref="M12"/>
    </sheetView>
  </sheetViews>
  <sheetFormatPr defaultRowHeight="15" x14ac:dyDescent="0.25"/>
  <cols>
    <col min="1" max="19" width="15.7109375" style="14" customWidth="1"/>
    <col min="20" max="21" width="15.7109375" style="15" customWidth="1"/>
    <col min="22" max="23" width="15.7109375" style="14" customWidth="1"/>
  </cols>
  <sheetData>
    <row r="1" spans="1:23" s="45" customFormat="1" ht="26.25" x14ac:dyDescent="0.4">
      <c r="A1" s="43" t="s">
        <v>15</v>
      </c>
      <c r="B1" s="43"/>
      <c r="C1" s="43"/>
      <c r="D1" s="43"/>
      <c r="E1" s="43"/>
      <c r="F1" s="43"/>
      <c r="G1" s="43"/>
      <c r="H1" s="43"/>
      <c r="I1" s="43"/>
      <c r="J1" s="43"/>
      <c r="K1" s="43"/>
      <c r="L1" s="43"/>
      <c r="M1" s="43"/>
      <c r="N1" s="43"/>
      <c r="O1" s="43"/>
      <c r="P1" s="43"/>
      <c r="Q1" s="43"/>
      <c r="R1" s="43"/>
      <c r="S1" s="43"/>
      <c r="T1" s="44"/>
      <c r="U1" s="44"/>
      <c r="V1" s="43"/>
      <c r="W1" s="43"/>
    </row>
    <row r="2" spans="1:23" s="45" customFormat="1" ht="26.25" x14ac:dyDescent="0.4">
      <c r="A2" s="43"/>
      <c r="B2" s="43"/>
      <c r="C2" s="43"/>
      <c r="D2" s="43"/>
      <c r="E2" s="43"/>
      <c r="F2" s="43"/>
      <c r="G2" s="43"/>
      <c r="H2" s="43"/>
      <c r="I2" s="43"/>
      <c r="J2" s="43"/>
      <c r="K2" s="43"/>
      <c r="L2" s="43"/>
      <c r="M2" s="43"/>
      <c r="N2" s="43"/>
      <c r="O2" s="43"/>
      <c r="P2" s="43"/>
      <c r="Q2" s="43"/>
      <c r="R2" s="43"/>
      <c r="S2" s="43"/>
      <c r="T2" s="44"/>
      <c r="U2" s="44"/>
      <c r="V2" s="43"/>
      <c r="W2" s="43"/>
    </row>
    <row r="3" spans="1:23" s="45" customFormat="1" ht="26.25" x14ac:dyDescent="0.4">
      <c r="A3" s="43" t="s">
        <v>649</v>
      </c>
      <c r="B3" s="43"/>
      <c r="C3" s="43"/>
      <c r="D3" s="43"/>
      <c r="E3" s="43"/>
      <c r="F3" s="43"/>
      <c r="G3" s="43"/>
      <c r="H3" s="43"/>
      <c r="I3" s="43"/>
      <c r="J3" s="43"/>
      <c r="K3" s="43"/>
      <c r="L3" s="43"/>
      <c r="M3" s="43"/>
      <c r="N3" s="43"/>
      <c r="O3" s="43"/>
      <c r="P3" s="43"/>
      <c r="Q3" s="43"/>
      <c r="R3" s="43"/>
      <c r="S3" s="43"/>
      <c r="T3" s="44"/>
      <c r="U3" s="44"/>
      <c r="V3" s="43"/>
      <c r="W3" s="43"/>
    </row>
    <row r="7" spans="1:23" x14ac:dyDescent="0.25">
      <c r="A7" s="17" t="s">
        <v>16</v>
      </c>
      <c r="B7" s="17" t="s">
        <v>17</v>
      </c>
      <c r="C7" s="17" t="s">
        <v>18</v>
      </c>
    </row>
    <row r="8" spans="1:23" x14ac:dyDescent="0.25">
      <c r="A8" s="14">
        <v>4.0999999999999996</v>
      </c>
      <c r="B8" s="18">
        <v>0.25</v>
      </c>
      <c r="C8" s="10" t="s">
        <v>650</v>
      </c>
    </row>
    <row r="9" spans="1:23" x14ac:dyDescent="0.25">
      <c r="A9" s="14">
        <v>4.2</v>
      </c>
      <c r="B9" s="18">
        <v>0.2</v>
      </c>
      <c r="C9" s="10" t="s">
        <v>651</v>
      </c>
    </row>
    <row r="10" spans="1:23" x14ac:dyDescent="0.25">
      <c r="A10" s="14">
        <v>4.3</v>
      </c>
      <c r="B10" s="18">
        <v>0.15</v>
      </c>
      <c r="C10" s="10" t="s">
        <v>652</v>
      </c>
    </row>
    <row r="11" spans="1:23" x14ac:dyDescent="0.25">
      <c r="A11" s="14">
        <v>4.4000000000000004</v>
      </c>
      <c r="B11" s="18">
        <v>0.25</v>
      </c>
      <c r="C11" s="10" t="s">
        <v>653</v>
      </c>
    </row>
    <row r="12" spans="1:23" x14ac:dyDescent="0.25">
      <c r="A12" s="14">
        <v>4.5</v>
      </c>
      <c r="B12" s="18">
        <v>0.15</v>
      </c>
      <c r="C12" s="10" t="s">
        <v>654</v>
      </c>
    </row>
    <row r="13" spans="1:23" x14ac:dyDescent="0.25">
      <c r="B13" s="19">
        <f>SUM(B8:B12)</f>
        <v>1</v>
      </c>
    </row>
    <row r="17" spans="1:29" x14ac:dyDescent="0.25">
      <c r="B17" s="20"/>
      <c r="F17" s="171" t="s">
        <v>961</v>
      </c>
      <c r="G17" s="171"/>
      <c r="H17" s="171"/>
      <c r="I17" s="171"/>
      <c r="J17" s="171"/>
      <c r="K17" s="171"/>
      <c r="L17" s="171"/>
      <c r="M17" s="171"/>
      <c r="O17" s="171" t="s">
        <v>960</v>
      </c>
      <c r="P17" s="171"/>
      <c r="Q17" s="171"/>
      <c r="R17" s="171"/>
      <c r="S17" s="171"/>
      <c r="T17" s="171"/>
      <c r="U17" s="171"/>
      <c r="V17" s="171"/>
      <c r="W17" s="171"/>
    </row>
    <row r="18" spans="1:29" x14ac:dyDescent="0.25">
      <c r="F18" s="21" t="s">
        <v>24</v>
      </c>
      <c r="G18" s="21" t="s">
        <v>24</v>
      </c>
      <c r="H18" s="21" t="s">
        <v>24</v>
      </c>
      <c r="I18" s="21" t="s">
        <v>24</v>
      </c>
      <c r="J18" s="21" t="s">
        <v>24</v>
      </c>
      <c r="O18" s="21" t="s">
        <v>24</v>
      </c>
      <c r="P18" s="21" t="s">
        <v>24</v>
      </c>
      <c r="Q18" s="21" t="s">
        <v>24</v>
      </c>
      <c r="R18" s="21" t="s">
        <v>24</v>
      </c>
      <c r="S18" s="21" t="s">
        <v>24</v>
      </c>
    </row>
    <row r="19" spans="1:29" x14ac:dyDescent="0.25">
      <c r="F19" s="22">
        <v>0.25</v>
      </c>
      <c r="G19" s="22">
        <v>0.2</v>
      </c>
      <c r="H19" s="22">
        <v>0.15</v>
      </c>
      <c r="I19" s="22">
        <v>0.25</v>
      </c>
      <c r="J19" s="22">
        <v>0.15</v>
      </c>
      <c r="K19" s="17"/>
      <c r="L19" s="18"/>
      <c r="M19" s="18"/>
      <c r="O19" s="22">
        <v>0.25</v>
      </c>
      <c r="P19" s="22">
        <v>0.2</v>
      </c>
      <c r="Q19" s="22">
        <v>0.15</v>
      </c>
      <c r="R19" s="22">
        <v>0.25</v>
      </c>
      <c r="S19" s="22">
        <v>0.15</v>
      </c>
      <c r="T19" s="23"/>
      <c r="U19" s="23"/>
    </row>
    <row r="20" spans="1:29" s="42" customFormat="1" ht="51" x14ac:dyDescent="0.25">
      <c r="A20" s="38" t="s">
        <v>25</v>
      </c>
      <c r="B20" s="38" t="s">
        <v>26</v>
      </c>
      <c r="C20" s="38" t="s">
        <v>27</v>
      </c>
      <c r="D20" s="39" t="s">
        <v>28</v>
      </c>
      <c r="E20" s="39" t="s">
        <v>29</v>
      </c>
      <c r="F20" s="39" t="s">
        <v>655</v>
      </c>
      <c r="G20" s="39" t="s">
        <v>656</v>
      </c>
      <c r="H20" s="39" t="s">
        <v>657</v>
      </c>
      <c r="I20" s="39" t="s">
        <v>658</v>
      </c>
      <c r="J20" s="39" t="s">
        <v>659</v>
      </c>
      <c r="K20" s="40" t="s">
        <v>1058</v>
      </c>
      <c r="L20" s="40" t="s">
        <v>1057</v>
      </c>
      <c r="M20" s="40" t="s">
        <v>1056</v>
      </c>
      <c r="N20" s="47"/>
      <c r="O20" s="39" t="s">
        <v>946</v>
      </c>
      <c r="P20" s="39" t="s">
        <v>947</v>
      </c>
      <c r="Q20" s="39" t="s">
        <v>948</v>
      </c>
      <c r="R20" s="39" t="s">
        <v>658</v>
      </c>
      <c r="S20" s="39" t="s">
        <v>659</v>
      </c>
      <c r="T20" s="40" t="s">
        <v>1085</v>
      </c>
      <c r="U20" s="40" t="s">
        <v>1086</v>
      </c>
      <c r="V20" s="40" t="s">
        <v>1059</v>
      </c>
      <c r="W20" s="40" t="s">
        <v>998</v>
      </c>
    </row>
    <row r="21" spans="1:29" x14ac:dyDescent="0.25">
      <c r="A21" s="26" t="s">
        <v>958</v>
      </c>
      <c r="B21" s="26"/>
      <c r="C21" s="26"/>
      <c r="D21" s="63"/>
      <c r="E21" s="63"/>
      <c r="F21" s="64">
        <v>4.278637585993871</v>
      </c>
      <c r="G21" s="64">
        <v>2.2921253696891588</v>
      </c>
      <c r="H21" s="64">
        <v>1.8855303109329455</v>
      </c>
      <c r="I21" s="64">
        <v>0.65310209108810757</v>
      </c>
      <c r="J21" s="64">
        <v>1.3505265891407097</v>
      </c>
      <c r="K21" s="64">
        <f>($F$19*F21)+($G$19*G21)+($H$19*H21)+($I$19*I21)+($J$19*J21)</f>
        <v>2.1767685282193745</v>
      </c>
      <c r="L21" s="64">
        <v>3.3908165939476147</v>
      </c>
      <c r="M21" s="65">
        <v>100</v>
      </c>
      <c r="N21" s="36"/>
      <c r="O21" s="64">
        <v>1.3881801945669008</v>
      </c>
      <c r="P21" s="64">
        <v>1.3899135539245284</v>
      </c>
      <c r="Q21" s="64">
        <v>0.52211934641291613</v>
      </c>
      <c r="R21" s="64">
        <v>5.5969226354253776E-2</v>
      </c>
      <c r="S21" s="64">
        <v>0.32748194986637386</v>
      </c>
      <c r="T21" s="64">
        <f>SQRT((($O$19^2)*(O21^2))+(($P$19^2)*(P21^2))+(($Q$19^2)*(Q21^2))+(($R$19^2)*(R21^2))+(($S$19^2)*(S21^2)))</f>
        <v>0.45437553995779334</v>
      </c>
      <c r="U21" s="64">
        <v>0.70779419161903701</v>
      </c>
      <c r="V21" s="64">
        <v>1.415588383238074</v>
      </c>
      <c r="W21" s="64">
        <v>4.6385816732789769</v>
      </c>
      <c r="X21" s="3"/>
      <c r="Y21" s="3"/>
    </row>
    <row r="22" spans="1:29" x14ac:dyDescent="0.25">
      <c r="A22" s="29" t="s">
        <v>959</v>
      </c>
      <c r="B22" s="29"/>
      <c r="C22" s="29"/>
      <c r="D22" s="66"/>
      <c r="E22" s="66"/>
      <c r="F22" s="67">
        <v>-9.6031643596751355</v>
      </c>
      <c r="G22" s="67">
        <v>-0.64577033841013864</v>
      </c>
      <c r="H22" s="67">
        <v>-3.7272526630059035</v>
      </c>
      <c r="I22" s="67">
        <v>-3.1714617097859006</v>
      </c>
      <c r="J22" s="67">
        <v>-1.5313145696833803</v>
      </c>
      <c r="K22" s="67">
        <f t="shared" ref="K22:K85" si="0">($F$19*F22)+($G$19*G22)+($H$19*H22)+($I$19*I22)+($J$19*J22)</f>
        <v>-4.1115956699506793</v>
      </c>
      <c r="L22" s="67">
        <v>-6.4047539481271309</v>
      </c>
      <c r="M22" s="68">
        <v>0</v>
      </c>
      <c r="N22" s="36"/>
      <c r="O22" s="67">
        <v>22.904973210353862</v>
      </c>
      <c r="P22" s="67">
        <v>0.14171667608642252</v>
      </c>
      <c r="Q22" s="67">
        <v>6.9180813399711392</v>
      </c>
      <c r="R22" s="67">
        <v>1.5484819291343543</v>
      </c>
      <c r="S22" s="67">
        <v>3.5368050585568378</v>
      </c>
      <c r="T22" s="67">
        <f t="shared" ref="T22:T85" si="1">SQRT((($O$19^2)*(O22^2))+(($P$19^2)*(P22^2))+(($Q$19^2)*(Q22^2))+(($R$19^2)*(R22^2))+(($S$19^2)*(S22^2)))</f>
        <v>5.856520029888868</v>
      </c>
      <c r="U22" s="67">
        <v>9.1228741332355519</v>
      </c>
      <c r="V22" s="67">
        <v>18.245748266471104</v>
      </c>
      <c r="W22" s="67">
        <v>59.787431520537353</v>
      </c>
      <c r="X22" s="3"/>
      <c r="Y22" s="3"/>
    </row>
    <row r="23" spans="1:29" x14ac:dyDescent="0.25">
      <c r="A23" s="31" t="s">
        <v>30</v>
      </c>
      <c r="B23" s="31" t="s">
        <v>31</v>
      </c>
      <c r="C23" s="32" t="s">
        <v>32</v>
      </c>
      <c r="D23" s="32">
        <v>3</v>
      </c>
      <c r="E23" s="32" t="s">
        <v>33</v>
      </c>
      <c r="F23" s="36">
        <v>-0.57999309499028207</v>
      </c>
      <c r="G23" s="36">
        <v>1.1910958093254147</v>
      </c>
      <c r="H23" s="36">
        <v>-7.2417238115489987E-2</v>
      </c>
      <c r="I23" s="36">
        <v>0.41056877688634114</v>
      </c>
      <c r="J23" s="36">
        <v>0.43357712951486266</v>
      </c>
      <c r="K23" s="69">
        <f t="shared" si="0"/>
        <v>0.25003706604900361</v>
      </c>
      <c r="L23" s="36">
        <v>0.38949011880214651</v>
      </c>
      <c r="M23" s="138">
        <v>69.360370973248351</v>
      </c>
      <c r="N23" s="36"/>
      <c r="O23" s="36">
        <v>0.69409009728345039</v>
      </c>
      <c r="P23" s="36">
        <v>0.14171667608642252</v>
      </c>
      <c r="Q23" s="36">
        <v>0.26105967320645806</v>
      </c>
      <c r="R23" s="36">
        <v>3.731281756950252E-2</v>
      </c>
      <c r="S23" s="36">
        <v>0.13099277994654954</v>
      </c>
      <c r="T23" s="36">
        <f t="shared" si="1"/>
        <v>0.1814385016362221</v>
      </c>
      <c r="U23" s="69">
        <v>0.28263211000774402</v>
      </c>
      <c r="V23" s="36">
        <v>0.56526422001548804</v>
      </c>
      <c r="W23" s="36">
        <v>1.8522504723629158</v>
      </c>
      <c r="X23" s="3"/>
      <c r="Y23" s="3"/>
      <c r="Z23" s="4"/>
      <c r="AA23" s="4"/>
      <c r="AB23" s="4"/>
      <c r="AC23" s="4"/>
    </row>
    <row r="24" spans="1:29" x14ac:dyDescent="0.25">
      <c r="A24" s="31" t="s">
        <v>34</v>
      </c>
      <c r="B24" s="31" t="s">
        <v>35</v>
      </c>
      <c r="C24" s="32" t="s">
        <v>32</v>
      </c>
      <c r="D24" s="32">
        <v>3</v>
      </c>
      <c r="E24" s="32" t="s">
        <v>33</v>
      </c>
      <c r="F24" s="36">
        <v>0.11409700229316827</v>
      </c>
      <c r="G24" s="36">
        <v>-0.5694613589789882</v>
      </c>
      <c r="H24" s="36">
        <v>-0.4640067479251771</v>
      </c>
      <c r="I24" s="36">
        <v>0.48519441202534619</v>
      </c>
      <c r="J24" s="36">
        <v>0.43357712951486266</v>
      </c>
      <c r="K24" s="69">
        <f t="shared" si="0"/>
        <v>3.1366139022283787E-2</v>
      </c>
      <c r="L24" s="36">
        <v>4.8859960673829424E-2</v>
      </c>
      <c r="M24" s="138">
        <v>65.882981303445916</v>
      </c>
      <c r="N24" s="36"/>
      <c r="O24" s="36">
        <v>0.69409009728345039</v>
      </c>
      <c r="P24" s="36">
        <v>4.9055772491453951E-2</v>
      </c>
      <c r="Q24" s="36">
        <v>0.3915895098096871</v>
      </c>
      <c r="R24" s="36">
        <v>5.5969226354253776E-2</v>
      </c>
      <c r="S24" s="36">
        <v>0.13099277994654954</v>
      </c>
      <c r="T24" s="36">
        <f t="shared" si="1"/>
        <v>0.18503619247661296</v>
      </c>
      <c r="U24" s="69">
        <v>0.28823633923255265</v>
      </c>
      <c r="V24" s="36">
        <v>0.5764726784651053</v>
      </c>
      <c r="W24" s="36">
        <v>1.8889782037894594</v>
      </c>
      <c r="X24" s="3"/>
      <c r="Y24" s="3"/>
      <c r="Z24" s="4"/>
      <c r="AA24" s="4"/>
      <c r="AB24" s="4"/>
      <c r="AC24" s="4"/>
    </row>
    <row r="25" spans="1:29" x14ac:dyDescent="0.25">
      <c r="A25" s="31" t="s">
        <v>36</v>
      </c>
      <c r="B25" s="31" t="s">
        <v>37</v>
      </c>
      <c r="C25" s="32" t="s">
        <v>32</v>
      </c>
      <c r="D25" s="32">
        <v>3</v>
      </c>
      <c r="E25" s="32" t="s">
        <v>33</v>
      </c>
      <c r="F25" s="36">
        <v>-1.9681732895571828</v>
      </c>
      <c r="G25" s="36">
        <v>2.2921253696891588</v>
      </c>
      <c r="H25" s="36">
        <v>-0.20294707471871914</v>
      </c>
      <c r="I25" s="36">
        <v>0.42922518567109236</v>
      </c>
      <c r="J25" s="36">
        <v>0.30258434956831309</v>
      </c>
      <c r="K25" s="69">
        <f t="shared" si="0"/>
        <v>8.863363919374824E-2</v>
      </c>
      <c r="L25" s="36">
        <v>0.1380672362099859</v>
      </c>
      <c r="M25" s="138">
        <v>66.793671243893854</v>
      </c>
      <c r="N25" s="36"/>
      <c r="O25" s="36">
        <v>0.69409009728345039</v>
      </c>
      <c r="P25" s="36">
        <v>1.3899135539245284</v>
      </c>
      <c r="Q25" s="36">
        <v>0.26105967320645806</v>
      </c>
      <c r="R25" s="36">
        <v>3.731281756950252E-2</v>
      </c>
      <c r="S25" s="36">
        <v>0.13099277994654954</v>
      </c>
      <c r="T25" s="36">
        <f t="shared" si="1"/>
        <v>0.33074306148441351</v>
      </c>
      <c r="U25" s="69">
        <v>0.51520823030815244</v>
      </c>
      <c r="V25" s="36">
        <v>1.0304164606163049</v>
      </c>
      <c r="W25" s="36">
        <v>3.3764553076697119</v>
      </c>
      <c r="X25" s="3"/>
      <c r="Y25" s="3"/>
      <c r="Z25" s="4"/>
      <c r="AA25" s="4"/>
      <c r="AB25" s="4"/>
      <c r="AC25" s="4"/>
    </row>
    <row r="26" spans="1:29" x14ac:dyDescent="0.25">
      <c r="A26" s="31" t="s">
        <v>38</v>
      </c>
      <c r="B26" s="31" t="s">
        <v>39</v>
      </c>
      <c r="C26" s="32" t="s">
        <v>32</v>
      </c>
      <c r="D26" s="32">
        <v>3</v>
      </c>
      <c r="E26" s="32" t="s">
        <v>33</v>
      </c>
      <c r="F26" s="36">
        <v>0.11409700229316827</v>
      </c>
      <c r="G26" s="36">
        <v>1.0003233607475384</v>
      </c>
      <c r="H26" s="36">
        <v>-0.20294707471871914</v>
      </c>
      <c r="I26" s="36">
        <v>0.55982004716435119</v>
      </c>
      <c r="J26" s="36">
        <v>0.36808073954158788</v>
      </c>
      <c r="K26" s="69">
        <f t="shared" si="0"/>
        <v>0.39331398423731784</v>
      </c>
      <c r="L26" s="36">
        <v>0.61267680375482847</v>
      </c>
      <c r="M26" s="138">
        <v>71.638815949924606</v>
      </c>
      <c r="N26" s="36"/>
      <c r="O26" s="36">
        <v>0.69409009728345039</v>
      </c>
      <c r="P26" s="36">
        <v>0.17987116580199783</v>
      </c>
      <c r="Q26" s="36">
        <v>0.26105967320645806</v>
      </c>
      <c r="R26" s="36">
        <v>0.11193845270850755</v>
      </c>
      <c r="S26" s="36">
        <v>0.13099277994654954</v>
      </c>
      <c r="T26" s="36">
        <f t="shared" si="1"/>
        <v>0.18468041004319946</v>
      </c>
      <c r="U26" s="69">
        <v>0.28768212643343599</v>
      </c>
      <c r="V26" s="36">
        <v>0.57536425286687198</v>
      </c>
      <c r="W26" s="36">
        <v>1.8853461291503633</v>
      </c>
      <c r="X26" s="3"/>
      <c r="Y26" s="3"/>
      <c r="Z26" s="4"/>
      <c r="AA26" s="4"/>
      <c r="AB26" s="4"/>
      <c r="AC26" s="4"/>
    </row>
    <row r="27" spans="1:29" x14ac:dyDescent="0.25">
      <c r="A27" s="31" t="s">
        <v>40</v>
      </c>
      <c r="B27" s="31" t="s">
        <v>41</v>
      </c>
      <c r="C27" s="32" t="s">
        <v>32</v>
      </c>
      <c r="D27" s="32">
        <v>4</v>
      </c>
      <c r="E27" s="32" t="s">
        <v>33</v>
      </c>
      <c r="F27" s="36">
        <v>1.502277196860069</v>
      </c>
      <c r="G27" s="36">
        <v>1.2619541473686262</v>
      </c>
      <c r="H27" s="36">
        <v>-0.20294707471871914</v>
      </c>
      <c r="I27" s="36">
        <v>0.41056877688634114</v>
      </c>
      <c r="J27" s="36">
        <v>0.36808073954158788</v>
      </c>
      <c r="K27" s="69">
        <f t="shared" si="0"/>
        <v>0.755372372633758</v>
      </c>
      <c r="L27" s="36">
        <v>1.1766658432127044</v>
      </c>
      <c r="M27" s="138">
        <v>77.396408496835306</v>
      </c>
      <c r="N27" s="36"/>
      <c r="O27" s="36">
        <v>0.69409009728345039</v>
      </c>
      <c r="P27" s="36">
        <v>0.1362660346984832</v>
      </c>
      <c r="Q27" s="36">
        <v>0.26105967320645806</v>
      </c>
      <c r="R27" s="36">
        <v>3.731281756950252E-2</v>
      </c>
      <c r="S27" s="36">
        <v>0.13099277994654954</v>
      </c>
      <c r="T27" s="36">
        <f t="shared" si="1"/>
        <v>0.18127140566911248</v>
      </c>
      <c r="U27" s="69">
        <v>0.28237181968715563</v>
      </c>
      <c r="V27" s="36">
        <v>0.56474363937431127</v>
      </c>
      <c r="W27" s="36">
        <v>1.8505446404627532</v>
      </c>
      <c r="X27" s="3"/>
      <c r="Y27" s="3"/>
      <c r="Z27" s="4"/>
      <c r="AA27" s="4"/>
      <c r="AB27" s="4"/>
      <c r="AC27" s="4"/>
    </row>
    <row r="28" spans="1:29" x14ac:dyDescent="0.25">
      <c r="A28" s="31" t="s">
        <v>42</v>
      </c>
      <c r="B28" s="31" t="s">
        <v>43</v>
      </c>
      <c r="C28" s="32" t="s">
        <v>32</v>
      </c>
      <c r="D28" s="32">
        <v>2</v>
      </c>
      <c r="E28" s="32" t="s">
        <v>33</v>
      </c>
      <c r="F28" s="36">
        <v>-1.2740831922737323</v>
      </c>
      <c r="G28" s="36">
        <v>2.2921253696891588</v>
      </c>
      <c r="H28" s="36">
        <v>-7.2417238115489987E-2</v>
      </c>
      <c r="I28" s="36">
        <v>0.35459955053208736</v>
      </c>
      <c r="J28" s="36">
        <v>0.30258434956831309</v>
      </c>
      <c r="K28" s="69">
        <f t="shared" si="0"/>
        <v>0.26307923022034402</v>
      </c>
      <c r="L28" s="36">
        <v>0.40980628293253546</v>
      </c>
      <c r="M28" s="138">
        <v>69.567772512986394</v>
      </c>
      <c r="N28" s="36"/>
      <c r="O28" s="36">
        <v>0.69409009728345039</v>
      </c>
      <c r="P28" s="36">
        <v>1.3899135539245284</v>
      </c>
      <c r="Q28" s="36">
        <v>0.26105967320645806</v>
      </c>
      <c r="R28" s="36">
        <v>1.865640878475126E-2</v>
      </c>
      <c r="S28" s="36">
        <v>0.13099277994654954</v>
      </c>
      <c r="T28" s="36">
        <f t="shared" si="1"/>
        <v>0.33064438778269484</v>
      </c>
      <c r="U28" s="69">
        <v>0.51505452337016777</v>
      </c>
      <c r="V28" s="36">
        <v>1.0301090467403355</v>
      </c>
      <c r="W28" s="36">
        <v>3.3754479778639097</v>
      </c>
      <c r="X28" s="3"/>
      <c r="Y28" s="3"/>
      <c r="Z28" s="4"/>
      <c r="AA28" s="4"/>
      <c r="AB28" s="4"/>
      <c r="AC28" s="4"/>
    </row>
    <row r="29" spans="1:29" x14ac:dyDescent="0.25">
      <c r="A29" s="31" t="s">
        <v>44</v>
      </c>
      <c r="B29" s="31" t="s">
        <v>45</v>
      </c>
      <c r="C29" s="32" t="s">
        <v>32</v>
      </c>
      <c r="D29" s="32">
        <v>4</v>
      </c>
      <c r="E29" s="32" t="s">
        <v>33</v>
      </c>
      <c r="F29" s="36">
        <v>0.11409700229316827</v>
      </c>
      <c r="G29" s="36">
        <v>-0.43864596566844422</v>
      </c>
      <c r="H29" s="36">
        <v>-0.20294707471871914</v>
      </c>
      <c r="I29" s="36">
        <v>0.44788159445584363</v>
      </c>
      <c r="J29" s="36">
        <v>0.30258434956831309</v>
      </c>
      <c r="K29" s="69">
        <f t="shared" si="0"/>
        <v>6.7711047281003217E-2</v>
      </c>
      <c r="L29" s="36">
        <v>0.10547549715899747</v>
      </c>
      <c r="M29" s="138">
        <v>66.460952093835189</v>
      </c>
      <c r="N29" s="36"/>
      <c r="O29" s="36">
        <v>0.69409009728345039</v>
      </c>
      <c r="P29" s="36">
        <v>5.4506413879393284E-2</v>
      </c>
      <c r="Q29" s="36">
        <v>0.26105967320645806</v>
      </c>
      <c r="R29" s="36">
        <v>3.731281756950252E-2</v>
      </c>
      <c r="S29" s="36">
        <v>0.13099277994654954</v>
      </c>
      <c r="T29" s="36">
        <f t="shared" si="1"/>
        <v>0.17954226018104397</v>
      </c>
      <c r="U29" s="69">
        <v>0.27967827871654605</v>
      </c>
      <c r="V29" s="36">
        <v>0.55935655743309209</v>
      </c>
      <c r="W29" s="36">
        <v>1.8328923201549026</v>
      </c>
      <c r="X29" s="3"/>
      <c r="Y29" s="3"/>
      <c r="Z29" s="4"/>
      <c r="AA29" s="4"/>
      <c r="AB29" s="4"/>
      <c r="AC29" s="4"/>
    </row>
    <row r="30" spans="1:29" x14ac:dyDescent="0.25">
      <c r="A30" s="31" t="s">
        <v>46</v>
      </c>
      <c r="B30" s="31" t="s">
        <v>47</v>
      </c>
      <c r="C30" s="32" t="s">
        <v>32</v>
      </c>
      <c r="D30" s="32">
        <v>4</v>
      </c>
      <c r="E30" s="32" t="s">
        <v>33</v>
      </c>
      <c r="F30" s="36">
        <v>-0.57999309499028207</v>
      </c>
      <c r="G30" s="36">
        <v>1.2619541473686262</v>
      </c>
      <c r="H30" s="36">
        <v>-0.20294707471871914</v>
      </c>
      <c r="I30" s="36">
        <v>0.39191236810158986</v>
      </c>
      <c r="J30" s="36">
        <v>0.36808073954158788</v>
      </c>
      <c r="K30" s="69">
        <f t="shared" si="0"/>
        <v>0.2301406974749825</v>
      </c>
      <c r="L30" s="36">
        <v>0.35849695813968696</v>
      </c>
      <c r="M30" s="138">
        <v>69.043971223694854</v>
      </c>
      <c r="N30" s="36"/>
      <c r="O30" s="36">
        <v>0.69409009728345039</v>
      </c>
      <c r="P30" s="36">
        <v>0.1362660346984832</v>
      </c>
      <c r="Q30" s="36">
        <v>0.26105967320645806</v>
      </c>
      <c r="R30" s="36">
        <v>3.731281756950252E-2</v>
      </c>
      <c r="S30" s="36">
        <v>0.13099277994654954</v>
      </c>
      <c r="T30" s="36">
        <f t="shared" si="1"/>
        <v>0.18127140566911248</v>
      </c>
      <c r="U30" s="69">
        <v>0.28237181968715563</v>
      </c>
      <c r="V30" s="36">
        <v>0.56474363937431127</v>
      </c>
      <c r="W30" s="36">
        <v>1.8505446404627532</v>
      </c>
      <c r="X30" s="3"/>
      <c r="Y30" s="3"/>
      <c r="Z30" s="4"/>
      <c r="AA30" s="4"/>
      <c r="AB30" s="4"/>
      <c r="AC30" s="4"/>
    </row>
    <row r="31" spans="1:29" x14ac:dyDescent="0.25">
      <c r="A31" s="31" t="s">
        <v>48</v>
      </c>
      <c r="B31" s="31" t="s">
        <v>49</v>
      </c>
      <c r="C31" s="32" t="s">
        <v>32</v>
      </c>
      <c r="D31" s="32">
        <v>2</v>
      </c>
      <c r="E31" s="32" t="s">
        <v>33</v>
      </c>
      <c r="F31" s="36">
        <v>0.11409700229316827</v>
      </c>
      <c r="G31" s="36">
        <v>8.461560757373128E-2</v>
      </c>
      <c r="H31" s="36">
        <v>-7.2417238115489987E-2</v>
      </c>
      <c r="I31" s="36">
        <v>0.65310209108810757</v>
      </c>
      <c r="J31" s="36">
        <v>0.30258434956831309</v>
      </c>
      <c r="K31" s="69">
        <f t="shared" si="0"/>
        <v>0.24324796157798867</v>
      </c>
      <c r="L31" s="36">
        <v>0.37891453035536177</v>
      </c>
      <c r="M31" s="138">
        <v>69.252408007728775</v>
      </c>
      <c r="N31" s="36"/>
      <c r="O31" s="36">
        <v>0.69409009728345039</v>
      </c>
      <c r="P31" s="36">
        <v>0.44695259381102487</v>
      </c>
      <c r="Q31" s="36">
        <v>0.26105967320645806</v>
      </c>
      <c r="R31" s="36">
        <v>5.5969226354253776E-2</v>
      </c>
      <c r="S31" s="36">
        <v>0.13099277994654954</v>
      </c>
      <c r="T31" s="36">
        <f t="shared" si="1"/>
        <v>0.20053932112136152</v>
      </c>
      <c r="U31" s="69">
        <v>0.31238602037008711</v>
      </c>
      <c r="V31" s="36">
        <v>0.62477204074017423</v>
      </c>
      <c r="W31" s="36">
        <v>2.0472449283070184</v>
      </c>
      <c r="X31" s="3"/>
      <c r="Y31" s="3"/>
      <c r="Z31" s="4"/>
      <c r="AA31" s="4"/>
      <c r="AB31" s="4"/>
      <c r="AC31" s="4"/>
    </row>
    <row r="32" spans="1:29" x14ac:dyDescent="0.25">
      <c r="A32" s="31" t="s">
        <v>50</v>
      </c>
      <c r="B32" s="31" t="s">
        <v>51</v>
      </c>
      <c r="C32" s="32" t="s">
        <v>32</v>
      </c>
      <c r="D32" s="32">
        <v>4</v>
      </c>
      <c r="E32" s="32" t="s">
        <v>33</v>
      </c>
      <c r="F32" s="36">
        <v>0.11409700229316827</v>
      </c>
      <c r="G32" s="36">
        <v>-0.24242287570262844</v>
      </c>
      <c r="H32" s="36">
        <v>-0.72506642113163522</v>
      </c>
      <c r="I32" s="36">
        <v>0.41056877688634114</v>
      </c>
      <c r="J32" s="36">
        <v>0.36808073954158788</v>
      </c>
      <c r="K32" s="69">
        <f t="shared" si="0"/>
        <v>2.9134017415844551E-2</v>
      </c>
      <c r="L32" s="36">
        <v>4.538291895593282E-2</v>
      </c>
      <c r="M32" s="138">
        <v>65.847485242211292</v>
      </c>
      <c r="N32" s="36"/>
      <c r="O32" s="36">
        <v>0.69409009728345039</v>
      </c>
      <c r="P32" s="36">
        <v>9.8111544982907903E-2</v>
      </c>
      <c r="Q32" s="36">
        <v>0.52211934641291613</v>
      </c>
      <c r="R32" s="36">
        <v>3.731281756950252E-2</v>
      </c>
      <c r="S32" s="36">
        <v>0.13099277994654954</v>
      </c>
      <c r="T32" s="36">
        <f t="shared" si="1"/>
        <v>0.19261851043164327</v>
      </c>
      <c r="U32" s="69">
        <v>0.30004753973880721</v>
      </c>
      <c r="V32" s="36">
        <v>0.60009507947761442</v>
      </c>
      <c r="W32" s="36">
        <v>1.9663837813662033</v>
      </c>
      <c r="X32" s="3"/>
      <c r="Y32" s="3"/>
      <c r="Z32" s="4"/>
      <c r="AA32" s="4"/>
      <c r="AB32" s="4"/>
      <c r="AC32" s="4"/>
    </row>
    <row r="33" spans="1:29" x14ac:dyDescent="0.25">
      <c r="A33" s="31" t="s">
        <v>52</v>
      </c>
      <c r="B33" s="31" t="s">
        <v>53</v>
      </c>
      <c r="C33" s="32" t="s">
        <v>32</v>
      </c>
      <c r="D33" s="32">
        <v>3</v>
      </c>
      <c r="E33" s="32" t="s">
        <v>33</v>
      </c>
      <c r="F33" s="36">
        <v>-1.9681732895571828</v>
      </c>
      <c r="G33" s="36">
        <v>2.2921253696891588</v>
      </c>
      <c r="H33" s="36">
        <v>-7.2417238115489987E-2</v>
      </c>
      <c r="I33" s="36">
        <v>0.37325595931683864</v>
      </c>
      <c r="J33" s="36">
        <v>0.30258434956831309</v>
      </c>
      <c r="K33" s="69">
        <f t="shared" si="0"/>
        <v>9.4220808095669184E-2</v>
      </c>
      <c r="L33" s="36">
        <v>0.146770534140023</v>
      </c>
      <c r="M33" s="138">
        <v>66.882520565050328</v>
      </c>
      <c r="N33" s="36"/>
      <c r="O33" s="36">
        <v>0.69409009728345039</v>
      </c>
      <c r="P33" s="36">
        <v>1.3899135539245284</v>
      </c>
      <c r="Q33" s="36">
        <v>0.26105967320645806</v>
      </c>
      <c r="R33" s="36">
        <v>1.865640878475126E-2</v>
      </c>
      <c r="S33" s="36">
        <v>0.13099277994654954</v>
      </c>
      <c r="T33" s="36">
        <f t="shared" si="1"/>
        <v>0.33064438778269484</v>
      </c>
      <c r="U33" s="69">
        <v>0.51505452337016777</v>
      </c>
      <c r="V33" s="36">
        <v>1.0301090467403355</v>
      </c>
      <c r="W33" s="36">
        <v>3.3754479778639097</v>
      </c>
      <c r="X33" s="3"/>
      <c r="Y33" s="3"/>
      <c r="Z33" s="4"/>
      <c r="AA33" s="4"/>
      <c r="AB33" s="4"/>
      <c r="AC33" s="4"/>
    </row>
    <row r="34" spans="1:29" x14ac:dyDescent="0.25">
      <c r="A34" s="31" t="s">
        <v>54</v>
      </c>
      <c r="B34" s="31" t="s">
        <v>55</v>
      </c>
      <c r="C34" s="32" t="s">
        <v>32</v>
      </c>
      <c r="D34" s="32">
        <v>3</v>
      </c>
      <c r="E34" s="32" t="s">
        <v>33</v>
      </c>
      <c r="F34" s="36">
        <v>-0.57999309499028207</v>
      </c>
      <c r="G34" s="36">
        <v>-0.36778762762523298</v>
      </c>
      <c r="H34" s="36">
        <v>-0.4640067479251771</v>
      </c>
      <c r="I34" s="36">
        <v>0.27997391539308231</v>
      </c>
      <c r="J34" s="36">
        <v>0.23708795959503837</v>
      </c>
      <c r="K34" s="69">
        <f t="shared" si="0"/>
        <v>-0.1826001386738674</v>
      </c>
      <c r="L34" s="36">
        <v>-0.28444162631245345</v>
      </c>
      <c r="M34" s="138">
        <v>62.480406787192287</v>
      </c>
      <c r="N34" s="36"/>
      <c r="O34" s="36">
        <v>0.69409009728345039</v>
      </c>
      <c r="P34" s="36">
        <v>6.5407696655271935E-2</v>
      </c>
      <c r="Q34" s="36">
        <v>0.3915895098096871</v>
      </c>
      <c r="R34" s="36">
        <v>1.865640878475126E-2</v>
      </c>
      <c r="S34" s="36">
        <v>0.19648916991982432</v>
      </c>
      <c r="T34" s="36">
        <f t="shared" si="1"/>
        <v>0.18606942138419236</v>
      </c>
      <c r="U34" s="69">
        <v>0.28984583040249001</v>
      </c>
      <c r="V34" s="36">
        <v>0.57969166080498002</v>
      </c>
      <c r="W34" s="36">
        <v>1.8995261234143694</v>
      </c>
      <c r="X34" s="3"/>
      <c r="Y34" s="3"/>
      <c r="Z34" s="4"/>
      <c r="AA34" s="4"/>
      <c r="AB34" s="4"/>
      <c r="AC34" s="4"/>
    </row>
    <row r="35" spans="1:29" x14ac:dyDescent="0.25">
      <c r="A35" s="31" t="s">
        <v>56</v>
      </c>
      <c r="B35" s="31" t="s">
        <v>57</v>
      </c>
      <c r="C35" s="32" t="s">
        <v>32</v>
      </c>
      <c r="D35" s="32">
        <v>1</v>
      </c>
      <c r="E35" s="32" t="s">
        <v>58</v>
      </c>
      <c r="F35" s="36">
        <v>0.11409700229316827</v>
      </c>
      <c r="G35" s="36">
        <v>-0.5694613589789882</v>
      </c>
      <c r="H35" s="36">
        <v>-0.20294707471871914</v>
      </c>
      <c r="I35" s="36">
        <v>0.186691871469326</v>
      </c>
      <c r="J35" s="36">
        <v>-1.5313145696833803</v>
      </c>
      <c r="K35" s="69">
        <f t="shared" si="0"/>
        <v>-0.29883430001548894</v>
      </c>
      <c r="L35" s="36">
        <v>-0.46550301063114219</v>
      </c>
      <c r="M35" s="138">
        <v>60.632006190810699</v>
      </c>
      <c r="N35" s="36"/>
      <c r="O35" s="36">
        <v>0.69409009728345039</v>
      </c>
      <c r="P35" s="36">
        <v>4.9055772491453951E-2</v>
      </c>
      <c r="Q35" s="36">
        <v>0.26105967320645806</v>
      </c>
      <c r="R35" s="36">
        <v>5.5969226354253776E-2</v>
      </c>
      <c r="S35" s="36">
        <v>3.5368050585568378</v>
      </c>
      <c r="T35" s="36">
        <f t="shared" si="1"/>
        <v>0.5598105114993106</v>
      </c>
      <c r="U35" s="69">
        <v>0.87203335919732783</v>
      </c>
      <c r="V35" s="36">
        <v>1.7440667183946557</v>
      </c>
      <c r="W35" s="36">
        <v>5.7149352260265616</v>
      </c>
      <c r="X35" s="3"/>
      <c r="Y35" s="3"/>
      <c r="Z35" s="4"/>
      <c r="AA35" s="4"/>
      <c r="AB35" s="4"/>
      <c r="AC35" s="4"/>
    </row>
    <row r="36" spans="1:29" x14ac:dyDescent="0.25">
      <c r="A36" s="31" t="s">
        <v>59</v>
      </c>
      <c r="B36" s="31" t="s">
        <v>60</v>
      </c>
      <c r="C36" s="32" t="s">
        <v>32</v>
      </c>
      <c r="D36" s="32">
        <v>4</v>
      </c>
      <c r="E36" s="32" t="s">
        <v>33</v>
      </c>
      <c r="F36" s="36">
        <v>-0.57999309499028207</v>
      </c>
      <c r="G36" s="36">
        <v>1.3273618440238979</v>
      </c>
      <c r="H36" s="36">
        <v>-0.20294707471871914</v>
      </c>
      <c r="I36" s="36">
        <v>0.44788159445584363</v>
      </c>
      <c r="J36" s="36">
        <v>0.30258434956831309</v>
      </c>
      <c r="K36" s="69">
        <f t="shared" si="0"/>
        <v>0.24739008489860909</v>
      </c>
      <c r="L36" s="36">
        <v>0.38536683812610406</v>
      </c>
      <c r="M36" s="138">
        <v>69.318277655066098</v>
      </c>
      <c r="N36" s="36"/>
      <c r="O36" s="36">
        <v>0.69409009728345039</v>
      </c>
      <c r="P36" s="36">
        <v>0.1362660346984832</v>
      </c>
      <c r="Q36" s="36">
        <v>0.26105967320645806</v>
      </c>
      <c r="R36" s="36">
        <v>3.731281756950252E-2</v>
      </c>
      <c r="S36" s="36">
        <v>0.13099277994654954</v>
      </c>
      <c r="T36" s="36">
        <f t="shared" si="1"/>
        <v>0.18127140566911248</v>
      </c>
      <c r="U36" s="69">
        <v>0.28237181968715563</v>
      </c>
      <c r="V36" s="36">
        <v>0.56474363937431127</v>
      </c>
      <c r="W36" s="36">
        <v>1.8505446404627532</v>
      </c>
      <c r="X36" s="3"/>
      <c r="Y36" s="3"/>
      <c r="Z36" s="4"/>
      <c r="AA36" s="4"/>
      <c r="AB36" s="4"/>
      <c r="AC36" s="4"/>
    </row>
    <row r="37" spans="1:29" x14ac:dyDescent="0.25">
      <c r="A37" s="31" t="s">
        <v>61</v>
      </c>
      <c r="B37" s="31" t="s">
        <v>62</v>
      </c>
      <c r="C37" s="32" t="s">
        <v>32</v>
      </c>
      <c r="D37" s="32">
        <v>3</v>
      </c>
      <c r="E37" s="32" t="s">
        <v>33</v>
      </c>
      <c r="F37" s="36">
        <v>0.11409700229316827</v>
      </c>
      <c r="G37" s="36">
        <v>1.0003233607475384</v>
      </c>
      <c r="H37" s="36">
        <v>-7.2417238115489987E-2</v>
      </c>
      <c r="I37" s="36">
        <v>0.44788159445584363</v>
      </c>
      <c r="J37" s="36">
        <v>0.36808073954158788</v>
      </c>
      <c r="K37" s="69">
        <f t="shared" si="0"/>
        <v>0.38490884655067531</v>
      </c>
      <c r="L37" s="36">
        <v>0.59958387266325497</v>
      </c>
      <c r="M37" s="138">
        <v>71.505154199081872</v>
      </c>
      <c r="N37" s="36"/>
      <c r="O37" s="36">
        <v>0.69409009728345039</v>
      </c>
      <c r="P37" s="36">
        <v>0.17987116580199783</v>
      </c>
      <c r="Q37" s="36">
        <v>0.26105967320645806</v>
      </c>
      <c r="R37" s="36">
        <v>3.731281756950252E-2</v>
      </c>
      <c r="S37" s="36">
        <v>0.13099277994654954</v>
      </c>
      <c r="T37" s="36">
        <f t="shared" si="1"/>
        <v>0.18278602429134674</v>
      </c>
      <c r="U37" s="69">
        <v>0.28473118582608775</v>
      </c>
      <c r="V37" s="36">
        <v>0.5694623716521755</v>
      </c>
      <c r="W37" s="36">
        <v>1.8660069212531225</v>
      </c>
      <c r="X37" s="3"/>
      <c r="Y37" s="3"/>
      <c r="Z37" s="4"/>
      <c r="AA37" s="4"/>
      <c r="AB37" s="4"/>
      <c r="AC37" s="4"/>
    </row>
    <row r="38" spans="1:29" x14ac:dyDescent="0.25">
      <c r="A38" s="31" t="s">
        <v>63</v>
      </c>
      <c r="B38" s="31" t="s">
        <v>64</v>
      </c>
      <c r="C38" s="32" t="s">
        <v>32</v>
      </c>
      <c r="D38" s="32">
        <v>4</v>
      </c>
      <c r="E38" s="32" t="s">
        <v>33</v>
      </c>
      <c r="F38" s="36">
        <v>1.502277196860069</v>
      </c>
      <c r="G38" s="36">
        <v>1.0003233607475384</v>
      </c>
      <c r="H38" s="36">
        <v>-0.20294707471871914</v>
      </c>
      <c r="I38" s="36">
        <v>0.35459955053208736</v>
      </c>
      <c r="J38" s="36">
        <v>0.30258434956831309</v>
      </c>
      <c r="K38" s="69">
        <f t="shared" si="0"/>
        <v>0.67922945022498582</v>
      </c>
      <c r="L38" s="36">
        <v>1.05805576526081</v>
      </c>
      <c r="M38" s="138">
        <v>76.185554290411801</v>
      </c>
      <c r="N38" s="36"/>
      <c r="O38" s="36">
        <v>0.69409009728345039</v>
      </c>
      <c r="P38" s="36">
        <v>0.17987116580199783</v>
      </c>
      <c r="Q38" s="36">
        <v>0.26105967320645806</v>
      </c>
      <c r="R38" s="36">
        <v>1.865640878475126E-2</v>
      </c>
      <c r="S38" s="36">
        <v>0.13099277994654954</v>
      </c>
      <c r="T38" s="36">
        <f t="shared" si="1"/>
        <v>0.18260741805399736</v>
      </c>
      <c r="U38" s="69">
        <v>0.28445296561776723</v>
      </c>
      <c r="V38" s="36">
        <v>0.56890593123553446</v>
      </c>
      <c r="W38" s="36">
        <v>1.8641835845053318</v>
      </c>
      <c r="X38" s="3"/>
      <c r="Y38" s="3"/>
      <c r="Z38" s="4"/>
      <c r="AA38" s="4"/>
      <c r="AB38" s="4"/>
      <c r="AC38" s="4"/>
    </row>
    <row r="39" spans="1:29" x14ac:dyDescent="0.25">
      <c r="A39" s="31" t="s">
        <v>65</v>
      </c>
      <c r="B39" s="31" t="s">
        <v>66</v>
      </c>
      <c r="C39" s="32" t="s">
        <v>32</v>
      </c>
      <c r="D39" s="32">
        <v>5</v>
      </c>
      <c r="E39" s="32" t="s">
        <v>67</v>
      </c>
      <c r="F39" s="36">
        <v>-0.57999309499028207</v>
      </c>
      <c r="G39" s="36">
        <v>1.0602804160148711</v>
      </c>
      <c r="H39" s="36">
        <v>-0.20294707471871914</v>
      </c>
      <c r="I39" s="36">
        <v>0.44788159445584363</v>
      </c>
      <c r="J39" s="36">
        <v>0.36808073954158788</v>
      </c>
      <c r="K39" s="69">
        <f t="shared" si="0"/>
        <v>0.20379825779279492</v>
      </c>
      <c r="L39" s="36">
        <v>0.31746256222599162</v>
      </c>
      <c r="M39" s="138">
        <v>68.625063557853039</v>
      </c>
      <c r="N39" s="36"/>
      <c r="O39" s="36">
        <v>0.69409009728345039</v>
      </c>
      <c r="P39" s="36">
        <v>0.1744205244140585</v>
      </c>
      <c r="Q39" s="36">
        <v>0.26105967320645806</v>
      </c>
      <c r="R39" s="36">
        <v>3.731281756950252E-2</v>
      </c>
      <c r="S39" s="36">
        <v>0.13099277994654954</v>
      </c>
      <c r="T39" s="36">
        <f t="shared" si="1"/>
        <v>0.18257460392462316</v>
      </c>
      <c r="U39" s="69">
        <v>0.28440185007977797</v>
      </c>
      <c r="V39" s="36">
        <v>0.56880370015955595</v>
      </c>
      <c r="W39" s="36">
        <v>1.8638485950401114</v>
      </c>
      <c r="X39" s="3"/>
      <c r="Y39" s="3"/>
      <c r="Z39" s="4"/>
      <c r="AA39" s="4"/>
      <c r="AB39" s="4"/>
      <c r="AC39" s="4"/>
    </row>
    <row r="40" spans="1:29" x14ac:dyDescent="0.25">
      <c r="A40" s="31" t="s">
        <v>68</v>
      </c>
      <c r="B40" s="31" t="s">
        <v>69</v>
      </c>
      <c r="C40" s="32" t="s">
        <v>32</v>
      </c>
      <c r="D40" s="32">
        <v>4</v>
      </c>
      <c r="E40" s="32" t="s">
        <v>70</v>
      </c>
      <c r="F40" s="36">
        <v>-1.2740831922737323</v>
      </c>
      <c r="G40" s="36">
        <v>-0.27512672403026445</v>
      </c>
      <c r="H40" s="36">
        <v>-0.33347691132194812</v>
      </c>
      <c r="I40" s="36">
        <v>0.33594314174733608</v>
      </c>
      <c r="J40" s="36">
        <v>-9.03939902713356E-2</v>
      </c>
      <c r="K40" s="69">
        <f t="shared" si="0"/>
        <v>-0.35314099267664456</v>
      </c>
      <c r="L40" s="36">
        <v>-0.55009814890635966</v>
      </c>
      <c r="M40" s="138">
        <v>59.768400156717462</v>
      </c>
      <c r="N40" s="36"/>
      <c r="O40" s="36">
        <v>0.69409009728345039</v>
      </c>
      <c r="P40" s="36">
        <v>8.7210262207029252E-2</v>
      </c>
      <c r="Q40" s="36">
        <v>0.3915895098096871</v>
      </c>
      <c r="R40" s="36">
        <v>1.865640878475126E-2</v>
      </c>
      <c r="S40" s="36">
        <v>0.45847472981292342</v>
      </c>
      <c r="T40" s="36">
        <f t="shared" si="1"/>
        <v>0.19650884836547469</v>
      </c>
      <c r="U40" s="69">
        <v>0.3061076339799208</v>
      </c>
      <c r="V40" s="36">
        <v>0.6122152679598416</v>
      </c>
      <c r="W40" s="36">
        <v>2.0060990579508728</v>
      </c>
      <c r="X40" s="3"/>
      <c r="Y40" s="3"/>
      <c r="Z40" s="4"/>
      <c r="AA40" s="4"/>
      <c r="AB40" s="4"/>
      <c r="AC40" s="4"/>
    </row>
    <row r="41" spans="1:29" x14ac:dyDescent="0.25">
      <c r="A41" s="31" t="s">
        <v>71</v>
      </c>
      <c r="B41" s="31" t="s">
        <v>72</v>
      </c>
      <c r="C41" s="32" t="s">
        <v>32</v>
      </c>
      <c r="D41" s="32">
        <v>4</v>
      </c>
      <c r="E41" s="32" t="s">
        <v>33</v>
      </c>
      <c r="F41" s="36">
        <v>-0.57999309499028207</v>
      </c>
      <c r="G41" s="36">
        <v>0.84770540188523713</v>
      </c>
      <c r="H41" s="36">
        <v>-7.2417238115489987E-2</v>
      </c>
      <c r="I41" s="36">
        <v>0.37325595931683864</v>
      </c>
      <c r="J41" s="36">
        <v>0.36808073954158788</v>
      </c>
      <c r="K41" s="69">
        <f t="shared" si="0"/>
        <v>0.16220632167260124</v>
      </c>
      <c r="L41" s="36">
        <v>0.25267357555034958</v>
      </c>
      <c r="M41" s="138">
        <v>67.963652500708832</v>
      </c>
      <c r="N41" s="36"/>
      <c r="O41" s="36">
        <v>0.69409009728345039</v>
      </c>
      <c r="P41" s="36">
        <v>9.8111544982907903E-2</v>
      </c>
      <c r="Q41" s="36">
        <v>0.26105967320645806</v>
      </c>
      <c r="R41" s="36">
        <v>1.865640878475126E-2</v>
      </c>
      <c r="S41" s="36">
        <v>0.13099277994654954</v>
      </c>
      <c r="T41" s="36">
        <f t="shared" si="1"/>
        <v>0.1801009680352271</v>
      </c>
      <c r="U41" s="69">
        <v>0.28054859443389185</v>
      </c>
      <c r="V41" s="36">
        <v>0.5610971888677837</v>
      </c>
      <c r="W41" s="36">
        <v>1.8385959986878</v>
      </c>
      <c r="X41" s="3"/>
      <c r="Y41" s="3"/>
      <c r="Z41" s="4"/>
      <c r="AA41" s="4"/>
      <c r="AB41" s="4"/>
      <c r="AC41" s="4"/>
    </row>
    <row r="42" spans="1:29" x14ac:dyDescent="0.25">
      <c r="A42" s="31" t="s">
        <v>73</v>
      </c>
      <c r="B42" s="31" t="s">
        <v>74</v>
      </c>
      <c r="C42" s="32" t="s">
        <v>32</v>
      </c>
      <c r="D42" s="32">
        <v>3</v>
      </c>
      <c r="E42" s="32" t="s">
        <v>33</v>
      </c>
      <c r="F42" s="36">
        <v>-0.57999309499028207</v>
      </c>
      <c r="G42" s="36">
        <v>8.461560757373128E-2</v>
      </c>
      <c r="H42" s="36">
        <v>-7.2417238115489987E-2</v>
      </c>
      <c r="I42" s="36">
        <v>0.35459955053208736</v>
      </c>
      <c r="J42" s="36">
        <v>0.17159156962176353</v>
      </c>
      <c r="K42" s="69">
        <f t="shared" si="0"/>
        <v>-2.4549114873861376E-2</v>
      </c>
      <c r="L42" s="36">
        <v>-3.8240880921366273E-2</v>
      </c>
      <c r="M42" s="138">
        <v>64.993795306355977</v>
      </c>
      <c r="N42" s="36"/>
      <c r="O42" s="36">
        <v>0.69409009728345039</v>
      </c>
      <c r="P42" s="36">
        <v>0.44695259381102487</v>
      </c>
      <c r="Q42" s="36">
        <v>0.26105967320645806</v>
      </c>
      <c r="R42" s="36">
        <v>1.865640878475126E-2</v>
      </c>
      <c r="S42" s="36">
        <v>0.19648916991982432</v>
      </c>
      <c r="T42" s="36">
        <f t="shared" si="1"/>
        <v>0.20130719918855847</v>
      </c>
      <c r="U42" s="69">
        <v>0.31358216670288513</v>
      </c>
      <c r="V42" s="36">
        <v>0.62716433340577027</v>
      </c>
      <c r="W42" s="36">
        <v>2.0550839619181662</v>
      </c>
      <c r="X42" s="3"/>
      <c r="Y42" s="3"/>
      <c r="Z42" s="4"/>
      <c r="AA42" s="4"/>
      <c r="AB42" s="4"/>
      <c r="AC42" s="4"/>
    </row>
    <row r="43" spans="1:29" x14ac:dyDescent="0.25">
      <c r="A43" s="31" t="s">
        <v>75</v>
      </c>
      <c r="B43" s="31" t="s">
        <v>76</v>
      </c>
      <c r="C43" s="32" t="s">
        <v>32</v>
      </c>
      <c r="D43" s="32">
        <v>4</v>
      </c>
      <c r="E43" s="32" t="s">
        <v>33</v>
      </c>
      <c r="F43" s="36">
        <v>-0.57999309499028207</v>
      </c>
      <c r="G43" s="36">
        <v>2.2921253696891588</v>
      </c>
      <c r="H43" s="36">
        <v>-7.2417238115489987E-2</v>
      </c>
      <c r="I43" s="36">
        <v>0.42922518567109236</v>
      </c>
      <c r="J43" s="36">
        <v>0.43357712951486266</v>
      </c>
      <c r="K43" s="69">
        <f t="shared" si="0"/>
        <v>0.47490708031794021</v>
      </c>
      <c r="L43" s="36">
        <v>0.7397767781228215</v>
      </c>
      <c r="M43" s="138">
        <v>72.936340926362305</v>
      </c>
      <c r="N43" s="36"/>
      <c r="O43" s="36">
        <v>0.69409009728345039</v>
      </c>
      <c r="P43" s="36">
        <v>1.3899135539245284</v>
      </c>
      <c r="Q43" s="36">
        <v>0.26105967320645806</v>
      </c>
      <c r="R43" s="36">
        <v>3.731281756950252E-2</v>
      </c>
      <c r="S43" s="36">
        <v>0.13099277994654954</v>
      </c>
      <c r="T43" s="36">
        <f t="shared" si="1"/>
        <v>0.33074306148441351</v>
      </c>
      <c r="U43" s="69">
        <v>0.51520823030815244</v>
      </c>
      <c r="V43" s="36">
        <v>1.0304164606163049</v>
      </c>
      <c r="W43" s="36">
        <v>3.3764553076697119</v>
      </c>
      <c r="X43" s="3"/>
      <c r="Y43" s="3"/>
      <c r="Z43" s="4"/>
      <c r="AA43" s="4"/>
      <c r="AB43" s="4"/>
      <c r="AC43" s="4"/>
    </row>
    <row r="44" spans="1:29" x14ac:dyDescent="0.25">
      <c r="A44" s="31" t="s">
        <v>77</v>
      </c>
      <c r="B44" s="31" t="s">
        <v>78</v>
      </c>
      <c r="C44" s="32" t="s">
        <v>32</v>
      </c>
      <c r="D44" s="32">
        <v>3</v>
      </c>
      <c r="E44" s="32" t="s">
        <v>33</v>
      </c>
      <c r="F44" s="36">
        <v>0.11409700229316827</v>
      </c>
      <c r="G44" s="36">
        <v>8.461560757373128E-2</v>
      </c>
      <c r="H44" s="36">
        <v>-0.20294707471871914</v>
      </c>
      <c r="I44" s="36">
        <v>0.37325595931683864</v>
      </c>
      <c r="J44" s="36">
        <v>0.36808073954158788</v>
      </c>
      <c r="K44" s="69">
        <f t="shared" si="0"/>
        <v>0.1635314116406783</v>
      </c>
      <c r="L44" s="36">
        <v>0.25473770730987327</v>
      </c>
      <c r="M44" s="138">
        <v>67.984724593964231</v>
      </c>
      <c r="N44" s="36"/>
      <c r="O44" s="36">
        <v>0.69409009728345039</v>
      </c>
      <c r="P44" s="36">
        <v>0.44695259381102487</v>
      </c>
      <c r="Q44" s="36">
        <v>0.26105967320645806</v>
      </c>
      <c r="R44" s="36">
        <v>1.865640878475126E-2</v>
      </c>
      <c r="S44" s="36">
        <v>0.13099277994654954</v>
      </c>
      <c r="T44" s="36">
        <f t="shared" si="1"/>
        <v>0.20010494377062424</v>
      </c>
      <c r="U44" s="69">
        <v>0.31170937794815728</v>
      </c>
      <c r="V44" s="36">
        <v>0.62341875589631457</v>
      </c>
      <c r="W44" s="36">
        <v>2.0428105020643454</v>
      </c>
      <c r="X44" s="3"/>
      <c r="Y44" s="3"/>
      <c r="Z44" s="4"/>
      <c r="AA44" s="4"/>
      <c r="AB44" s="4"/>
      <c r="AC44" s="4"/>
    </row>
    <row r="45" spans="1:29" x14ac:dyDescent="0.25">
      <c r="A45" s="31" t="s">
        <v>79</v>
      </c>
      <c r="B45" s="31" t="s">
        <v>80</v>
      </c>
      <c r="C45" s="32" t="s">
        <v>32</v>
      </c>
      <c r="D45" s="32">
        <v>1</v>
      </c>
      <c r="E45" s="32" t="s">
        <v>33</v>
      </c>
      <c r="F45" s="36">
        <v>-1.2740831922737323</v>
      </c>
      <c r="G45" s="36">
        <v>-0.5694613589789882</v>
      </c>
      <c r="H45" s="36">
        <v>-0.20294707471871914</v>
      </c>
      <c r="I45" s="36">
        <v>0.65310209108810757</v>
      </c>
      <c r="J45" s="36">
        <v>0.43357712951486266</v>
      </c>
      <c r="K45" s="69">
        <f t="shared" si="0"/>
        <v>-0.23454303887278227</v>
      </c>
      <c r="L45" s="36">
        <v>-0.36535461529080898</v>
      </c>
      <c r="M45" s="138">
        <v>61.654390695216719</v>
      </c>
      <c r="N45" s="36"/>
      <c r="O45" s="36">
        <v>0.69409009728345039</v>
      </c>
      <c r="P45" s="36">
        <v>4.9055772491453951E-2</v>
      </c>
      <c r="Q45" s="36">
        <v>0.26105967320645806</v>
      </c>
      <c r="R45" s="36">
        <v>5.5969226354253776E-2</v>
      </c>
      <c r="S45" s="36">
        <v>0.13099277994654954</v>
      </c>
      <c r="T45" s="36">
        <f t="shared" si="1"/>
        <v>0.17978212709785635</v>
      </c>
      <c r="U45" s="69">
        <v>0.28005192649366262</v>
      </c>
      <c r="V45" s="36">
        <v>0.56010385298732523</v>
      </c>
      <c r="W45" s="36">
        <v>1.8353410485447608</v>
      </c>
      <c r="X45" s="3"/>
      <c r="Y45" s="3"/>
      <c r="Z45" s="4"/>
      <c r="AA45" s="4"/>
      <c r="AB45" s="4"/>
      <c r="AC45" s="4"/>
    </row>
    <row r="46" spans="1:29" x14ac:dyDescent="0.25">
      <c r="A46" s="31" t="s">
        <v>81</v>
      </c>
      <c r="B46" s="31" t="s">
        <v>82</v>
      </c>
      <c r="C46" s="32" t="s">
        <v>32</v>
      </c>
      <c r="D46" s="32">
        <v>3</v>
      </c>
      <c r="E46" s="32" t="s">
        <v>83</v>
      </c>
      <c r="F46" s="36">
        <v>0.11409700229316827</v>
      </c>
      <c r="G46" s="36">
        <v>0.72234064996263259</v>
      </c>
      <c r="H46" s="36">
        <v>1.6244706377264877</v>
      </c>
      <c r="I46" s="36">
        <v>0.37325595931683864</v>
      </c>
      <c r="J46" s="36">
        <v>0.63006629943468695</v>
      </c>
      <c r="K46" s="69">
        <f t="shared" si="0"/>
        <v>0.60448691096920448</v>
      </c>
      <c r="L46" s="36">
        <v>0.94162710548521134</v>
      </c>
      <c r="M46" s="138">
        <v>74.996969518595762</v>
      </c>
      <c r="N46" s="36"/>
      <c r="O46" s="36">
        <v>0.69409009728345039</v>
      </c>
      <c r="P46" s="36">
        <v>0.11991411053466522</v>
      </c>
      <c r="Q46" s="36">
        <v>0.91370885622260334</v>
      </c>
      <c r="R46" s="36">
        <v>1.865640878475126E-2</v>
      </c>
      <c r="S46" s="36">
        <v>0.19648916991982432</v>
      </c>
      <c r="T46" s="36">
        <f t="shared" si="1"/>
        <v>0.2244105903884443</v>
      </c>
      <c r="U46" s="69">
        <v>0.34957100117997986</v>
      </c>
      <c r="V46" s="36">
        <v>0.69914200235995971</v>
      </c>
      <c r="W46" s="36">
        <v>2.2909394549764848</v>
      </c>
      <c r="X46" s="3"/>
      <c r="Y46" s="3"/>
      <c r="Z46" s="4"/>
      <c r="AA46" s="4"/>
      <c r="AB46" s="4"/>
      <c r="AC46" s="4"/>
    </row>
    <row r="47" spans="1:29" x14ac:dyDescent="0.25">
      <c r="A47" s="31" t="s">
        <v>84</v>
      </c>
      <c r="B47" s="31" t="s">
        <v>85</v>
      </c>
      <c r="C47" s="32" t="s">
        <v>32</v>
      </c>
      <c r="D47" s="32">
        <v>3</v>
      </c>
      <c r="E47" s="32" t="s">
        <v>33</v>
      </c>
      <c r="F47" s="36">
        <v>0.11409700229316827</v>
      </c>
      <c r="G47" s="36">
        <v>2.2921253696891588</v>
      </c>
      <c r="H47" s="36">
        <v>-7.2417238115489987E-2</v>
      </c>
      <c r="I47" s="36">
        <v>0.37325595931683864</v>
      </c>
      <c r="J47" s="36">
        <v>0.30258434956831309</v>
      </c>
      <c r="K47" s="69">
        <f t="shared" si="0"/>
        <v>0.61478838105825695</v>
      </c>
      <c r="L47" s="36">
        <v>0.95767400953917048</v>
      </c>
      <c r="M47" s="138">
        <v>75.160787480857707</v>
      </c>
      <c r="N47" s="36"/>
      <c r="O47" s="36">
        <v>0.69409009728345039</v>
      </c>
      <c r="P47" s="36">
        <v>1.3899135539245284</v>
      </c>
      <c r="Q47" s="36">
        <v>0.26105967320645806</v>
      </c>
      <c r="R47" s="36">
        <v>1.865640878475126E-2</v>
      </c>
      <c r="S47" s="36">
        <v>0.13099277994654954</v>
      </c>
      <c r="T47" s="36">
        <f t="shared" si="1"/>
        <v>0.33064438778269484</v>
      </c>
      <c r="U47" s="69">
        <v>0.51505452337016777</v>
      </c>
      <c r="V47" s="36">
        <v>1.0301090467403355</v>
      </c>
      <c r="W47" s="36">
        <v>3.3754479778639097</v>
      </c>
      <c r="X47" s="3"/>
      <c r="Y47" s="3"/>
      <c r="Z47" s="4"/>
      <c r="AA47" s="4"/>
      <c r="AB47" s="4"/>
      <c r="AC47" s="4"/>
    </row>
    <row r="48" spans="1:29" x14ac:dyDescent="0.25">
      <c r="A48" s="31" t="s">
        <v>86</v>
      </c>
      <c r="B48" s="31" t="s">
        <v>87</v>
      </c>
      <c r="C48" s="32" t="s">
        <v>32</v>
      </c>
      <c r="D48" s="32">
        <v>2</v>
      </c>
      <c r="E48" s="32" t="s">
        <v>33</v>
      </c>
      <c r="F48" s="36">
        <v>-0.57999309499028207</v>
      </c>
      <c r="G48" s="36">
        <v>2.2921253696891588</v>
      </c>
      <c r="H48" s="36">
        <v>-0.98612609433809317</v>
      </c>
      <c r="I48" s="36">
        <v>0.61578927351860502</v>
      </c>
      <c r="J48" s="36">
        <v>0.30258434956831309</v>
      </c>
      <c r="K48" s="69">
        <f t="shared" si="0"/>
        <v>0.36484285685444545</v>
      </c>
      <c r="L48" s="36">
        <v>0.56832648817156739</v>
      </c>
      <c r="M48" s="138">
        <v>71.18605706882866</v>
      </c>
      <c r="N48" s="36"/>
      <c r="O48" s="36">
        <v>0.69409009728345039</v>
      </c>
      <c r="P48" s="36">
        <v>1.3899135539245284</v>
      </c>
      <c r="Q48" s="36">
        <v>0.65264918301614516</v>
      </c>
      <c r="R48" s="36">
        <v>0.11193845270850755</v>
      </c>
      <c r="S48" s="36">
        <v>0.13099277994654954</v>
      </c>
      <c r="T48" s="36">
        <f t="shared" si="1"/>
        <v>0.34371146179273981</v>
      </c>
      <c r="U48" s="69">
        <v>0.53540949029163776</v>
      </c>
      <c r="V48" s="36">
        <v>1.0708189805832755</v>
      </c>
      <c r="W48" s="36">
        <v>3.5088457616266644</v>
      </c>
      <c r="X48" s="3"/>
      <c r="Y48" s="3"/>
      <c r="Z48" s="4"/>
      <c r="AA48" s="4"/>
      <c r="AB48" s="4"/>
      <c r="AC48" s="4"/>
    </row>
    <row r="49" spans="1:29" x14ac:dyDescent="0.25">
      <c r="A49" s="31" t="s">
        <v>88</v>
      </c>
      <c r="B49" s="31" t="s">
        <v>89</v>
      </c>
      <c r="C49" s="32" t="s">
        <v>90</v>
      </c>
      <c r="D49" s="32">
        <v>2</v>
      </c>
      <c r="E49" s="32" t="s">
        <v>33</v>
      </c>
      <c r="F49" s="36">
        <v>0.11409700229316827</v>
      </c>
      <c r="G49" s="36">
        <v>-0.5694613589789882</v>
      </c>
      <c r="H49" s="36">
        <v>-0.4640067479251771</v>
      </c>
      <c r="I49" s="36">
        <v>0.26131750660833103</v>
      </c>
      <c r="J49" s="36">
        <v>0.30258434956831309</v>
      </c>
      <c r="K49" s="69">
        <f t="shared" si="0"/>
        <v>-4.4252004323952432E-2</v>
      </c>
      <c r="L49" s="36">
        <v>-6.8932653441035469E-2</v>
      </c>
      <c r="M49" s="138">
        <v>64.680472336674526</v>
      </c>
      <c r="N49" s="36"/>
      <c r="O49" s="36">
        <v>0.69409009728345039</v>
      </c>
      <c r="P49" s="36">
        <v>4.9055772491453951E-2</v>
      </c>
      <c r="Q49" s="36">
        <v>0.3915895098096871</v>
      </c>
      <c r="R49" s="36">
        <v>3.731281756950252E-2</v>
      </c>
      <c r="S49" s="36">
        <v>0.13099277994654954</v>
      </c>
      <c r="T49" s="36">
        <f t="shared" si="1"/>
        <v>0.18474204524081608</v>
      </c>
      <c r="U49" s="69">
        <v>0.28777813740021552</v>
      </c>
      <c r="V49" s="36">
        <v>0.57555627480043103</v>
      </c>
      <c r="W49" s="36">
        <v>1.8859753441343385</v>
      </c>
      <c r="X49" s="3"/>
      <c r="Y49" s="3"/>
      <c r="Z49" s="4"/>
      <c r="AA49" s="4"/>
      <c r="AB49" s="4"/>
      <c r="AC49" s="4"/>
    </row>
    <row r="50" spans="1:29" x14ac:dyDescent="0.25">
      <c r="A50" s="31" t="s">
        <v>91</v>
      </c>
      <c r="B50" s="31" t="s">
        <v>92</v>
      </c>
      <c r="C50" s="32" t="s">
        <v>90</v>
      </c>
      <c r="D50" s="32">
        <v>1</v>
      </c>
      <c r="E50" s="32" t="s">
        <v>58</v>
      </c>
      <c r="F50" s="36">
        <v>0.11409700229316827</v>
      </c>
      <c r="G50" s="36">
        <v>-0.5694613589789882</v>
      </c>
      <c r="H50" s="36">
        <v>1.2328811279168004</v>
      </c>
      <c r="I50" s="36">
        <v>0.57847645594910246</v>
      </c>
      <c r="J50" s="36">
        <v>0.43357712951486266</v>
      </c>
      <c r="K50" s="69">
        <f t="shared" si="0"/>
        <v>0.30921983137951953</v>
      </c>
      <c r="L50" s="36">
        <v>0.48168085941459837</v>
      </c>
      <c r="M50" s="138">
        <v>70.301518201135337</v>
      </c>
      <c r="N50" s="36"/>
      <c r="O50" s="36">
        <v>0.69409009728345039</v>
      </c>
      <c r="P50" s="36">
        <v>4.9055772491453951E-2</v>
      </c>
      <c r="Q50" s="36">
        <v>1.3052983660322903</v>
      </c>
      <c r="R50" s="36">
        <v>0.11193845270850755</v>
      </c>
      <c r="S50" s="36">
        <v>0.13099277994654954</v>
      </c>
      <c r="T50" s="36">
        <f t="shared" si="1"/>
        <v>0.26402865329572223</v>
      </c>
      <c r="U50" s="69">
        <v>0.41128522728373029</v>
      </c>
      <c r="V50" s="36">
        <v>0.82257045456746058</v>
      </c>
      <c r="W50" s="36">
        <v>2.6953882079828273</v>
      </c>
      <c r="X50" s="3"/>
      <c r="Y50" s="3"/>
      <c r="Z50" s="4"/>
      <c r="AA50" s="4"/>
      <c r="AB50" s="4"/>
      <c r="AC50" s="4"/>
    </row>
    <row r="51" spans="1:29" x14ac:dyDescent="0.25">
      <c r="A51" s="31" t="s">
        <v>93</v>
      </c>
      <c r="B51" s="31" t="s">
        <v>94</v>
      </c>
      <c r="C51" s="32" t="s">
        <v>90</v>
      </c>
      <c r="D51" s="32">
        <v>2</v>
      </c>
      <c r="E51" s="32" t="s">
        <v>58</v>
      </c>
      <c r="F51" s="36">
        <v>0.80818709957661861</v>
      </c>
      <c r="G51" s="36">
        <v>-0.59671456591868477</v>
      </c>
      <c r="H51" s="36">
        <v>-3.7272526630059035</v>
      </c>
      <c r="I51" s="36">
        <v>-3.1714617097859006</v>
      </c>
      <c r="J51" s="36">
        <v>-1.5313145696833803</v>
      </c>
      <c r="K51" s="69">
        <f t="shared" si="0"/>
        <v>-1.49894665063945</v>
      </c>
      <c r="L51" s="36">
        <v>-2.3349534461471295</v>
      </c>
      <c r="M51" s="138">
        <v>41.547355353106354</v>
      </c>
      <c r="N51" s="36"/>
      <c r="O51" s="36">
        <v>0.69409009728345039</v>
      </c>
      <c r="P51" s="36">
        <v>1.0901282775878656E-2</v>
      </c>
      <c r="Q51" s="36">
        <v>6.9180813399711392</v>
      </c>
      <c r="R51" s="36">
        <v>1.5484819291343543</v>
      </c>
      <c r="S51" s="36">
        <v>3.5368050585568378</v>
      </c>
      <c r="T51" s="36">
        <f t="shared" si="1"/>
        <v>1.2402725407604316</v>
      </c>
      <c r="U51" s="69">
        <v>1.9320091492080811</v>
      </c>
      <c r="V51" s="36">
        <v>3.8640182984161622</v>
      </c>
      <c r="W51" s="36">
        <v>12.661565096521027</v>
      </c>
      <c r="X51" s="3"/>
      <c r="Y51" s="3"/>
      <c r="Z51" s="4"/>
      <c r="AA51" s="4"/>
      <c r="AB51" s="4"/>
      <c r="AC51" s="4"/>
    </row>
    <row r="52" spans="1:29" x14ac:dyDescent="0.25">
      <c r="A52" s="31" t="s">
        <v>95</v>
      </c>
      <c r="B52" s="31" t="s">
        <v>96</v>
      </c>
      <c r="C52" s="32" t="s">
        <v>90</v>
      </c>
      <c r="D52" s="32">
        <v>1</v>
      </c>
      <c r="E52" s="32" t="s">
        <v>58</v>
      </c>
      <c r="F52" s="36">
        <v>-0.57999309499028207</v>
      </c>
      <c r="G52" s="36">
        <v>-0.5694613589789882</v>
      </c>
      <c r="H52" s="36">
        <v>0.18864243509096804</v>
      </c>
      <c r="I52" s="36">
        <v>0.26131750660833103</v>
      </c>
      <c r="J52" s="36">
        <v>0.43357712951486266</v>
      </c>
      <c r="K52" s="69">
        <f t="shared" si="0"/>
        <v>-0.10022823420041078</v>
      </c>
      <c r="L52" s="36">
        <v>-0.15612847912075731</v>
      </c>
      <c r="M52" s="138">
        <v>63.790316675958394</v>
      </c>
      <c r="N52" s="36"/>
      <c r="O52" s="36">
        <v>0.69409009728345039</v>
      </c>
      <c r="P52" s="36">
        <v>4.9055772491453951E-2</v>
      </c>
      <c r="Q52" s="36">
        <v>0.3915895098096871</v>
      </c>
      <c r="R52" s="36">
        <v>3.731281756950252E-2</v>
      </c>
      <c r="S52" s="36">
        <v>0.13099277994654954</v>
      </c>
      <c r="T52" s="36">
        <f t="shared" si="1"/>
        <v>0.18474204524081608</v>
      </c>
      <c r="U52" s="69">
        <v>0.28777813740021552</v>
      </c>
      <c r="V52" s="36">
        <v>0.57555627480043103</v>
      </c>
      <c r="W52" s="36">
        <v>1.8859753441343385</v>
      </c>
      <c r="X52" s="3"/>
      <c r="Y52" s="3"/>
      <c r="Z52" s="4"/>
      <c r="AA52" s="4"/>
      <c r="AB52" s="4"/>
      <c r="AC52" s="4"/>
    </row>
    <row r="53" spans="1:29" x14ac:dyDescent="0.25">
      <c r="A53" s="31" t="s">
        <v>97</v>
      </c>
      <c r="B53" s="31" t="s">
        <v>98</v>
      </c>
      <c r="C53" s="32" t="s">
        <v>90</v>
      </c>
      <c r="D53" s="32">
        <v>2</v>
      </c>
      <c r="E53" s="32" t="s">
        <v>58</v>
      </c>
      <c r="F53" s="36">
        <v>0.11409700229316827</v>
      </c>
      <c r="G53" s="36">
        <v>2.2921253696891588</v>
      </c>
      <c r="H53" s="36">
        <v>5.811259848773899E-2</v>
      </c>
      <c r="I53" s="36">
        <v>0.35459955053208736</v>
      </c>
      <c r="J53" s="36">
        <v>1.3505265891407097</v>
      </c>
      <c r="K53" s="69">
        <f t="shared" si="0"/>
        <v>0.78689509028841298</v>
      </c>
      <c r="L53" s="36">
        <v>1.2257697110443315</v>
      </c>
      <c r="M53" s="138">
        <v>77.8976949468763</v>
      </c>
      <c r="N53" s="36"/>
      <c r="O53" s="36">
        <v>0.69409009728345039</v>
      </c>
      <c r="P53" s="36">
        <v>1.3899135539245284</v>
      </c>
      <c r="Q53" s="36">
        <v>0.26105967320645806</v>
      </c>
      <c r="R53" s="36">
        <v>1.865640878475126E-2</v>
      </c>
      <c r="S53" s="36">
        <v>0.32748194986637386</v>
      </c>
      <c r="T53" s="36">
        <f t="shared" si="1"/>
        <v>0.33369541628814986</v>
      </c>
      <c r="U53" s="69">
        <v>0.51980720053854212</v>
      </c>
      <c r="V53" s="36">
        <v>1.0396144010770842</v>
      </c>
      <c r="W53" s="36">
        <v>3.4065949997994878</v>
      </c>
      <c r="X53" s="3"/>
      <c r="Y53" s="3"/>
      <c r="Z53" s="4"/>
      <c r="AA53" s="4"/>
      <c r="AB53" s="4"/>
      <c r="AC53" s="4"/>
    </row>
    <row r="54" spans="1:29" x14ac:dyDescent="0.25">
      <c r="A54" s="31" t="s">
        <v>99</v>
      </c>
      <c r="B54" s="31" t="s">
        <v>100</v>
      </c>
      <c r="C54" s="32" t="s">
        <v>90</v>
      </c>
      <c r="D54" s="32">
        <v>5</v>
      </c>
      <c r="E54" s="32" t="s">
        <v>70</v>
      </c>
      <c r="F54" s="36">
        <v>0.11409700229316827</v>
      </c>
      <c r="G54" s="36">
        <v>2.2921253696891588</v>
      </c>
      <c r="H54" s="36">
        <v>1.7550004743297165</v>
      </c>
      <c r="I54" s="36">
        <v>0.65310209108810757</v>
      </c>
      <c r="J54" s="36">
        <v>0.43357712951486266</v>
      </c>
      <c r="K54" s="69">
        <f t="shared" si="0"/>
        <v>0.97851148785983744</v>
      </c>
      <c r="L54" s="36">
        <v>1.5242562299987112</v>
      </c>
      <c r="M54" s="138">
        <v>80.944853023808065</v>
      </c>
      <c r="N54" s="36"/>
      <c r="O54" s="36">
        <v>0.69409009728345039</v>
      </c>
      <c r="P54" s="36">
        <v>1.3899135539245284</v>
      </c>
      <c r="Q54" s="36">
        <v>0.65264918301614516</v>
      </c>
      <c r="R54" s="36">
        <v>5.5969226354253776E-2</v>
      </c>
      <c r="S54" s="36">
        <v>0.13099277994654954</v>
      </c>
      <c r="T54" s="36">
        <f t="shared" si="1"/>
        <v>0.34285596835507615</v>
      </c>
      <c r="U54" s="69">
        <v>0.53407686290988476</v>
      </c>
      <c r="V54" s="36">
        <v>1.0681537258197695</v>
      </c>
      <c r="W54" s="36">
        <v>3.5001122893496888</v>
      </c>
      <c r="X54" s="3"/>
      <c r="Y54" s="3"/>
      <c r="Z54" s="4"/>
      <c r="AA54" s="4"/>
      <c r="AB54" s="4"/>
      <c r="AC54" s="4"/>
    </row>
    <row r="55" spans="1:29" x14ac:dyDescent="0.25">
      <c r="A55" s="31" t="s">
        <v>101</v>
      </c>
      <c r="B55" s="31" t="s">
        <v>102</v>
      </c>
      <c r="C55" s="32" t="s">
        <v>90</v>
      </c>
      <c r="D55" s="32">
        <v>3</v>
      </c>
      <c r="E55" s="32" t="s">
        <v>103</v>
      </c>
      <c r="F55" s="36">
        <v>0.11409700229316827</v>
      </c>
      <c r="G55" s="36">
        <v>1.0003233607475384</v>
      </c>
      <c r="H55" s="36">
        <v>0.44970210829742618</v>
      </c>
      <c r="I55" s="36">
        <v>0.41056877688634114</v>
      </c>
      <c r="J55" s="36">
        <v>0.69556268940796173</v>
      </c>
      <c r="K55" s="69">
        <f t="shared" si="0"/>
        <v>0.50302083660019314</v>
      </c>
      <c r="L55" s="36">
        <v>0.78357040619316209</v>
      </c>
      <c r="M55" s="138">
        <v>73.383416753974728</v>
      </c>
      <c r="N55" s="36"/>
      <c r="O55" s="36">
        <v>0.69409009728345039</v>
      </c>
      <c r="P55" s="36">
        <v>0.17987116580199783</v>
      </c>
      <c r="Q55" s="36">
        <v>0.52211934641291613</v>
      </c>
      <c r="R55" s="36">
        <v>3.731281756950252E-2</v>
      </c>
      <c r="S55" s="36">
        <v>0.19648916991982432</v>
      </c>
      <c r="T55" s="36">
        <f t="shared" si="1"/>
        <v>0.19619786167469766</v>
      </c>
      <c r="U55" s="69">
        <v>0.30562320083146555</v>
      </c>
      <c r="V55" s="36">
        <v>0.61124640166293109</v>
      </c>
      <c r="W55" s="36">
        <v>2.0029242894221664</v>
      </c>
      <c r="X55" s="3"/>
      <c r="Y55" s="3"/>
      <c r="Z55" s="4"/>
      <c r="AA55" s="4"/>
      <c r="AB55" s="4"/>
      <c r="AC55" s="4"/>
    </row>
    <row r="56" spans="1:29" x14ac:dyDescent="0.25">
      <c r="A56" s="31" t="s">
        <v>104</v>
      </c>
      <c r="B56" s="31" t="s">
        <v>105</v>
      </c>
      <c r="C56" s="32" t="s">
        <v>90</v>
      </c>
      <c r="D56" s="32">
        <v>2</v>
      </c>
      <c r="E56" s="32" t="s">
        <v>103</v>
      </c>
      <c r="F56" s="36">
        <v>1.502277196860069</v>
      </c>
      <c r="G56" s="36">
        <v>-0.59671456591868477</v>
      </c>
      <c r="H56" s="36">
        <v>0.3191722716941971</v>
      </c>
      <c r="I56" s="36">
        <v>0.29863032417783358</v>
      </c>
      <c r="J56" s="36">
        <v>-1.5313145696833803</v>
      </c>
      <c r="K56" s="69">
        <f t="shared" si="0"/>
        <v>0.1490626223773612</v>
      </c>
      <c r="L56" s="36">
        <v>0.2321992471601764</v>
      </c>
      <c r="M56" s="138">
        <v>67.754636310153813</v>
      </c>
      <c r="N56" s="36"/>
      <c r="O56" s="36">
        <v>0.69409009728345039</v>
      </c>
      <c r="P56" s="36">
        <v>1.0901282775878656E-2</v>
      </c>
      <c r="Q56" s="36">
        <v>0.52211934641291613</v>
      </c>
      <c r="R56" s="36">
        <v>1.865640878475126E-2</v>
      </c>
      <c r="S56" s="36">
        <v>3.5368050585568378</v>
      </c>
      <c r="T56" s="36">
        <f t="shared" si="1"/>
        <v>0.56366882394061379</v>
      </c>
      <c r="U56" s="69">
        <v>0.87804356638334735</v>
      </c>
      <c r="V56" s="36">
        <v>1.7560871327666947</v>
      </c>
      <c r="W56" s="36">
        <v>5.7543235640996793</v>
      </c>
      <c r="X56" s="3"/>
      <c r="Y56" s="3"/>
      <c r="Z56" s="4"/>
      <c r="AA56" s="4"/>
      <c r="AB56" s="4"/>
      <c r="AC56" s="4"/>
    </row>
    <row r="57" spans="1:29" x14ac:dyDescent="0.25">
      <c r="A57" s="31" t="s">
        <v>106</v>
      </c>
      <c r="B57" s="31" t="s">
        <v>107</v>
      </c>
      <c r="C57" s="32" t="s">
        <v>108</v>
      </c>
      <c r="D57" s="32">
        <v>1</v>
      </c>
      <c r="E57" s="32" t="s">
        <v>109</v>
      </c>
      <c r="F57" s="36">
        <v>0.11409700229316827</v>
      </c>
      <c r="G57" s="36">
        <v>-0.5694613589789882</v>
      </c>
      <c r="H57" s="36">
        <v>-7.2417238115489987E-2</v>
      </c>
      <c r="I57" s="36">
        <v>-3.1714617097859006</v>
      </c>
      <c r="J57" s="36">
        <v>-1.5313145696833803</v>
      </c>
      <c r="K57" s="69">
        <f t="shared" si="0"/>
        <v>-1.1187932198388113</v>
      </c>
      <c r="L57" s="36">
        <v>-1.7427772249761235</v>
      </c>
      <c r="M57" s="138">
        <v>47.592702264013099</v>
      </c>
      <c r="N57" s="36"/>
      <c r="O57" s="36">
        <v>0.69409009728345039</v>
      </c>
      <c r="P57" s="36">
        <v>4.9055772491453951E-2</v>
      </c>
      <c r="Q57" s="36">
        <v>0.26105967320645806</v>
      </c>
      <c r="R57" s="36">
        <v>1.5484819291343543</v>
      </c>
      <c r="S57" s="36">
        <v>3.5368050585568378</v>
      </c>
      <c r="T57" s="36">
        <f t="shared" si="1"/>
        <v>0.68048092695161533</v>
      </c>
      <c r="U57" s="69">
        <v>1.0600052275010905</v>
      </c>
      <c r="V57" s="36">
        <v>2.120010455002181</v>
      </c>
      <c r="W57" s="36">
        <v>6.9468227912683318</v>
      </c>
      <c r="X57" s="3"/>
      <c r="Y57" s="3"/>
      <c r="Z57" s="4"/>
      <c r="AA57" s="4"/>
      <c r="AB57" s="4"/>
      <c r="AC57" s="4"/>
    </row>
    <row r="58" spans="1:29" x14ac:dyDescent="0.25">
      <c r="A58" s="31" t="s">
        <v>110</v>
      </c>
      <c r="B58" s="31" t="s">
        <v>111</v>
      </c>
      <c r="C58" s="32" t="s">
        <v>108</v>
      </c>
      <c r="D58" s="32">
        <v>1</v>
      </c>
      <c r="E58" s="32" t="s">
        <v>58</v>
      </c>
      <c r="F58" s="36">
        <v>0.11409700229316827</v>
      </c>
      <c r="G58" s="36">
        <v>2.2921253696891588</v>
      </c>
      <c r="H58" s="36">
        <v>0.18864243509096804</v>
      </c>
      <c r="I58" s="36">
        <v>0.37325595931683864</v>
      </c>
      <c r="J58" s="36">
        <v>1.3505265891407097</v>
      </c>
      <c r="K58" s="69">
        <f t="shared" si="0"/>
        <v>0.81113866797508516</v>
      </c>
      <c r="L58" s="36">
        <v>1.2635346476698492</v>
      </c>
      <c r="M58" s="138">
        <v>78.283225697365069</v>
      </c>
      <c r="N58" s="36"/>
      <c r="O58" s="36">
        <v>0.69409009728345039</v>
      </c>
      <c r="P58" s="36">
        <v>1.3899135539245284</v>
      </c>
      <c r="Q58" s="36">
        <v>0.26105967320645806</v>
      </c>
      <c r="R58" s="36">
        <v>1.865640878475126E-2</v>
      </c>
      <c r="S58" s="36">
        <v>0.32748194986637386</v>
      </c>
      <c r="T58" s="36">
        <f t="shared" si="1"/>
        <v>0.33369541628814986</v>
      </c>
      <c r="U58" s="69">
        <v>0.51980720053854212</v>
      </c>
      <c r="V58" s="36">
        <v>1.0396144010770842</v>
      </c>
      <c r="W58" s="36">
        <v>3.4065949997994878</v>
      </c>
      <c r="X58" s="3"/>
      <c r="Y58" s="3"/>
      <c r="Z58" s="4"/>
      <c r="AA58" s="4"/>
      <c r="AB58" s="4"/>
      <c r="AC58" s="4"/>
    </row>
    <row r="59" spans="1:29" x14ac:dyDescent="0.25">
      <c r="A59" s="31" t="s">
        <v>112</v>
      </c>
      <c r="B59" s="31" t="s">
        <v>113</v>
      </c>
      <c r="C59" s="32" t="s">
        <v>108</v>
      </c>
      <c r="D59" s="32">
        <v>3</v>
      </c>
      <c r="E59" s="32" t="s">
        <v>83</v>
      </c>
      <c r="F59" s="36">
        <v>0.11409700229316827</v>
      </c>
      <c r="G59" s="36">
        <v>2.2921253696891588</v>
      </c>
      <c r="H59" s="36">
        <v>0.18864243509096804</v>
      </c>
      <c r="I59" s="36">
        <v>0.33594314174733608</v>
      </c>
      <c r="J59" s="36">
        <v>0.17159156962176353</v>
      </c>
      <c r="K59" s="69">
        <f t="shared" si="0"/>
        <v>0.62497021065486758</v>
      </c>
      <c r="L59" s="36">
        <v>0.9735345460663023</v>
      </c>
      <c r="M59" s="138">
        <v>75.32270287372846</v>
      </c>
      <c r="N59" s="36"/>
      <c r="O59" s="36">
        <v>0.69409009728345039</v>
      </c>
      <c r="P59" s="36">
        <v>1.3899135539245284</v>
      </c>
      <c r="Q59" s="36">
        <v>0.3915895098096871</v>
      </c>
      <c r="R59" s="36">
        <v>1.865640878475126E-2</v>
      </c>
      <c r="S59" s="36">
        <v>0.19648916991982432</v>
      </c>
      <c r="T59" s="36">
        <f t="shared" si="1"/>
        <v>0.33425303349154922</v>
      </c>
      <c r="U59" s="69">
        <v>0.52067581731696644</v>
      </c>
      <c r="V59" s="36">
        <v>1.0413516346339329</v>
      </c>
      <c r="W59" s="36">
        <v>3.4122875442102929</v>
      </c>
      <c r="X59" s="3"/>
      <c r="Y59" s="3"/>
      <c r="Z59" s="4"/>
      <c r="AA59" s="4"/>
      <c r="AB59" s="4"/>
      <c r="AC59" s="4"/>
    </row>
    <row r="60" spans="1:29" x14ac:dyDescent="0.25">
      <c r="A60" s="31" t="s">
        <v>114</v>
      </c>
      <c r="B60" s="31" t="s">
        <v>115</v>
      </c>
      <c r="C60" s="32" t="s">
        <v>108</v>
      </c>
      <c r="D60" s="32">
        <v>1</v>
      </c>
      <c r="E60" s="32" t="s">
        <v>109</v>
      </c>
      <c r="F60" s="36">
        <v>0.11409700229316827</v>
      </c>
      <c r="G60" s="36">
        <v>2.2921253696891588</v>
      </c>
      <c r="H60" s="36">
        <v>0.3191722716941971</v>
      </c>
      <c r="I60" s="36">
        <v>0.50385082081009736</v>
      </c>
      <c r="J60" s="36">
        <v>1.3505265891407097</v>
      </c>
      <c r="K60" s="69">
        <f t="shared" si="0"/>
        <v>0.86336685883888409</v>
      </c>
      <c r="L60" s="36">
        <v>1.3448920423385877</v>
      </c>
      <c r="M60" s="138">
        <v>79.113778591852281</v>
      </c>
      <c r="N60" s="36"/>
      <c r="O60" s="36">
        <v>0.69409009728345039</v>
      </c>
      <c r="P60" s="36">
        <v>1.3899135539245284</v>
      </c>
      <c r="Q60" s="36">
        <v>0.3915895098096871</v>
      </c>
      <c r="R60" s="36">
        <v>7.4625635139005039E-2</v>
      </c>
      <c r="S60" s="36">
        <v>0.32748194986637386</v>
      </c>
      <c r="T60" s="36">
        <f t="shared" si="1"/>
        <v>0.33703963846049512</v>
      </c>
      <c r="U60" s="69">
        <v>0.52501659413681867</v>
      </c>
      <c r="V60" s="36">
        <v>1.0500331882736373</v>
      </c>
      <c r="W60" s="36">
        <v>3.4407351466952796</v>
      </c>
      <c r="X60" s="3"/>
      <c r="Y60" s="3"/>
      <c r="Z60" s="4"/>
      <c r="AA60" s="4"/>
      <c r="AB60" s="4"/>
      <c r="AC60" s="4"/>
    </row>
    <row r="61" spans="1:29" x14ac:dyDescent="0.25">
      <c r="A61" s="31" t="s">
        <v>116</v>
      </c>
      <c r="B61" s="31" t="s">
        <v>117</v>
      </c>
      <c r="C61" s="32" t="s">
        <v>108</v>
      </c>
      <c r="D61" s="32">
        <v>2</v>
      </c>
      <c r="E61" s="32" t="s">
        <v>103</v>
      </c>
      <c r="F61" s="36">
        <v>-0.57999309499028207</v>
      </c>
      <c r="G61" s="36">
        <v>-0.5694613589789882</v>
      </c>
      <c r="H61" s="36">
        <v>-0.33347691132194812</v>
      </c>
      <c r="I61" s="36">
        <v>0.33594314174733608</v>
      </c>
      <c r="J61" s="36">
        <v>0.17159156962176353</v>
      </c>
      <c r="K61" s="69">
        <f t="shared" si="0"/>
        <v>-0.19918756136156185</v>
      </c>
      <c r="L61" s="36">
        <v>-0.31028034428871276</v>
      </c>
      <c r="M61" s="138">
        <v>62.216627175118902</v>
      </c>
      <c r="N61" s="36"/>
      <c r="O61" s="36">
        <v>0.69409009728345039</v>
      </c>
      <c r="P61" s="36">
        <v>4.9055772491453951E-2</v>
      </c>
      <c r="Q61" s="36">
        <v>0.26105967320645806</v>
      </c>
      <c r="R61" s="36">
        <v>1.865640878475126E-2</v>
      </c>
      <c r="S61" s="36">
        <v>0.19648916991982432</v>
      </c>
      <c r="T61" s="36">
        <f t="shared" si="1"/>
        <v>0.18063826381239154</v>
      </c>
      <c r="U61" s="69">
        <v>0.28138555592678771</v>
      </c>
      <c r="V61" s="36">
        <v>0.56277111185357542</v>
      </c>
      <c r="W61" s="36">
        <v>1.8440810878396425</v>
      </c>
      <c r="X61" s="3"/>
      <c r="Y61" s="3"/>
      <c r="Z61" s="4"/>
      <c r="AA61" s="4"/>
      <c r="AB61" s="4"/>
      <c r="AC61" s="4"/>
    </row>
    <row r="62" spans="1:29" x14ac:dyDescent="0.25">
      <c r="A62" s="31" t="s">
        <v>118</v>
      </c>
      <c r="B62" s="31" t="s">
        <v>119</v>
      </c>
      <c r="C62" s="32" t="s">
        <v>108</v>
      </c>
      <c r="D62" s="32">
        <v>3</v>
      </c>
      <c r="E62" s="32" t="s">
        <v>83</v>
      </c>
      <c r="F62" s="36">
        <v>-0.57999309499028207</v>
      </c>
      <c r="G62" s="36">
        <v>-0.46044853122020152</v>
      </c>
      <c r="H62" s="36">
        <v>1.3634109645200294</v>
      </c>
      <c r="I62" s="36">
        <v>0.35459955053208736</v>
      </c>
      <c r="J62" s="36">
        <v>0.36808073954158788</v>
      </c>
      <c r="K62" s="69">
        <f t="shared" si="0"/>
        <v>0.11128566325065359</v>
      </c>
      <c r="L62" s="36">
        <v>0.17335296276424009</v>
      </c>
      <c r="M62" s="138">
        <v>67.153892492903211</v>
      </c>
      <c r="N62" s="36"/>
      <c r="O62" s="36">
        <v>0.69409009728345039</v>
      </c>
      <c r="P62" s="36">
        <v>4.9055772491453951E-2</v>
      </c>
      <c r="Q62" s="36">
        <v>1.3052983660322903</v>
      </c>
      <c r="R62" s="36">
        <v>1.865640878475126E-2</v>
      </c>
      <c r="S62" s="36">
        <v>0.13099277994654954</v>
      </c>
      <c r="T62" s="36">
        <f t="shared" si="1"/>
        <v>0.26258283461752741</v>
      </c>
      <c r="U62" s="69">
        <v>0.40903303284858161</v>
      </c>
      <c r="V62" s="36">
        <v>0.81806606569716322</v>
      </c>
      <c r="W62" s="36">
        <v>2.6806282848932574</v>
      </c>
      <c r="X62" s="3"/>
      <c r="Y62" s="3"/>
      <c r="Z62" s="4"/>
      <c r="AA62" s="4"/>
      <c r="AB62" s="4"/>
      <c r="AC62" s="4"/>
    </row>
    <row r="63" spans="1:29" x14ac:dyDescent="0.25">
      <c r="A63" s="31" t="s">
        <v>120</v>
      </c>
      <c r="B63" s="31" t="s">
        <v>121</v>
      </c>
      <c r="C63" s="32" t="s">
        <v>108</v>
      </c>
      <c r="D63" s="32">
        <v>4</v>
      </c>
      <c r="E63" s="32" t="s">
        <v>70</v>
      </c>
      <c r="F63" s="36">
        <v>-0.57999309499028207</v>
      </c>
      <c r="G63" s="36">
        <v>-0.48225109677195888</v>
      </c>
      <c r="H63" s="36">
        <v>0.44970210829742618</v>
      </c>
      <c r="I63" s="36">
        <v>0.29863032417783358</v>
      </c>
      <c r="J63" s="36">
        <v>0.49907351948813744</v>
      </c>
      <c r="K63" s="69">
        <f t="shared" si="0"/>
        <v>-2.4474567889669382E-2</v>
      </c>
      <c r="L63" s="36">
        <v>-3.8124756883486266E-2</v>
      </c>
      <c r="M63" s="138">
        <v>64.994980781335514</v>
      </c>
      <c r="N63" s="36"/>
      <c r="O63" s="36">
        <v>0.69409009728345039</v>
      </c>
      <c r="P63" s="36">
        <v>4.9055772491453951E-2</v>
      </c>
      <c r="Q63" s="36">
        <v>0.52211934641291613</v>
      </c>
      <c r="R63" s="36">
        <v>1.865640878475126E-2</v>
      </c>
      <c r="S63" s="36">
        <v>0.13099277994654954</v>
      </c>
      <c r="T63" s="36">
        <f t="shared" si="1"/>
        <v>0.19169729459553578</v>
      </c>
      <c r="U63" s="69">
        <v>0.29861253463689325</v>
      </c>
      <c r="V63" s="36">
        <v>0.59722506927378649</v>
      </c>
      <c r="W63" s="36">
        <v>1.9569793691152721</v>
      </c>
      <c r="X63" s="3"/>
      <c r="Y63" s="3"/>
      <c r="Z63" s="4"/>
      <c r="AA63" s="4"/>
      <c r="AB63" s="4"/>
      <c r="AC63" s="4"/>
    </row>
    <row r="64" spans="1:29" x14ac:dyDescent="0.25">
      <c r="A64" s="31" t="s">
        <v>122</v>
      </c>
      <c r="B64" s="31" t="s">
        <v>123</v>
      </c>
      <c r="C64" s="32" t="s">
        <v>108</v>
      </c>
      <c r="D64" s="32">
        <v>3</v>
      </c>
      <c r="E64" s="32" t="s">
        <v>58</v>
      </c>
      <c r="F64" s="36">
        <v>-0.57999309499028207</v>
      </c>
      <c r="G64" s="36">
        <v>8.461560757373128E-2</v>
      </c>
      <c r="H64" s="36">
        <v>0.18864243509096804</v>
      </c>
      <c r="I64" s="36">
        <v>0.33594314174733608</v>
      </c>
      <c r="J64" s="36">
        <v>0.43357712951486266</v>
      </c>
      <c r="K64" s="69">
        <f t="shared" si="0"/>
        <v>4.9243567894884363E-2</v>
      </c>
      <c r="L64" s="36">
        <v>7.6708159364904507E-2</v>
      </c>
      <c r="M64" s="138">
        <v>66.167275092883287</v>
      </c>
      <c r="N64" s="36"/>
      <c r="O64" s="36">
        <v>0.69409009728345039</v>
      </c>
      <c r="P64" s="36">
        <v>0.44695259381102487</v>
      </c>
      <c r="Q64" s="36">
        <v>0.3915895098096871</v>
      </c>
      <c r="R64" s="36">
        <v>1.865640878475126E-2</v>
      </c>
      <c r="S64" s="36">
        <v>0.13099277994654954</v>
      </c>
      <c r="T64" s="36">
        <f t="shared" si="1"/>
        <v>0.2048383944085119</v>
      </c>
      <c r="U64" s="69">
        <v>0.31908281373680802</v>
      </c>
      <c r="V64" s="36">
        <v>0.63816562747361605</v>
      </c>
      <c r="W64" s="36">
        <v>2.0911328597826238</v>
      </c>
      <c r="X64" s="3"/>
      <c r="Y64" s="3"/>
      <c r="Z64" s="4"/>
      <c r="AA64" s="4"/>
      <c r="AB64" s="4"/>
      <c r="AC64" s="4"/>
    </row>
    <row r="65" spans="1:29" x14ac:dyDescent="0.25">
      <c r="A65" s="31" t="s">
        <v>124</v>
      </c>
      <c r="B65" s="31" t="s">
        <v>125</v>
      </c>
      <c r="C65" s="32" t="s">
        <v>108</v>
      </c>
      <c r="D65" s="32">
        <v>1</v>
      </c>
      <c r="E65" s="32" t="s">
        <v>58</v>
      </c>
      <c r="F65" s="36">
        <v>0.11409700229316827</v>
      </c>
      <c r="G65" s="36">
        <v>-0.5694613589789882</v>
      </c>
      <c r="H65" s="36">
        <v>5.811259848773899E-2</v>
      </c>
      <c r="I65" s="36">
        <v>0.26131750660833103</v>
      </c>
      <c r="J65" s="36">
        <v>0.43357712951486266</v>
      </c>
      <c r="K65" s="69">
        <f t="shared" si="0"/>
        <v>5.3714814629967425E-2</v>
      </c>
      <c r="L65" s="36">
        <v>8.3673152393977657E-2</v>
      </c>
      <c r="M65" s="138">
        <v>66.238378588071811</v>
      </c>
      <c r="N65" s="36"/>
      <c r="O65" s="36">
        <v>0.69409009728345039</v>
      </c>
      <c r="P65" s="36">
        <v>4.9055772491453951E-2</v>
      </c>
      <c r="Q65" s="36">
        <v>0.26105967320645806</v>
      </c>
      <c r="R65" s="36">
        <v>3.731281756950252E-2</v>
      </c>
      <c r="S65" s="36">
        <v>0.13099277994654954</v>
      </c>
      <c r="T65" s="36">
        <f t="shared" si="1"/>
        <v>0.17947936922484251</v>
      </c>
      <c r="U65" s="69">
        <v>0.27958031161754926</v>
      </c>
      <c r="V65" s="36">
        <v>0.55916062323509852</v>
      </c>
      <c r="W65" s="36">
        <v>1.832250285513517</v>
      </c>
      <c r="X65" s="3"/>
      <c r="Y65" s="3"/>
      <c r="Z65" s="4"/>
      <c r="AA65" s="4"/>
      <c r="AB65" s="4"/>
      <c r="AC65" s="4"/>
    </row>
    <row r="66" spans="1:29" x14ac:dyDescent="0.25">
      <c r="A66" s="31" t="s">
        <v>126</v>
      </c>
      <c r="B66" s="31" t="s">
        <v>127</v>
      </c>
      <c r="C66" s="32" t="s">
        <v>128</v>
      </c>
      <c r="D66" s="32">
        <v>1</v>
      </c>
      <c r="E66" s="32" t="s">
        <v>109</v>
      </c>
      <c r="F66" s="36">
        <v>0.11409700229316827</v>
      </c>
      <c r="G66" s="36">
        <v>-0.5694613589789882</v>
      </c>
      <c r="H66" s="36">
        <v>-0.59453658452840619</v>
      </c>
      <c r="I66" s="36">
        <v>0.20534828025407725</v>
      </c>
      <c r="J66" s="36">
        <v>-1.5313145696833803</v>
      </c>
      <c r="K66" s="69">
        <f t="shared" si="0"/>
        <v>-0.3529086242907542</v>
      </c>
      <c r="L66" s="36">
        <v>-0.54973618181221473</v>
      </c>
      <c r="M66" s="138">
        <v>59.772095368676688</v>
      </c>
      <c r="N66" s="36"/>
      <c r="O66" s="36">
        <v>0.69409009728345039</v>
      </c>
      <c r="P66" s="36">
        <v>4.9055772491453951E-2</v>
      </c>
      <c r="Q66" s="36">
        <v>0.3915895098096871</v>
      </c>
      <c r="R66" s="36">
        <v>5.5969226354253776E-2</v>
      </c>
      <c r="S66" s="36">
        <v>3.5368050585568378</v>
      </c>
      <c r="T66" s="36">
        <f t="shared" si="1"/>
        <v>0.56151989108804701</v>
      </c>
      <c r="U66" s="69">
        <v>0.87469611024306437</v>
      </c>
      <c r="V66" s="36">
        <v>1.7493922204861287</v>
      </c>
      <c r="W66" s="36">
        <v>5.7323857622806171</v>
      </c>
      <c r="X66" s="3"/>
      <c r="Y66" s="3"/>
      <c r="Z66" s="4"/>
      <c r="AA66" s="4"/>
      <c r="AB66" s="4"/>
      <c r="AC66" s="4"/>
    </row>
    <row r="67" spans="1:29" x14ac:dyDescent="0.25">
      <c r="A67" s="31" t="s">
        <v>129</v>
      </c>
      <c r="B67" s="31" t="s">
        <v>130</v>
      </c>
      <c r="C67" s="32" t="s">
        <v>128</v>
      </c>
      <c r="D67" s="32">
        <v>1</v>
      </c>
      <c r="E67" s="32" t="s">
        <v>109</v>
      </c>
      <c r="F67" s="36">
        <v>0.80818709957661861</v>
      </c>
      <c r="G67" s="36">
        <v>-0.5694613589789882</v>
      </c>
      <c r="H67" s="36">
        <v>-0.59453658452840619</v>
      </c>
      <c r="I67" s="36">
        <v>0.16803546268457475</v>
      </c>
      <c r="J67" s="36">
        <v>-1.5313145696833803</v>
      </c>
      <c r="K67" s="69">
        <f t="shared" si="0"/>
        <v>-0.18871430436226727</v>
      </c>
      <c r="L67" s="36">
        <v>-0.29396584269357251</v>
      </c>
      <c r="M67" s="138">
        <v>62.383176959279666</v>
      </c>
      <c r="N67" s="36"/>
      <c r="O67" s="36">
        <v>0.69409009728345039</v>
      </c>
      <c r="P67" s="36">
        <v>4.9055772491453951E-2</v>
      </c>
      <c r="Q67" s="36">
        <v>0.3915895098096871</v>
      </c>
      <c r="R67" s="36">
        <v>7.4625635139005039E-2</v>
      </c>
      <c r="S67" s="36">
        <v>3.5368050585568378</v>
      </c>
      <c r="T67" s="36">
        <f t="shared" si="1"/>
        <v>0.5616554682655619</v>
      </c>
      <c r="U67" s="69">
        <v>0.8749073028146761</v>
      </c>
      <c r="V67" s="36">
        <v>1.7498146056293522</v>
      </c>
      <c r="W67" s="36">
        <v>5.7337698284453449</v>
      </c>
      <c r="X67" s="3"/>
      <c r="Y67" s="3"/>
      <c r="Z67" s="4"/>
      <c r="AA67" s="4"/>
      <c r="AB67" s="4"/>
      <c r="AC67" s="4"/>
    </row>
    <row r="68" spans="1:29" x14ac:dyDescent="0.25">
      <c r="A68" s="31" t="s">
        <v>131</v>
      </c>
      <c r="B68" s="31" t="s">
        <v>132</v>
      </c>
      <c r="C68" s="32" t="s">
        <v>128</v>
      </c>
      <c r="D68" s="32">
        <v>1</v>
      </c>
      <c r="E68" s="32" t="s">
        <v>103</v>
      </c>
      <c r="F68" s="36">
        <v>0.11409700229316827</v>
      </c>
      <c r="G68" s="36">
        <v>-0.5694613589789882</v>
      </c>
      <c r="H68" s="36">
        <v>-0.20294707471871914</v>
      </c>
      <c r="I68" s="36">
        <v>0.27997391539308231</v>
      </c>
      <c r="J68" s="36">
        <v>-1.5313145696833803</v>
      </c>
      <c r="K68" s="69">
        <f t="shared" si="0"/>
        <v>-0.27551378903454993</v>
      </c>
      <c r="L68" s="36">
        <v>-0.4291759622617915</v>
      </c>
      <c r="M68" s="138">
        <v>61.002857977476054</v>
      </c>
      <c r="N68" s="36"/>
      <c r="O68" s="36">
        <v>0.69409009728345039</v>
      </c>
      <c r="P68" s="36">
        <v>4.9055772491453951E-2</v>
      </c>
      <c r="Q68" s="36">
        <v>0.26105967320645806</v>
      </c>
      <c r="R68" s="36">
        <v>1.865640878475126E-2</v>
      </c>
      <c r="S68" s="36">
        <v>3.5368050585568378</v>
      </c>
      <c r="T68" s="36">
        <f t="shared" si="1"/>
        <v>0.55965505268044158</v>
      </c>
      <c r="U68" s="69">
        <v>0.87179119640607872</v>
      </c>
      <c r="V68" s="36">
        <v>1.7435823928121574</v>
      </c>
      <c r="W68" s="36">
        <v>5.7133481942329425</v>
      </c>
      <c r="X68" s="3"/>
      <c r="Y68" s="3"/>
      <c r="Z68" s="4"/>
      <c r="AA68" s="4"/>
      <c r="AB68" s="4"/>
      <c r="AC68" s="4"/>
    </row>
    <row r="69" spans="1:29" x14ac:dyDescent="0.25">
      <c r="A69" s="31" t="s">
        <v>133</v>
      </c>
      <c r="B69" s="31" t="s">
        <v>134</v>
      </c>
      <c r="C69" s="32" t="s">
        <v>128</v>
      </c>
      <c r="D69" s="32">
        <v>1</v>
      </c>
      <c r="E69" s="32" t="s">
        <v>109</v>
      </c>
      <c r="F69" s="36">
        <v>-0.57999309499028207</v>
      </c>
      <c r="G69" s="36">
        <v>-0.5694613589789882</v>
      </c>
      <c r="H69" s="36">
        <v>-3.7272526630059035</v>
      </c>
      <c r="I69" s="36">
        <v>-3.1714617097859006</v>
      </c>
      <c r="J69" s="36">
        <v>-1.5313145696833803</v>
      </c>
      <c r="K69" s="69">
        <f t="shared" si="0"/>
        <v>-1.840541057893236</v>
      </c>
      <c r="L69" s="36">
        <v>-2.8670651380886376</v>
      </c>
      <c r="M69" s="138">
        <v>36.115188950384457</v>
      </c>
      <c r="N69" s="36"/>
      <c r="O69" s="36">
        <v>0.69409009728345039</v>
      </c>
      <c r="P69" s="36">
        <v>4.9055772491453951E-2</v>
      </c>
      <c r="Q69" s="36">
        <v>6.9180813399711392</v>
      </c>
      <c r="R69" s="36">
        <v>1.5484819291343543</v>
      </c>
      <c r="S69" s="36">
        <v>3.5368050585568378</v>
      </c>
      <c r="T69" s="36">
        <f t="shared" si="1"/>
        <v>1.240309429375702</v>
      </c>
      <c r="U69" s="69">
        <v>1.9320666116930285</v>
      </c>
      <c r="V69" s="36">
        <v>3.864133223386057</v>
      </c>
      <c r="W69" s="36">
        <v>12.661941681173365</v>
      </c>
      <c r="X69" s="3"/>
      <c r="Y69" s="3"/>
      <c r="Z69" s="4"/>
      <c r="AA69" s="4"/>
      <c r="AB69" s="4"/>
      <c r="AC69" s="4"/>
    </row>
    <row r="70" spans="1:29" x14ac:dyDescent="0.25">
      <c r="A70" s="31" t="s">
        <v>135</v>
      </c>
      <c r="B70" s="31" t="s">
        <v>136</v>
      </c>
      <c r="C70" s="32" t="s">
        <v>128</v>
      </c>
      <c r="D70" s="32">
        <v>1</v>
      </c>
      <c r="E70" s="32" t="s">
        <v>58</v>
      </c>
      <c r="F70" s="36">
        <v>0.80818709957661861</v>
      </c>
      <c r="G70" s="36">
        <v>-0.5694613589789882</v>
      </c>
      <c r="H70" s="36">
        <v>-0.20294707471871914</v>
      </c>
      <c r="I70" s="36">
        <v>0.24266109782357981</v>
      </c>
      <c r="J70" s="36">
        <v>0.43357712951486266</v>
      </c>
      <c r="K70" s="69">
        <f t="shared" si="0"/>
        <v>0.18341428577367347</v>
      </c>
      <c r="L70" s="36">
        <v>0.28570984728319493</v>
      </c>
      <c r="M70" s="138">
        <v>68.300909749696473</v>
      </c>
      <c r="N70" s="36"/>
      <c r="O70" s="36">
        <v>0.69409009728345039</v>
      </c>
      <c r="P70" s="36">
        <v>4.9055772491453951E-2</v>
      </c>
      <c r="Q70" s="36">
        <v>0.26105967320645806</v>
      </c>
      <c r="R70" s="36">
        <v>3.731281756950252E-2</v>
      </c>
      <c r="S70" s="36">
        <v>0.13099277994654954</v>
      </c>
      <c r="T70" s="36">
        <f t="shared" si="1"/>
        <v>0.17947936922484251</v>
      </c>
      <c r="U70" s="69">
        <v>0.27958031161754926</v>
      </c>
      <c r="V70" s="36">
        <v>0.55916062323509852</v>
      </c>
      <c r="W70" s="36">
        <v>1.832250285513517</v>
      </c>
      <c r="X70" s="3"/>
      <c r="Y70" s="3"/>
      <c r="Z70" s="4"/>
      <c r="AA70" s="4"/>
      <c r="AB70" s="4"/>
      <c r="AC70" s="4"/>
    </row>
    <row r="71" spans="1:29" x14ac:dyDescent="0.25">
      <c r="A71" s="31" t="s">
        <v>137</v>
      </c>
      <c r="B71" s="31" t="s">
        <v>138</v>
      </c>
      <c r="C71" s="32" t="s">
        <v>128</v>
      </c>
      <c r="D71" s="32">
        <v>2</v>
      </c>
      <c r="E71" s="32" t="s">
        <v>103</v>
      </c>
      <c r="F71" s="36">
        <v>0.11409700229316827</v>
      </c>
      <c r="G71" s="36">
        <v>-0.5694613589789882</v>
      </c>
      <c r="H71" s="36">
        <v>0.18864243509096804</v>
      </c>
      <c r="I71" s="36">
        <v>0.24266109782357981</v>
      </c>
      <c r="J71" s="36">
        <v>0.49907351948813744</v>
      </c>
      <c r="K71" s="69">
        <f t="shared" si="0"/>
        <v>7.8454646420255195E-2</v>
      </c>
      <c r="L71" s="36">
        <v>0.12221111868596653</v>
      </c>
      <c r="M71" s="138">
        <v>66.631800963281691</v>
      </c>
      <c r="N71" s="36"/>
      <c r="O71" s="36">
        <v>0.69409009728345039</v>
      </c>
      <c r="P71" s="36">
        <v>4.9055772491453951E-2</v>
      </c>
      <c r="Q71" s="36">
        <v>0.3915895098096871</v>
      </c>
      <c r="R71" s="36">
        <v>3.731281756950252E-2</v>
      </c>
      <c r="S71" s="36">
        <v>0.13099277994654954</v>
      </c>
      <c r="T71" s="36">
        <f t="shared" si="1"/>
        <v>0.18474204524081608</v>
      </c>
      <c r="U71" s="69">
        <v>0.28777813740021552</v>
      </c>
      <c r="V71" s="36">
        <v>0.57555627480043103</v>
      </c>
      <c r="W71" s="36">
        <v>1.8859753441343385</v>
      </c>
      <c r="X71" s="3"/>
      <c r="Y71" s="3"/>
      <c r="Z71" s="4"/>
      <c r="AA71" s="4"/>
      <c r="AB71" s="4"/>
      <c r="AC71" s="4"/>
    </row>
    <row r="72" spans="1:29" x14ac:dyDescent="0.25">
      <c r="A72" s="31" t="s">
        <v>139</v>
      </c>
      <c r="B72" s="31" t="s">
        <v>140</v>
      </c>
      <c r="C72" s="32" t="s">
        <v>128</v>
      </c>
      <c r="D72" s="32">
        <v>1</v>
      </c>
      <c r="E72" s="32" t="s">
        <v>103</v>
      </c>
      <c r="F72" s="36">
        <v>0.11409700229316827</v>
      </c>
      <c r="G72" s="36">
        <v>-0.5694613589789882</v>
      </c>
      <c r="H72" s="36">
        <v>1.8855303109329455</v>
      </c>
      <c r="I72" s="36">
        <v>0.39191236810158986</v>
      </c>
      <c r="J72" s="36">
        <v>0.43357712951486266</v>
      </c>
      <c r="K72" s="69">
        <f t="shared" si="0"/>
        <v>0.36047618687006311</v>
      </c>
      <c r="L72" s="36">
        <v>0.5615243974341344</v>
      </c>
      <c r="M72" s="138">
        <v>71.116616593583089</v>
      </c>
      <c r="N72" s="36"/>
      <c r="O72" s="36">
        <v>0.69409009728345039</v>
      </c>
      <c r="P72" s="36">
        <v>4.9055772491453951E-2</v>
      </c>
      <c r="Q72" s="36">
        <v>0.52211934641291613</v>
      </c>
      <c r="R72" s="36">
        <v>3.731281756950252E-2</v>
      </c>
      <c r="S72" s="36">
        <v>0.13099277994654954</v>
      </c>
      <c r="T72" s="36">
        <f t="shared" si="1"/>
        <v>0.19186743940319073</v>
      </c>
      <c r="U72" s="69">
        <v>0.29887757422639999</v>
      </c>
      <c r="V72" s="36">
        <v>0.59775514845279998</v>
      </c>
      <c r="W72" s="36">
        <v>1.9587163257011504</v>
      </c>
      <c r="X72" s="3"/>
      <c r="Y72" s="3"/>
      <c r="Z72" s="4"/>
      <c r="AA72" s="4"/>
      <c r="AB72" s="4"/>
      <c r="AC72" s="4"/>
    </row>
    <row r="73" spans="1:29" x14ac:dyDescent="0.25">
      <c r="A73" s="31" t="s">
        <v>141</v>
      </c>
      <c r="B73" s="31" t="s">
        <v>142</v>
      </c>
      <c r="C73" s="32" t="s">
        <v>128</v>
      </c>
      <c r="D73" s="32">
        <v>4</v>
      </c>
      <c r="E73" s="32" t="s">
        <v>70</v>
      </c>
      <c r="F73" s="36">
        <v>0.11409700229316827</v>
      </c>
      <c r="G73" s="36">
        <v>1.2237996576530508</v>
      </c>
      <c r="H73" s="36">
        <v>-7.2417238115489987E-2</v>
      </c>
      <c r="I73" s="36">
        <v>0.42922518567109236</v>
      </c>
      <c r="J73" s="36">
        <v>0.56456990946141217</v>
      </c>
      <c r="K73" s="69">
        <f t="shared" si="0"/>
        <v>0.45441337922356362</v>
      </c>
      <c r="L73" s="36">
        <v>0.7078531349603312</v>
      </c>
      <c r="M73" s="138">
        <v>72.610442164004667</v>
      </c>
      <c r="N73" s="36"/>
      <c r="O73" s="36">
        <v>0.69409009728345039</v>
      </c>
      <c r="P73" s="36">
        <v>0.1362660346984832</v>
      </c>
      <c r="Q73" s="36">
        <v>0.26105967320645806</v>
      </c>
      <c r="R73" s="36">
        <v>3.731281756950252E-2</v>
      </c>
      <c r="S73" s="36">
        <v>0.13099277994654954</v>
      </c>
      <c r="T73" s="36">
        <f t="shared" si="1"/>
        <v>0.18127140566911248</v>
      </c>
      <c r="U73" s="69">
        <v>0.28237181968715563</v>
      </c>
      <c r="V73" s="36">
        <v>0.56474363937431127</v>
      </c>
      <c r="W73" s="36">
        <v>1.8505446404627532</v>
      </c>
      <c r="X73" s="3"/>
      <c r="Y73" s="3"/>
      <c r="Z73" s="4"/>
      <c r="AA73" s="4"/>
      <c r="AB73" s="4"/>
      <c r="AC73" s="4"/>
    </row>
    <row r="74" spans="1:29" x14ac:dyDescent="0.25">
      <c r="A74" s="31" t="s">
        <v>143</v>
      </c>
      <c r="B74" s="31" t="s">
        <v>144</v>
      </c>
      <c r="C74" s="32" t="s">
        <v>128</v>
      </c>
      <c r="D74" s="32">
        <v>4</v>
      </c>
      <c r="E74" s="32" t="s">
        <v>70</v>
      </c>
      <c r="F74" s="36">
        <v>0.80818709957661861</v>
      </c>
      <c r="G74" s="36">
        <v>1.3273618440238979</v>
      </c>
      <c r="H74" s="36">
        <v>0.18864243509096804</v>
      </c>
      <c r="I74" s="36">
        <v>0.31728673296258481</v>
      </c>
      <c r="J74" s="36">
        <v>0.30258434956831309</v>
      </c>
      <c r="K74" s="69">
        <f t="shared" si="0"/>
        <v>0.62052484463847257</v>
      </c>
      <c r="L74" s="36">
        <v>0.96660986819672046</v>
      </c>
      <c r="M74" s="138">
        <v>75.252010943739933</v>
      </c>
      <c r="N74" s="36"/>
      <c r="O74" s="36">
        <v>0.69409009728345039</v>
      </c>
      <c r="P74" s="36">
        <v>0.1362660346984832</v>
      </c>
      <c r="Q74" s="36">
        <v>0.3915895098096871</v>
      </c>
      <c r="R74" s="36">
        <v>1.865640878475126E-2</v>
      </c>
      <c r="S74" s="36">
        <v>0.13099277994654954</v>
      </c>
      <c r="T74" s="36">
        <f t="shared" si="1"/>
        <v>0.18630845463311344</v>
      </c>
      <c r="U74" s="69">
        <v>0.29021817955052265</v>
      </c>
      <c r="V74" s="36">
        <v>0.5804363591010453</v>
      </c>
      <c r="W74" s="36">
        <v>1.9019663411423144</v>
      </c>
      <c r="X74" s="3"/>
      <c r="Y74" s="3"/>
      <c r="Z74" s="4"/>
      <c r="AA74" s="4"/>
      <c r="AB74" s="4"/>
      <c r="AC74" s="4"/>
    </row>
    <row r="75" spans="1:29" x14ac:dyDescent="0.25">
      <c r="A75" s="31" t="s">
        <v>145</v>
      </c>
      <c r="B75" s="31" t="s">
        <v>146</v>
      </c>
      <c r="C75" s="32" t="s">
        <v>128</v>
      </c>
      <c r="D75" s="32">
        <v>1</v>
      </c>
      <c r="E75" s="32" t="s">
        <v>58</v>
      </c>
      <c r="F75" s="36">
        <v>-0.57999309499028207</v>
      </c>
      <c r="G75" s="36">
        <v>8.461560757373128E-2</v>
      </c>
      <c r="H75" s="36">
        <v>-0.4640067479251771</v>
      </c>
      <c r="I75" s="36">
        <v>0.27997391539308231</v>
      </c>
      <c r="J75" s="36">
        <v>0.30258434956831309</v>
      </c>
      <c r="K75" s="69">
        <f t="shared" si="0"/>
        <v>-8.2295033138083271E-2</v>
      </c>
      <c r="L75" s="36">
        <v>-0.12819340244336661</v>
      </c>
      <c r="M75" s="138">
        <v>64.075497376331086</v>
      </c>
      <c r="N75" s="36"/>
      <c r="O75" s="36">
        <v>0.69409009728345039</v>
      </c>
      <c r="P75" s="36">
        <v>0.44695259381102487</v>
      </c>
      <c r="Q75" s="36">
        <v>0.3915895098096871</v>
      </c>
      <c r="R75" s="36">
        <v>1.865640878475126E-2</v>
      </c>
      <c r="S75" s="36">
        <v>0.13099277994654954</v>
      </c>
      <c r="T75" s="36">
        <f t="shared" si="1"/>
        <v>0.2048383944085119</v>
      </c>
      <c r="U75" s="69">
        <v>0.31908281373680802</v>
      </c>
      <c r="V75" s="36">
        <v>0.63816562747361605</v>
      </c>
      <c r="W75" s="36">
        <v>2.0911328597826238</v>
      </c>
      <c r="X75" s="3"/>
      <c r="Y75" s="3"/>
      <c r="Z75" s="4"/>
      <c r="AA75" s="4"/>
      <c r="AB75" s="4"/>
      <c r="AC75" s="4"/>
    </row>
    <row r="76" spans="1:29" x14ac:dyDescent="0.25">
      <c r="A76" s="31" t="s">
        <v>147</v>
      </c>
      <c r="B76" s="31" t="s">
        <v>148</v>
      </c>
      <c r="C76" s="32" t="s">
        <v>128</v>
      </c>
      <c r="D76" s="32">
        <v>3</v>
      </c>
      <c r="E76" s="32" t="s">
        <v>103</v>
      </c>
      <c r="F76" s="36">
        <v>-0.57999309499028207</v>
      </c>
      <c r="G76" s="36">
        <v>-0.47134981399608017</v>
      </c>
      <c r="H76" s="36">
        <v>0.44970210829742618</v>
      </c>
      <c r="I76" s="36">
        <v>0.31728673296258481</v>
      </c>
      <c r="J76" s="36">
        <v>0.43357712951486266</v>
      </c>
      <c r="K76" s="69">
        <f t="shared" si="0"/>
        <v>-2.7454667634297034E-2</v>
      </c>
      <c r="L76" s="36">
        <v>-4.2766946227324534E-2</v>
      </c>
      <c r="M76" s="138">
        <v>64.947590082407885</v>
      </c>
      <c r="N76" s="36"/>
      <c r="O76" s="36">
        <v>0.69409009728345039</v>
      </c>
      <c r="P76" s="36">
        <v>4.9055772491453951E-2</v>
      </c>
      <c r="Q76" s="36">
        <v>0.52211934641291613</v>
      </c>
      <c r="R76" s="36">
        <v>1.865640878475126E-2</v>
      </c>
      <c r="S76" s="36">
        <v>0.13099277994654954</v>
      </c>
      <c r="T76" s="36">
        <f t="shared" si="1"/>
        <v>0.19169729459553578</v>
      </c>
      <c r="U76" s="69">
        <v>0.29861253463689325</v>
      </c>
      <c r="V76" s="36">
        <v>0.59722506927378649</v>
      </c>
      <c r="W76" s="36">
        <v>1.9569793691152721</v>
      </c>
      <c r="X76" s="3"/>
      <c r="Y76" s="3"/>
      <c r="Z76" s="4"/>
      <c r="AA76" s="4"/>
      <c r="AB76" s="4"/>
      <c r="AC76" s="4"/>
    </row>
    <row r="77" spans="1:29" x14ac:dyDescent="0.25">
      <c r="A77" s="31" t="s">
        <v>149</v>
      </c>
      <c r="B77" s="31" t="s">
        <v>150</v>
      </c>
      <c r="C77" s="32" t="s">
        <v>128</v>
      </c>
      <c r="D77" s="32">
        <v>1</v>
      </c>
      <c r="E77" s="32" t="s">
        <v>109</v>
      </c>
      <c r="F77" s="36">
        <v>0.80818709957661861</v>
      </c>
      <c r="G77" s="36">
        <v>-0.5694613589789882</v>
      </c>
      <c r="H77" s="36">
        <v>-0.4640067479251771</v>
      </c>
      <c r="I77" s="36">
        <v>0.27997391539308231</v>
      </c>
      <c r="J77" s="36">
        <v>0.43357712951486266</v>
      </c>
      <c r="K77" s="69">
        <f t="shared" si="0"/>
        <v>0.15358353918508041</v>
      </c>
      <c r="L77" s="36">
        <v>0.23924161272764019</v>
      </c>
      <c r="M77" s="138">
        <v>67.82652967805123</v>
      </c>
      <c r="N77" s="36"/>
      <c r="O77" s="36">
        <v>0.69409009728345039</v>
      </c>
      <c r="P77" s="36">
        <v>4.9055772491453951E-2</v>
      </c>
      <c r="Q77" s="36">
        <v>0.3915895098096871</v>
      </c>
      <c r="R77" s="36">
        <v>1.865640878475126E-2</v>
      </c>
      <c r="S77" s="36">
        <v>0.13099277994654954</v>
      </c>
      <c r="T77" s="36">
        <f t="shared" si="1"/>
        <v>0.18456533187971758</v>
      </c>
      <c r="U77" s="69">
        <v>0.28750286578110812</v>
      </c>
      <c r="V77" s="36">
        <v>0.57500573156221624</v>
      </c>
      <c r="W77" s="36">
        <v>1.884171331184409</v>
      </c>
      <c r="X77" s="3"/>
      <c r="Y77" s="3"/>
      <c r="Z77" s="4"/>
      <c r="AA77" s="4"/>
      <c r="AB77" s="4"/>
      <c r="AC77" s="4"/>
    </row>
    <row r="78" spans="1:29" x14ac:dyDescent="0.25">
      <c r="A78" s="31" t="s">
        <v>151</v>
      </c>
      <c r="B78" s="31" t="s">
        <v>152</v>
      </c>
      <c r="C78" s="32" t="s">
        <v>128</v>
      </c>
      <c r="D78" s="32">
        <v>2</v>
      </c>
      <c r="E78" s="32" t="s">
        <v>58</v>
      </c>
      <c r="F78" s="36">
        <v>0.11409700229316827</v>
      </c>
      <c r="G78" s="36">
        <v>-0.47680045538401966</v>
      </c>
      <c r="H78" s="36">
        <v>-0.20294707471871914</v>
      </c>
      <c r="I78" s="36">
        <v>0.33594314174733608</v>
      </c>
      <c r="J78" s="36">
        <v>0.23708795959503837</v>
      </c>
      <c r="K78" s="69">
        <f t="shared" si="0"/>
        <v>2.2271077664770038E-2</v>
      </c>
      <c r="L78" s="36">
        <v>3.4692315113804446E-2</v>
      </c>
      <c r="M78" s="138">
        <v>65.738348119506597</v>
      </c>
      <c r="N78" s="36"/>
      <c r="O78" s="36">
        <v>0.69409009728345039</v>
      </c>
      <c r="P78" s="36">
        <v>4.9055772491453951E-2</v>
      </c>
      <c r="Q78" s="36">
        <v>0.26105967320645806</v>
      </c>
      <c r="R78" s="36">
        <v>1.865640878475126E-2</v>
      </c>
      <c r="S78" s="36">
        <v>0.19648916991982432</v>
      </c>
      <c r="T78" s="36">
        <f t="shared" si="1"/>
        <v>0.18063826381239154</v>
      </c>
      <c r="U78" s="69">
        <v>0.28138555592678771</v>
      </c>
      <c r="V78" s="36">
        <v>0.56277111185357542</v>
      </c>
      <c r="W78" s="36">
        <v>1.8440810878396425</v>
      </c>
      <c r="X78" s="3"/>
      <c r="Y78" s="3"/>
      <c r="Z78" s="4"/>
      <c r="AA78" s="4"/>
      <c r="AB78" s="4"/>
      <c r="AC78" s="4"/>
    </row>
    <row r="79" spans="1:29" x14ac:dyDescent="0.25">
      <c r="A79" s="31" t="s">
        <v>153</v>
      </c>
      <c r="B79" s="31" t="s">
        <v>154</v>
      </c>
      <c r="C79" s="32" t="s">
        <v>155</v>
      </c>
      <c r="D79" s="32">
        <v>1</v>
      </c>
      <c r="E79" s="32" t="s">
        <v>58</v>
      </c>
      <c r="F79" s="36">
        <v>0.80818709957661861</v>
      </c>
      <c r="G79" s="36">
        <v>-0.5694613589789882</v>
      </c>
      <c r="H79" s="36">
        <v>-7.2417238115489987E-2</v>
      </c>
      <c r="I79" s="36">
        <v>0.35459955053208736</v>
      </c>
      <c r="J79" s="36">
        <v>1.3505265891407097</v>
      </c>
      <c r="K79" s="69">
        <f t="shared" si="0"/>
        <v>0.3685207933851618</v>
      </c>
      <c r="L79" s="36">
        <v>0.57405571847702419</v>
      </c>
      <c r="M79" s="138">
        <v>71.244545038272094</v>
      </c>
      <c r="N79" s="36"/>
      <c r="O79" s="36">
        <v>0.69409009728345039</v>
      </c>
      <c r="P79" s="36">
        <v>4.9055772491453951E-2</v>
      </c>
      <c r="Q79" s="36">
        <v>0.26105967320645806</v>
      </c>
      <c r="R79" s="36">
        <v>1.865640878475126E-2</v>
      </c>
      <c r="S79" s="36">
        <v>0.32748194986637386</v>
      </c>
      <c r="T79" s="36">
        <f t="shared" si="1"/>
        <v>0.18486346883304564</v>
      </c>
      <c r="U79" s="69">
        <v>0.28796728251421877</v>
      </c>
      <c r="V79" s="36">
        <v>0.57593456502843754</v>
      </c>
      <c r="W79" s="36">
        <v>1.8872149206521942</v>
      </c>
      <c r="X79" s="3"/>
      <c r="Y79" s="3"/>
      <c r="Z79" s="4"/>
      <c r="AA79" s="4"/>
      <c r="AB79" s="4"/>
      <c r="AC79" s="4"/>
    </row>
    <row r="80" spans="1:29" x14ac:dyDescent="0.25">
      <c r="A80" s="31" t="s">
        <v>156</v>
      </c>
      <c r="B80" s="31" t="s">
        <v>157</v>
      </c>
      <c r="C80" s="32" t="s">
        <v>155</v>
      </c>
      <c r="D80" s="32">
        <v>1</v>
      </c>
      <c r="E80" s="32" t="s">
        <v>109</v>
      </c>
      <c r="F80" s="36">
        <v>0.11409700229316827</v>
      </c>
      <c r="G80" s="36">
        <v>-0.5694613589789882</v>
      </c>
      <c r="H80" s="36">
        <v>1.8855303109329455</v>
      </c>
      <c r="I80" s="36">
        <v>0.20534828025407725</v>
      </c>
      <c r="J80" s="36">
        <v>0.69556268940796173</v>
      </c>
      <c r="K80" s="69">
        <f t="shared" si="0"/>
        <v>0.35313299889214977</v>
      </c>
      <c r="L80" s="36">
        <v>0.55008569675227859</v>
      </c>
      <c r="M80" s="138">
        <v>70.999842377801343</v>
      </c>
      <c r="N80" s="36"/>
      <c r="O80" s="36">
        <v>0.69409009728345039</v>
      </c>
      <c r="P80" s="36">
        <v>4.9055772491453951E-2</v>
      </c>
      <c r="Q80" s="36">
        <v>0.52211934641291613</v>
      </c>
      <c r="R80" s="36">
        <v>5.5969226354253776E-2</v>
      </c>
      <c r="S80" s="36">
        <v>0.19648916991982432</v>
      </c>
      <c r="T80" s="36">
        <f t="shared" si="1"/>
        <v>0.193402387455059</v>
      </c>
      <c r="U80" s="69">
        <v>0.30126860811799155</v>
      </c>
      <c r="V80" s="36">
        <v>0.60253721623598311</v>
      </c>
      <c r="W80" s="36">
        <v>1.9743861434547487</v>
      </c>
      <c r="X80" s="3"/>
      <c r="Y80" s="3"/>
      <c r="Z80" s="4"/>
      <c r="AA80" s="4"/>
      <c r="AB80" s="4"/>
      <c r="AC80" s="4"/>
    </row>
    <row r="81" spans="1:29" x14ac:dyDescent="0.25">
      <c r="A81" s="31" t="s">
        <v>158</v>
      </c>
      <c r="B81" s="31" t="s">
        <v>159</v>
      </c>
      <c r="C81" s="32" t="s">
        <v>155</v>
      </c>
      <c r="D81" s="32">
        <v>1</v>
      </c>
      <c r="E81" s="32" t="s">
        <v>58</v>
      </c>
      <c r="F81" s="36">
        <v>-0.57999309499028207</v>
      </c>
      <c r="G81" s="36">
        <v>2.2921253696891588</v>
      </c>
      <c r="H81" s="36">
        <v>-0.33347691132194812</v>
      </c>
      <c r="I81" s="36">
        <v>0.48519441202534619</v>
      </c>
      <c r="J81" s="36">
        <v>1.3505265891407097</v>
      </c>
      <c r="K81" s="69">
        <f t="shared" si="0"/>
        <v>0.58728285486941201</v>
      </c>
      <c r="L81" s="36">
        <v>0.91482783944009749</v>
      </c>
      <c r="M81" s="138">
        <v>74.723383963471605</v>
      </c>
      <c r="N81" s="36"/>
      <c r="O81" s="36">
        <v>0.69409009728345039</v>
      </c>
      <c r="P81" s="36">
        <v>1.3899135539245284</v>
      </c>
      <c r="Q81" s="36">
        <v>0.3915895098096871</v>
      </c>
      <c r="R81" s="36">
        <v>5.5969226354253776E-2</v>
      </c>
      <c r="S81" s="36">
        <v>0.32748194986637386</v>
      </c>
      <c r="T81" s="36">
        <f t="shared" si="1"/>
        <v>0.33681365908838357</v>
      </c>
      <c r="U81" s="69">
        <v>0.52466457939803868</v>
      </c>
      <c r="V81" s="36">
        <v>1.0493291587960774</v>
      </c>
      <c r="W81" s="36">
        <v>3.438428192024892</v>
      </c>
      <c r="X81" s="3"/>
      <c r="Y81" s="3"/>
      <c r="Z81" s="4"/>
      <c r="AA81" s="4"/>
      <c r="AB81" s="4"/>
      <c r="AC81" s="4"/>
    </row>
    <row r="82" spans="1:29" x14ac:dyDescent="0.25">
      <c r="A82" s="31" t="s">
        <v>160</v>
      </c>
      <c r="B82" s="31" t="s">
        <v>161</v>
      </c>
      <c r="C82" s="32" t="s">
        <v>155</v>
      </c>
      <c r="D82" s="32">
        <v>1</v>
      </c>
      <c r="E82" s="32" t="s">
        <v>58</v>
      </c>
      <c r="F82" s="36">
        <v>0.11409700229316827</v>
      </c>
      <c r="G82" s="36">
        <v>2.2921253696891588</v>
      </c>
      <c r="H82" s="36">
        <v>0.44970210829742618</v>
      </c>
      <c r="I82" s="36">
        <v>0.31728673296258481</v>
      </c>
      <c r="J82" s="36">
        <v>0.43357712951486266</v>
      </c>
      <c r="K82" s="69">
        <f t="shared" si="0"/>
        <v>0.69876289342361331</v>
      </c>
      <c r="L82" s="36">
        <v>1.088483586352573</v>
      </c>
      <c r="M82" s="138">
        <v>76.496182660255769</v>
      </c>
      <c r="N82" s="36"/>
      <c r="O82" s="36">
        <v>0.69409009728345039</v>
      </c>
      <c r="P82" s="36">
        <v>1.3899135539245284</v>
      </c>
      <c r="Q82" s="36">
        <v>0.52211934641291613</v>
      </c>
      <c r="R82" s="36">
        <v>1.865640878475126E-2</v>
      </c>
      <c r="S82" s="36">
        <v>0.13099277994654954</v>
      </c>
      <c r="T82" s="36">
        <f t="shared" si="1"/>
        <v>0.33752923058304568</v>
      </c>
      <c r="U82" s="69">
        <v>0.52577924623872518</v>
      </c>
      <c r="V82" s="36">
        <v>1.0515584924774504</v>
      </c>
      <c r="W82" s="36">
        <v>3.445733243747898</v>
      </c>
      <c r="X82" s="3"/>
      <c r="Y82" s="3"/>
      <c r="Z82" s="4"/>
      <c r="AA82" s="4"/>
      <c r="AB82" s="4"/>
      <c r="AC82" s="4"/>
    </row>
    <row r="83" spans="1:29" x14ac:dyDescent="0.25">
      <c r="A83" s="31" t="s">
        <v>162</v>
      </c>
      <c r="B83" s="31" t="s">
        <v>163</v>
      </c>
      <c r="C83" s="32" t="s">
        <v>155</v>
      </c>
      <c r="D83" s="32">
        <v>2</v>
      </c>
      <c r="E83" s="32" t="s">
        <v>164</v>
      </c>
      <c r="F83" s="36">
        <v>0.80818709957661861</v>
      </c>
      <c r="G83" s="36">
        <v>-0.5694613589789882</v>
      </c>
      <c r="H83" s="36">
        <v>-3.7272526630059035</v>
      </c>
      <c r="I83" s="36">
        <v>-3.1714617097859006</v>
      </c>
      <c r="J83" s="36">
        <v>-1.5313145696833803</v>
      </c>
      <c r="K83" s="69">
        <f t="shared" si="0"/>
        <v>-1.4934960092515106</v>
      </c>
      <c r="L83" s="36">
        <v>-2.326462821155872</v>
      </c>
      <c r="M83" s="138">
        <v>41.634033560922717</v>
      </c>
      <c r="N83" s="36"/>
      <c r="O83" s="36">
        <v>0.69409009728345039</v>
      </c>
      <c r="P83" s="36">
        <v>4.9055772491453951E-2</v>
      </c>
      <c r="Q83" s="36">
        <v>6.9180813399711392</v>
      </c>
      <c r="R83" s="36">
        <v>1.5484819291343543</v>
      </c>
      <c r="S83" s="36">
        <v>3.5368050585568378</v>
      </c>
      <c r="T83" s="36">
        <f t="shared" si="1"/>
        <v>1.240309429375702</v>
      </c>
      <c r="U83" s="69">
        <v>1.9320666116930285</v>
      </c>
      <c r="V83" s="36">
        <v>3.864133223386057</v>
      </c>
      <c r="W83" s="36">
        <v>12.661941681173365</v>
      </c>
      <c r="X83" s="3"/>
      <c r="Y83" s="3"/>
      <c r="Z83" s="4"/>
      <c r="AA83" s="4"/>
      <c r="AB83" s="4"/>
      <c r="AC83" s="4"/>
    </row>
    <row r="84" spans="1:29" x14ac:dyDescent="0.25">
      <c r="A84" s="31" t="s">
        <v>165</v>
      </c>
      <c r="B84" s="31" t="s">
        <v>166</v>
      </c>
      <c r="C84" s="32" t="s">
        <v>155</v>
      </c>
      <c r="D84" s="32">
        <v>1</v>
      </c>
      <c r="E84" s="32" t="s">
        <v>103</v>
      </c>
      <c r="F84" s="36">
        <v>0.11409700229316827</v>
      </c>
      <c r="G84" s="36">
        <v>-0.36778762762523298</v>
      </c>
      <c r="H84" s="36">
        <v>-0.20294707471871914</v>
      </c>
      <c r="I84" s="36">
        <v>0.31728673296258481</v>
      </c>
      <c r="J84" s="36">
        <v>0.43357712951486266</v>
      </c>
      <c r="K84" s="69">
        <f t="shared" si="0"/>
        <v>6.8882916508313186E-2</v>
      </c>
      <c r="L84" s="36">
        <v>0.10730095244759889</v>
      </c>
      <c r="M84" s="138">
        <v>66.479587611600692</v>
      </c>
      <c r="N84" s="36"/>
      <c r="O84" s="36">
        <v>0.69409009728345039</v>
      </c>
      <c r="P84" s="36">
        <v>6.5407696655271935E-2</v>
      </c>
      <c r="Q84" s="36">
        <v>0.26105967320645806</v>
      </c>
      <c r="R84" s="36">
        <v>1.865640878475126E-2</v>
      </c>
      <c r="S84" s="36">
        <v>0.13099277994654954</v>
      </c>
      <c r="T84" s="36">
        <f t="shared" si="1"/>
        <v>0.17950612899881299</v>
      </c>
      <c r="U84" s="69">
        <v>0.2796219961074034</v>
      </c>
      <c r="V84" s="36">
        <v>0.55924399221480681</v>
      </c>
      <c r="W84" s="36">
        <v>1.8325234679060645</v>
      </c>
      <c r="X84" s="3"/>
      <c r="Y84" s="3"/>
      <c r="Z84" s="4"/>
      <c r="AA84" s="4"/>
      <c r="AB84" s="4"/>
      <c r="AC84" s="4"/>
    </row>
    <row r="85" spans="1:29" x14ac:dyDescent="0.25">
      <c r="A85" s="31" t="s">
        <v>167</v>
      </c>
      <c r="B85" s="31" t="s">
        <v>168</v>
      </c>
      <c r="C85" s="32" t="s">
        <v>155</v>
      </c>
      <c r="D85" s="32">
        <v>4</v>
      </c>
      <c r="E85" s="32" t="s">
        <v>70</v>
      </c>
      <c r="F85" s="36">
        <v>0.11409700229316827</v>
      </c>
      <c r="G85" s="36">
        <v>-0.433195324280505</v>
      </c>
      <c r="H85" s="36">
        <v>1.4939408011232584</v>
      </c>
      <c r="I85" s="36">
        <v>0.33594314174733608</v>
      </c>
      <c r="J85" s="36">
        <v>0.23708795959503837</v>
      </c>
      <c r="K85" s="69">
        <f t="shared" si="0"/>
        <v>0.28552528526176957</v>
      </c>
      <c r="L85" s="36">
        <v>0.44477116547123452</v>
      </c>
      <c r="M85" s="138">
        <v>69.924718363036817</v>
      </c>
      <c r="N85" s="36"/>
      <c r="O85" s="36">
        <v>0.69409009728345039</v>
      </c>
      <c r="P85" s="36">
        <v>5.4506413879393284E-2</v>
      </c>
      <c r="Q85" s="36">
        <v>1.1747685294290613</v>
      </c>
      <c r="R85" s="36">
        <v>1.865640878475126E-2</v>
      </c>
      <c r="S85" s="36">
        <v>0.19648916991982432</v>
      </c>
      <c r="T85" s="36">
        <f t="shared" si="1"/>
        <v>0.24934145829339388</v>
      </c>
      <c r="U85" s="69">
        <v>0.38840655006710506</v>
      </c>
      <c r="V85" s="36">
        <v>0.77681310013421012</v>
      </c>
      <c r="W85" s="36">
        <v>2.5454511018260937</v>
      </c>
      <c r="X85" s="3"/>
      <c r="Y85" s="3"/>
      <c r="Z85" s="4"/>
      <c r="AA85" s="4"/>
      <c r="AB85" s="4"/>
      <c r="AC85" s="4"/>
    </row>
    <row r="86" spans="1:29" x14ac:dyDescent="0.25">
      <c r="A86" s="31" t="s">
        <v>169</v>
      </c>
      <c r="B86" s="31" t="s">
        <v>170</v>
      </c>
      <c r="C86" s="32" t="s">
        <v>155</v>
      </c>
      <c r="D86" s="32">
        <v>3</v>
      </c>
      <c r="E86" s="32" t="s">
        <v>103</v>
      </c>
      <c r="F86" s="36">
        <v>0.80818709957661861</v>
      </c>
      <c r="G86" s="36">
        <v>-0.22607095153881032</v>
      </c>
      <c r="H86" s="36">
        <v>1.3634109645200294</v>
      </c>
      <c r="I86" s="36">
        <v>0.35459955053208736</v>
      </c>
      <c r="J86" s="36">
        <v>0.43357712951486266</v>
      </c>
      <c r="K86" s="69">
        <f t="shared" ref="K86:K149" si="2">($F$19*F86)+($G$19*G86)+($H$19*H86)+($I$19*I86)+($J$19*J86)</f>
        <v>0.51503068632464821</v>
      </c>
      <c r="L86" s="36">
        <v>0.80227850363603148</v>
      </c>
      <c r="M86" s="138">
        <v>73.574402030049399</v>
      </c>
      <c r="N86" s="36"/>
      <c r="O86" s="36">
        <v>0.69409009728345039</v>
      </c>
      <c r="P86" s="36">
        <v>0.10356218637084723</v>
      </c>
      <c r="Q86" s="36">
        <v>1.3052983660322903</v>
      </c>
      <c r="R86" s="36">
        <v>1.865640878475126E-2</v>
      </c>
      <c r="S86" s="36">
        <v>0.13099277994654954</v>
      </c>
      <c r="T86" s="36">
        <f t="shared" ref="T86:T149" si="3">SQRT((($O$19^2)*(O86^2))+(($P$19^2)*(P86^2))+(($Q$19^2)*(Q86^2))+(($R$19^2)*(R86^2))+(($S$19^2)*(S86^2)))</f>
        <v>0.26321567457319633</v>
      </c>
      <c r="U86" s="69">
        <v>0.41001882632876879</v>
      </c>
      <c r="V86" s="36">
        <v>0.82003765265753759</v>
      </c>
      <c r="W86" s="36">
        <v>2.687088755500362</v>
      </c>
      <c r="X86" s="3"/>
      <c r="Y86" s="3"/>
      <c r="Z86" s="4"/>
      <c r="AA86" s="4"/>
      <c r="AB86" s="4"/>
      <c r="AC86" s="4"/>
    </row>
    <row r="87" spans="1:29" x14ac:dyDescent="0.25">
      <c r="A87" s="31" t="s">
        <v>171</v>
      </c>
      <c r="B87" s="31" t="s">
        <v>172</v>
      </c>
      <c r="C87" s="32" t="s">
        <v>155</v>
      </c>
      <c r="D87" s="32">
        <v>3</v>
      </c>
      <c r="E87" s="32" t="s">
        <v>83</v>
      </c>
      <c r="F87" s="36">
        <v>0.11409700229316827</v>
      </c>
      <c r="G87" s="36">
        <v>-0.5694613589789882</v>
      </c>
      <c r="H87" s="36">
        <v>-0.20294707471871914</v>
      </c>
      <c r="I87" s="36">
        <v>0.27997391539308231</v>
      </c>
      <c r="J87" s="36">
        <v>-1.5313145696833803</v>
      </c>
      <c r="K87" s="69">
        <f t="shared" si="2"/>
        <v>-0.27551378903454993</v>
      </c>
      <c r="L87" s="36">
        <v>-0.4291759622617915</v>
      </c>
      <c r="M87" s="138">
        <v>61.002857977476054</v>
      </c>
      <c r="N87" s="36"/>
      <c r="O87" s="36">
        <v>0.69409009728345039</v>
      </c>
      <c r="P87" s="36">
        <v>4.9055772491453951E-2</v>
      </c>
      <c r="Q87" s="36">
        <v>0.26105967320645806</v>
      </c>
      <c r="R87" s="36">
        <v>1.865640878475126E-2</v>
      </c>
      <c r="S87" s="36">
        <v>3.5368050585568378</v>
      </c>
      <c r="T87" s="36">
        <f t="shared" si="3"/>
        <v>0.55965505268044158</v>
      </c>
      <c r="U87" s="69">
        <v>0.87179119640607872</v>
      </c>
      <c r="V87" s="36">
        <v>1.7435823928121574</v>
      </c>
      <c r="W87" s="36">
        <v>5.7133481942329425</v>
      </c>
      <c r="X87" s="3"/>
      <c r="Y87" s="3"/>
      <c r="Z87" s="4"/>
      <c r="AA87" s="4"/>
      <c r="AB87" s="4"/>
      <c r="AC87" s="4"/>
    </row>
    <row r="88" spans="1:29" x14ac:dyDescent="0.25">
      <c r="A88" s="31" t="s">
        <v>173</v>
      </c>
      <c r="B88" s="31" t="s">
        <v>174</v>
      </c>
      <c r="C88" s="32" t="s">
        <v>155</v>
      </c>
      <c r="D88" s="32">
        <v>1</v>
      </c>
      <c r="E88" s="32" t="s">
        <v>109</v>
      </c>
      <c r="F88" s="36">
        <v>0.11409700229316827</v>
      </c>
      <c r="G88" s="36">
        <v>-0.5694613589789882</v>
      </c>
      <c r="H88" s="36">
        <v>0.3191722716941971</v>
      </c>
      <c r="I88" s="36">
        <v>0.33594314174733608</v>
      </c>
      <c r="J88" s="36">
        <v>0.43357712951486266</v>
      </c>
      <c r="K88" s="69">
        <f t="shared" si="2"/>
        <v>0.11153017439568741</v>
      </c>
      <c r="L88" s="36">
        <v>0.17373384499275341</v>
      </c>
      <c r="M88" s="138">
        <v>67.157780803715511</v>
      </c>
      <c r="N88" s="36"/>
      <c r="O88" s="36">
        <v>0.69409009728345039</v>
      </c>
      <c r="P88" s="36">
        <v>4.9055772491453951E-2</v>
      </c>
      <c r="Q88" s="36">
        <v>0.3915895098096871</v>
      </c>
      <c r="R88" s="36">
        <v>1.865640878475126E-2</v>
      </c>
      <c r="S88" s="36">
        <v>0.13099277994654954</v>
      </c>
      <c r="T88" s="36">
        <f t="shared" si="3"/>
        <v>0.18456533187971758</v>
      </c>
      <c r="U88" s="69">
        <v>0.28750286578110812</v>
      </c>
      <c r="V88" s="36">
        <v>0.57500573156221624</v>
      </c>
      <c r="W88" s="36">
        <v>1.884171331184409</v>
      </c>
      <c r="X88" s="3"/>
      <c r="Y88" s="3"/>
      <c r="Z88" s="4"/>
      <c r="AA88" s="4"/>
      <c r="AB88" s="4"/>
      <c r="AC88" s="4"/>
    </row>
    <row r="89" spans="1:29" x14ac:dyDescent="0.25">
      <c r="A89" s="31" t="s">
        <v>175</v>
      </c>
      <c r="B89" s="31" t="s">
        <v>176</v>
      </c>
      <c r="C89" s="32" t="s">
        <v>155</v>
      </c>
      <c r="D89" s="32">
        <v>2</v>
      </c>
      <c r="E89" s="32" t="s">
        <v>164</v>
      </c>
      <c r="F89" s="36">
        <v>0.11409700229316827</v>
      </c>
      <c r="G89" s="36">
        <v>-0.5694613589789882</v>
      </c>
      <c r="H89" s="36">
        <v>5.811259848773899E-2</v>
      </c>
      <c r="I89" s="36">
        <v>0.54116363837959991</v>
      </c>
      <c r="J89" s="36">
        <v>0.43357712951486266</v>
      </c>
      <c r="K89" s="69">
        <f t="shared" si="2"/>
        <v>0.12367634757278465</v>
      </c>
      <c r="L89" s="36">
        <v>0.19265429750203006</v>
      </c>
      <c r="M89" s="138">
        <v>67.350933948067933</v>
      </c>
      <c r="N89" s="36"/>
      <c r="O89" s="36">
        <v>0.69409009728345039</v>
      </c>
      <c r="P89" s="36">
        <v>4.9055772491453951E-2</v>
      </c>
      <c r="Q89" s="36">
        <v>0.26105967320645806</v>
      </c>
      <c r="R89" s="36">
        <v>9.3282043923756303E-2</v>
      </c>
      <c r="S89" s="36">
        <v>0.13099277994654954</v>
      </c>
      <c r="T89" s="36">
        <f t="shared" si="3"/>
        <v>0.18074754441644156</v>
      </c>
      <c r="U89" s="69">
        <v>0.28155578554964639</v>
      </c>
      <c r="V89" s="36">
        <v>0.56311157109929277</v>
      </c>
      <c r="W89" s="36">
        <v>1.8451967002848864</v>
      </c>
      <c r="X89" s="3"/>
      <c r="Y89" s="3"/>
      <c r="Z89" s="4"/>
      <c r="AA89" s="4"/>
      <c r="AB89" s="4"/>
      <c r="AC89" s="4"/>
    </row>
    <row r="90" spans="1:29" x14ac:dyDescent="0.25">
      <c r="A90" s="31" t="s">
        <v>177</v>
      </c>
      <c r="B90" s="31" t="s">
        <v>178</v>
      </c>
      <c r="C90" s="32" t="s">
        <v>155</v>
      </c>
      <c r="D90" s="32">
        <v>2</v>
      </c>
      <c r="E90" s="32" t="s">
        <v>109</v>
      </c>
      <c r="F90" s="36">
        <v>-0.57999309499028207</v>
      </c>
      <c r="G90" s="36">
        <v>-0.5694613589789882</v>
      </c>
      <c r="H90" s="36">
        <v>-0.33347691132194812</v>
      </c>
      <c r="I90" s="36">
        <v>0.11206623633032098</v>
      </c>
      <c r="J90" s="36">
        <v>-1.5313145696833803</v>
      </c>
      <c r="K90" s="69">
        <f t="shared" si="2"/>
        <v>-0.51059270861158723</v>
      </c>
      <c r="L90" s="36">
        <v>-0.7953653347446531</v>
      </c>
      <c r="M90" s="138">
        <v>57.264542063053575</v>
      </c>
      <c r="N90" s="36"/>
      <c r="O90" s="36">
        <v>0.69409009728345039</v>
      </c>
      <c r="P90" s="36">
        <v>4.9055772491453951E-2</v>
      </c>
      <c r="Q90" s="36">
        <v>0.26105967320645806</v>
      </c>
      <c r="R90" s="36">
        <v>0.11193845270850755</v>
      </c>
      <c r="S90" s="36">
        <v>3.5368050585568378</v>
      </c>
      <c r="T90" s="36">
        <f t="shared" si="3"/>
        <v>0.56033486658972498</v>
      </c>
      <c r="U90" s="69">
        <v>0.87285016260046788</v>
      </c>
      <c r="V90" s="36">
        <v>1.7457003252009358</v>
      </c>
      <c r="W90" s="36">
        <v>5.7202882076437334</v>
      </c>
      <c r="X90" s="3"/>
      <c r="Y90" s="3"/>
      <c r="Z90" s="4"/>
      <c r="AA90" s="4"/>
      <c r="AB90" s="4"/>
      <c r="AC90" s="4"/>
    </row>
    <row r="91" spans="1:29" x14ac:dyDescent="0.25">
      <c r="A91" s="31" t="s">
        <v>179</v>
      </c>
      <c r="B91" s="31" t="s">
        <v>180</v>
      </c>
      <c r="C91" s="32" t="s">
        <v>155</v>
      </c>
      <c r="D91" s="32">
        <v>2</v>
      </c>
      <c r="E91" s="32" t="s">
        <v>103</v>
      </c>
      <c r="F91" s="36">
        <v>-0.57999309499028207</v>
      </c>
      <c r="G91" s="36">
        <v>-0.5694613589789882</v>
      </c>
      <c r="H91" s="36">
        <v>-0.20294707471871914</v>
      </c>
      <c r="I91" s="36">
        <v>0.35459955053208736</v>
      </c>
      <c r="J91" s="36">
        <v>0.36808073954158788</v>
      </c>
      <c r="K91" s="69">
        <f t="shared" si="2"/>
        <v>-0.14547060818691598</v>
      </c>
      <c r="L91" s="36">
        <v>-0.22660386062056057</v>
      </c>
      <c r="M91" s="138">
        <v>63.070854943769419</v>
      </c>
      <c r="N91" s="36"/>
      <c r="O91" s="36">
        <v>0.69409009728345039</v>
      </c>
      <c r="P91" s="36">
        <v>4.9055772491453951E-2</v>
      </c>
      <c r="Q91" s="36">
        <v>0.26105967320645806</v>
      </c>
      <c r="R91" s="36">
        <v>1.865640878475126E-2</v>
      </c>
      <c r="S91" s="36">
        <v>0.13099277994654954</v>
      </c>
      <c r="T91" s="36">
        <f t="shared" si="3"/>
        <v>0.17929746911057584</v>
      </c>
      <c r="U91" s="69">
        <v>0.27929696043992042</v>
      </c>
      <c r="V91" s="36">
        <v>0.55859392087984083</v>
      </c>
      <c r="W91" s="36">
        <v>1.8303933225782256</v>
      </c>
      <c r="X91" s="3"/>
      <c r="Y91" s="3"/>
      <c r="Z91" s="4"/>
      <c r="AA91" s="4"/>
      <c r="AB91" s="4"/>
      <c r="AC91" s="4"/>
    </row>
    <row r="92" spans="1:29" x14ac:dyDescent="0.25">
      <c r="A92" s="31" t="s">
        <v>181</v>
      </c>
      <c r="B92" s="31" t="s">
        <v>182</v>
      </c>
      <c r="C92" s="32" t="s">
        <v>183</v>
      </c>
      <c r="D92" s="32">
        <v>1</v>
      </c>
      <c r="E92" s="32" t="s">
        <v>103</v>
      </c>
      <c r="F92" s="36">
        <v>0.11409700229316827</v>
      </c>
      <c r="G92" s="36">
        <v>-0.5694613589789882</v>
      </c>
      <c r="H92" s="36">
        <v>-7.2417238115489987E-2</v>
      </c>
      <c r="I92" s="36">
        <v>-3.1714617097859006</v>
      </c>
      <c r="J92" s="36">
        <v>-1.5313145696833803</v>
      </c>
      <c r="K92" s="69">
        <f t="shared" si="2"/>
        <v>-1.1187932198388113</v>
      </c>
      <c r="L92" s="36">
        <v>-1.7427772249761235</v>
      </c>
      <c r="M92" s="138">
        <v>47.592702264013099</v>
      </c>
      <c r="N92" s="36"/>
      <c r="O92" s="36">
        <v>0.69409009728345039</v>
      </c>
      <c r="P92" s="36">
        <v>4.9055772491453951E-2</v>
      </c>
      <c r="Q92" s="36">
        <v>0.26105967320645806</v>
      </c>
      <c r="R92" s="36">
        <v>1.5484819291343543</v>
      </c>
      <c r="S92" s="36">
        <v>3.5368050585568378</v>
      </c>
      <c r="T92" s="36">
        <f t="shared" si="3"/>
        <v>0.68048092695161533</v>
      </c>
      <c r="U92" s="69">
        <v>1.0600052275010905</v>
      </c>
      <c r="V92" s="36">
        <v>2.120010455002181</v>
      </c>
      <c r="W92" s="36">
        <v>6.9468227912683318</v>
      </c>
      <c r="X92" s="3"/>
      <c r="Y92" s="3"/>
      <c r="Z92" s="4"/>
      <c r="AA92" s="4"/>
      <c r="AB92" s="4"/>
      <c r="AC92" s="4"/>
    </row>
    <row r="93" spans="1:29" x14ac:dyDescent="0.25">
      <c r="A93" s="31" t="s">
        <v>184</v>
      </c>
      <c r="B93" s="31" t="s">
        <v>185</v>
      </c>
      <c r="C93" s="32" t="s">
        <v>183</v>
      </c>
      <c r="D93" s="32">
        <v>1</v>
      </c>
      <c r="E93" s="32" t="s">
        <v>58</v>
      </c>
      <c r="F93" s="36">
        <v>0.11409700229316827</v>
      </c>
      <c r="G93" s="36">
        <v>-0.5694613589789882</v>
      </c>
      <c r="H93" s="36">
        <v>-7.2417238115489987E-2</v>
      </c>
      <c r="I93" s="36">
        <v>-0.37300039207321173</v>
      </c>
      <c r="J93" s="36">
        <v>-1.5313145696833803</v>
      </c>
      <c r="K93" s="69">
        <f t="shared" si="2"/>
        <v>-0.41917789041063902</v>
      </c>
      <c r="L93" s="36">
        <v>-0.65296577389559951</v>
      </c>
      <c r="M93" s="138">
        <v>58.718255863974186</v>
      </c>
      <c r="N93" s="36"/>
      <c r="O93" s="36">
        <v>0.69409009728345039</v>
      </c>
      <c r="P93" s="36">
        <v>4.9055772491453951E-2</v>
      </c>
      <c r="Q93" s="36">
        <v>0.26105967320645806</v>
      </c>
      <c r="R93" s="36">
        <v>0.20522049663226385</v>
      </c>
      <c r="S93" s="36">
        <v>3.5368050585568378</v>
      </c>
      <c r="T93" s="36">
        <f t="shared" si="3"/>
        <v>0.56198241957051109</v>
      </c>
      <c r="U93" s="69">
        <v>0.87541660451389791</v>
      </c>
      <c r="V93" s="36">
        <v>1.7508332090277958</v>
      </c>
      <c r="W93" s="36">
        <v>5.7371075748639413</v>
      </c>
      <c r="X93" s="3"/>
      <c r="Y93" s="3"/>
      <c r="Z93" s="4"/>
      <c r="AA93" s="4"/>
      <c r="AB93" s="4"/>
      <c r="AC93" s="4"/>
    </row>
    <row r="94" spans="1:29" x14ac:dyDescent="0.25">
      <c r="A94" s="31" t="s">
        <v>186</v>
      </c>
      <c r="B94" s="31" t="s">
        <v>187</v>
      </c>
      <c r="C94" s="32" t="s">
        <v>183</v>
      </c>
      <c r="D94" s="32">
        <v>1</v>
      </c>
      <c r="E94" s="32" t="s">
        <v>103</v>
      </c>
      <c r="F94" s="36">
        <v>0.80818709957661861</v>
      </c>
      <c r="G94" s="36">
        <v>-0.5694613589789882</v>
      </c>
      <c r="H94" s="36">
        <v>-0.20294707471871914</v>
      </c>
      <c r="I94" s="36">
        <v>0.27997391539308231</v>
      </c>
      <c r="J94" s="36">
        <v>0.89205185932778608</v>
      </c>
      <c r="K94" s="69">
        <f t="shared" si="2"/>
        <v>0.2615136996379876</v>
      </c>
      <c r="L94" s="36">
        <v>0.40736760973041553</v>
      </c>
      <c r="M94" s="138">
        <v>69.542876840073347</v>
      </c>
      <c r="N94" s="36"/>
      <c r="O94" s="36">
        <v>0.69409009728345039</v>
      </c>
      <c r="P94" s="36">
        <v>4.9055772491453951E-2</v>
      </c>
      <c r="Q94" s="36">
        <v>0.26105967320645806</v>
      </c>
      <c r="R94" s="36">
        <v>1.865640878475126E-2</v>
      </c>
      <c r="S94" s="36">
        <v>0.39297833983964864</v>
      </c>
      <c r="T94" s="36">
        <f t="shared" si="3"/>
        <v>0.18771313736955234</v>
      </c>
      <c r="U94" s="69">
        <v>0.29240629531487772</v>
      </c>
      <c r="V94" s="36">
        <v>0.58481259062975544</v>
      </c>
      <c r="W94" s="36">
        <v>1.9163063199154282</v>
      </c>
      <c r="X94" s="3"/>
      <c r="Y94" s="3"/>
      <c r="Z94" s="4"/>
      <c r="AA94" s="4"/>
      <c r="AB94" s="4"/>
      <c r="AC94" s="4"/>
    </row>
    <row r="95" spans="1:29" x14ac:dyDescent="0.25">
      <c r="A95" s="31" t="s">
        <v>188</v>
      </c>
      <c r="B95" s="31" t="s">
        <v>189</v>
      </c>
      <c r="C95" s="32" t="s">
        <v>183</v>
      </c>
      <c r="D95" s="32">
        <v>2</v>
      </c>
      <c r="E95" s="32" t="s">
        <v>58</v>
      </c>
      <c r="F95" s="36">
        <v>0.80818709957661861</v>
      </c>
      <c r="G95" s="36">
        <v>2.2921253696891588</v>
      </c>
      <c r="H95" s="36">
        <v>-0.4640067479251771</v>
      </c>
      <c r="I95" s="36">
        <v>-5.5841442732440343E-2</v>
      </c>
      <c r="J95" s="36">
        <v>0.56456990946141217</v>
      </c>
      <c r="K95" s="69">
        <f t="shared" si="2"/>
        <v>0.66159596237931151</v>
      </c>
      <c r="L95" s="36">
        <v>1.0305875607084425</v>
      </c>
      <c r="M95" s="138">
        <v>75.905139745548041</v>
      </c>
      <c r="N95" s="36"/>
      <c r="O95" s="36">
        <v>0.69409009728345039</v>
      </c>
      <c r="P95" s="36">
        <v>1.3899135539245284</v>
      </c>
      <c r="Q95" s="36">
        <v>0.3915895098096871</v>
      </c>
      <c r="R95" s="36">
        <v>0.18656408784751261</v>
      </c>
      <c r="S95" s="36">
        <v>0.13099277994654954</v>
      </c>
      <c r="T95" s="36">
        <f t="shared" si="3"/>
        <v>0.33674340610464432</v>
      </c>
      <c r="U95" s="69">
        <v>0.52455514425142147</v>
      </c>
      <c r="V95" s="36">
        <v>1.0491102885028429</v>
      </c>
      <c r="W95" s="36">
        <v>3.4377110006837905</v>
      </c>
      <c r="X95" s="3"/>
      <c r="Y95" s="3"/>
      <c r="Z95" s="4"/>
      <c r="AA95" s="4"/>
      <c r="AB95" s="4"/>
      <c r="AC95" s="4"/>
    </row>
    <row r="96" spans="1:29" x14ac:dyDescent="0.25">
      <c r="A96" s="31" t="s">
        <v>190</v>
      </c>
      <c r="B96" s="31" t="s">
        <v>191</v>
      </c>
      <c r="C96" s="32" t="s">
        <v>183</v>
      </c>
      <c r="D96" s="32">
        <v>2</v>
      </c>
      <c r="E96" s="32" t="s">
        <v>109</v>
      </c>
      <c r="F96" s="36">
        <v>0.11409700229316827</v>
      </c>
      <c r="G96" s="36">
        <v>-0.5694613589789882</v>
      </c>
      <c r="H96" s="36">
        <v>0.18864243509096804</v>
      </c>
      <c r="I96" s="36">
        <v>0.41056877688634114</v>
      </c>
      <c r="J96" s="36">
        <v>1.3505265891407097</v>
      </c>
      <c r="K96" s="69">
        <f t="shared" si="2"/>
        <v>0.24814952663383136</v>
      </c>
      <c r="L96" s="36">
        <v>0.38654984293554723</v>
      </c>
      <c r="M96" s="138">
        <v>69.330354591313565</v>
      </c>
      <c r="N96" s="36"/>
      <c r="O96" s="36">
        <v>0.69409009728345039</v>
      </c>
      <c r="P96" s="36">
        <v>4.9055772491453951E-2</v>
      </c>
      <c r="Q96" s="36">
        <v>0.26105967320645806</v>
      </c>
      <c r="R96" s="36">
        <v>3.731281756950252E-2</v>
      </c>
      <c r="S96" s="36">
        <v>0.32748194986637386</v>
      </c>
      <c r="T96" s="36">
        <f t="shared" si="3"/>
        <v>0.18503989747315544</v>
      </c>
      <c r="U96" s="69">
        <v>0.28824211061503724</v>
      </c>
      <c r="V96" s="36">
        <v>0.57648422123007448</v>
      </c>
      <c r="W96" s="36">
        <v>1.8890160269721579</v>
      </c>
      <c r="X96" s="3"/>
      <c r="Y96" s="3"/>
      <c r="Z96" s="4"/>
      <c r="AA96" s="4"/>
      <c r="AB96" s="4"/>
      <c r="AC96" s="4"/>
    </row>
    <row r="97" spans="1:29" x14ac:dyDescent="0.25">
      <c r="A97" s="31" t="s">
        <v>192</v>
      </c>
      <c r="B97" s="31" t="s">
        <v>193</v>
      </c>
      <c r="C97" s="32" t="s">
        <v>183</v>
      </c>
      <c r="D97" s="32">
        <v>1</v>
      </c>
      <c r="E97" s="32" t="s">
        <v>109</v>
      </c>
      <c r="F97" s="36">
        <v>-1.2740831922737323</v>
      </c>
      <c r="G97" s="36">
        <v>2.2921253696891588</v>
      </c>
      <c r="H97" s="36">
        <v>-0.33347691132194812</v>
      </c>
      <c r="I97" s="36">
        <v>0.29863032417783358</v>
      </c>
      <c r="J97" s="36">
        <v>-1.5313145696833803</v>
      </c>
      <c r="K97" s="69">
        <f t="shared" si="2"/>
        <v>-6.5156865236942169E-2</v>
      </c>
      <c r="L97" s="36">
        <v>-0.10149677239029141</v>
      </c>
      <c r="M97" s="138">
        <v>64.348035151832832</v>
      </c>
      <c r="N97" s="36"/>
      <c r="O97" s="36">
        <v>0.69409009728345039</v>
      </c>
      <c r="P97" s="36">
        <v>1.3899135539245284</v>
      </c>
      <c r="Q97" s="36">
        <v>0.3915895098096871</v>
      </c>
      <c r="R97" s="36">
        <v>1.865640878475126E-2</v>
      </c>
      <c r="S97" s="36">
        <v>3.5368050585568378</v>
      </c>
      <c r="T97" s="36">
        <f t="shared" si="3"/>
        <v>0.62634550053137239</v>
      </c>
      <c r="U97" s="69">
        <v>0.97567687570506956</v>
      </c>
      <c r="V97" s="36">
        <v>1.9513537514101391</v>
      </c>
      <c r="W97" s="36">
        <v>6.3941706901200019</v>
      </c>
      <c r="X97" s="3"/>
      <c r="Y97" s="3"/>
      <c r="Z97" s="4"/>
      <c r="AA97" s="4"/>
      <c r="AB97" s="4"/>
      <c r="AC97" s="4"/>
    </row>
    <row r="98" spans="1:29" x14ac:dyDescent="0.25">
      <c r="A98" s="31" t="s">
        <v>194</v>
      </c>
      <c r="B98" s="31" t="s">
        <v>195</v>
      </c>
      <c r="C98" s="32" t="s">
        <v>183</v>
      </c>
      <c r="D98" s="32">
        <v>4</v>
      </c>
      <c r="E98" s="32" t="s">
        <v>70</v>
      </c>
      <c r="F98" s="36">
        <v>0.80818709957661861</v>
      </c>
      <c r="G98" s="36">
        <v>0.62967974636766411</v>
      </c>
      <c r="H98" s="36">
        <v>0.3191722716941971</v>
      </c>
      <c r="I98" s="36">
        <v>0.35459955053208736</v>
      </c>
      <c r="J98" s="36">
        <v>0.56456990946141217</v>
      </c>
      <c r="K98" s="69">
        <f t="shared" si="2"/>
        <v>0.54919393897405067</v>
      </c>
      <c r="L98" s="36">
        <v>0.85549561077676106</v>
      </c>
      <c r="M98" s="138">
        <v>74.117679289011974</v>
      </c>
      <c r="N98" s="36"/>
      <c r="O98" s="36">
        <v>0.69409009728345039</v>
      </c>
      <c r="P98" s="36">
        <v>0.19077244857787648</v>
      </c>
      <c r="Q98" s="36">
        <v>0.3915895098096871</v>
      </c>
      <c r="R98" s="36">
        <v>1.865640878475126E-2</v>
      </c>
      <c r="S98" s="36">
        <v>0.13099277994654954</v>
      </c>
      <c r="T98" s="36">
        <f t="shared" si="3"/>
        <v>0.188212295200757</v>
      </c>
      <c r="U98" s="69">
        <v>0.29318384820353149</v>
      </c>
      <c r="V98" s="36">
        <v>0.58636769640706299</v>
      </c>
      <c r="W98" s="36">
        <v>1.9214020703779526</v>
      </c>
      <c r="X98" s="3"/>
      <c r="Y98" s="3"/>
      <c r="Z98" s="4"/>
      <c r="AA98" s="4"/>
      <c r="AB98" s="4"/>
      <c r="AC98" s="4"/>
    </row>
    <row r="99" spans="1:29" x14ac:dyDescent="0.25">
      <c r="A99" s="31" t="s">
        <v>196</v>
      </c>
      <c r="B99" s="31" t="s">
        <v>197</v>
      </c>
      <c r="C99" s="32" t="s">
        <v>183</v>
      </c>
      <c r="D99" s="32">
        <v>2</v>
      </c>
      <c r="E99" s="32" t="s">
        <v>83</v>
      </c>
      <c r="F99" s="36">
        <v>0.80818709957661861</v>
      </c>
      <c r="G99" s="36">
        <v>-0.59671456591868477</v>
      </c>
      <c r="H99" s="36">
        <v>-0.59453658452840619</v>
      </c>
      <c r="I99" s="36">
        <v>0.31728673296258481</v>
      </c>
      <c r="J99" s="36">
        <v>0.43357712951486266</v>
      </c>
      <c r="K99" s="69">
        <f t="shared" si="2"/>
        <v>0.13788162669903237</v>
      </c>
      <c r="L99" s="36">
        <v>0.21478228013247544</v>
      </c>
      <c r="M99" s="138">
        <v>67.57683179174532</v>
      </c>
      <c r="N99" s="36"/>
      <c r="O99" s="36">
        <v>0.69409009728345039</v>
      </c>
      <c r="P99" s="36">
        <v>1.0901282775878656E-2</v>
      </c>
      <c r="Q99" s="36">
        <v>0.3915895098096871</v>
      </c>
      <c r="R99" s="36">
        <v>1.865640878475126E-2</v>
      </c>
      <c r="S99" s="36">
        <v>0.13099277994654954</v>
      </c>
      <c r="T99" s="36">
        <f t="shared" si="3"/>
        <v>0.18431727129579403</v>
      </c>
      <c r="U99" s="69">
        <v>0.28711645448685791</v>
      </c>
      <c r="V99" s="36">
        <v>0.57423290897371582</v>
      </c>
      <c r="W99" s="36">
        <v>1.8816389561394022</v>
      </c>
      <c r="X99" s="3"/>
      <c r="Y99" s="3"/>
      <c r="Z99" s="4"/>
      <c r="AA99" s="4"/>
      <c r="AB99" s="4"/>
      <c r="AC99" s="4"/>
    </row>
    <row r="100" spans="1:29" x14ac:dyDescent="0.25">
      <c r="A100" s="31" t="s">
        <v>198</v>
      </c>
      <c r="B100" s="31" t="s">
        <v>199</v>
      </c>
      <c r="C100" s="32" t="s">
        <v>200</v>
      </c>
      <c r="D100" s="32">
        <v>1</v>
      </c>
      <c r="E100" s="32" t="s">
        <v>109</v>
      </c>
      <c r="F100" s="36">
        <v>0.11409700229316827</v>
      </c>
      <c r="G100" s="36">
        <v>-0.5694613589789882</v>
      </c>
      <c r="H100" s="36">
        <v>1.7550004743297165</v>
      </c>
      <c r="I100" s="36">
        <v>0.186691871469326</v>
      </c>
      <c r="J100" s="36">
        <v>0.43357712951486266</v>
      </c>
      <c r="K100" s="69">
        <f t="shared" si="2"/>
        <v>0.28959158722151279</v>
      </c>
      <c r="L100" s="36">
        <v>0.45110536406991508</v>
      </c>
      <c r="M100" s="138">
        <v>69.989382269763567</v>
      </c>
      <c r="N100" s="36"/>
      <c r="O100" s="36">
        <v>0.69409009728345039</v>
      </c>
      <c r="P100" s="36">
        <v>4.9055772491453951E-2</v>
      </c>
      <c r="Q100" s="36">
        <v>0.65264918301614516</v>
      </c>
      <c r="R100" s="36">
        <v>5.5969226354253776E-2</v>
      </c>
      <c r="S100" s="36">
        <v>0.13099277994654954</v>
      </c>
      <c r="T100" s="36">
        <f t="shared" si="3"/>
        <v>0.2009280624849645</v>
      </c>
      <c r="U100" s="69">
        <v>0.31299157426769747</v>
      </c>
      <c r="V100" s="36">
        <v>0.62598314853539494</v>
      </c>
      <c r="W100" s="36">
        <v>2.0512134706388125</v>
      </c>
      <c r="X100" s="3"/>
      <c r="Y100" s="3"/>
      <c r="Z100" s="4"/>
      <c r="AA100" s="4"/>
      <c r="AB100" s="4"/>
      <c r="AC100" s="4"/>
    </row>
    <row r="101" spans="1:29" x14ac:dyDescent="0.25">
      <c r="A101" s="31" t="s">
        <v>201</v>
      </c>
      <c r="B101" s="31" t="s">
        <v>202</v>
      </c>
      <c r="C101" s="32" t="s">
        <v>200</v>
      </c>
      <c r="D101" s="32">
        <v>1</v>
      </c>
      <c r="E101" s="32" t="s">
        <v>109</v>
      </c>
      <c r="F101" s="36">
        <v>-0.57999309499028207</v>
      </c>
      <c r="G101" s="36">
        <v>-0.5694613589789882</v>
      </c>
      <c r="H101" s="36">
        <v>-0.20294707471871914</v>
      </c>
      <c r="I101" s="36">
        <v>0.13072264511507223</v>
      </c>
      <c r="J101" s="36">
        <v>-1.5313145696833803</v>
      </c>
      <c r="K101" s="69">
        <f t="shared" si="2"/>
        <v>-0.48634913092491494</v>
      </c>
      <c r="L101" s="36">
        <v>-0.75760039811913515</v>
      </c>
      <c r="M101" s="138">
        <v>57.650072813542351</v>
      </c>
      <c r="N101" s="36"/>
      <c r="O101" s="36">
        <v>0.69409009728345039</v>
      </c>
      <c r="P101" s="36">
        <v>4.9055772491453951E-2</v>
      </c>
      <c r="Q101" s="36">
        <v>0.26105967320645806</v>
      </c>
      <c r="R101" s="36">
        <v>9.3282043923756303E-2</v>
      </c>
      <c r="S101" s="36">
        <v>3.5368050585568378</v>
      </c>
      <c r="T101" s="36">
        <f t="shared" si="3"/>
        <v>0.56012129969664926</v>
      </c>
      <c r="U101" s="69">
        <v>0.87251748314669464</v>
      </c>
      <c r="V101" s="36">
        <v>1.7450349662933893</v>
      </c>
      <c r="W101" s="36">
        <v>5.7181079681961338</v>
      </c>
      <c r="X101" s="3"/>
      <c r="Y101" s="3"/>
      <c r="Z101" s="4"/>
      <c r="AA101" s="4"/>
      <c r="AB101" s="4"/>
      <c r="AC101" s="4"/>
    </row>
    <row r="102" spans="1:29" x14ac:dyDescent="0.25">
      <c r="A102" s="31" t="s">
        <v>203</v>
      </c>
      <c r="B102" s="31" t="s">
        <v>204</v>
      </c>
      <c r="C102" s="32" t="s">
        <v>200</v>
      </c>
      <c r="D102" s="32">
        <v>2</v>
      </c>
      <c r="E102" s="32" t="s">
        <v>109</v>
      </c>
      <c r="F102" s="36">
        <v>0.80818709957661861</v>
      </c>
      <c r="G102" s="36">
        <v>-0.5694613589789882</v>
      </c>
      <c r="H102" s="36">
        <v>0.18864243509096804</v>
      </c>
      <c r="I102" s="36">
        <v>0.65310209108810757</v>
      </c>
      <c r="J102" s="36">
        <v>-1.5313145696833803</v>
      </c>
      <c r="K102" s="69">
        <f t="shared" si="2"/>
        <v>5.0029205681522054E-2</v>
      </c>
      <c r="L102" s="36">
        <v>7.7931970536936887E-2</v>
      </c>
      <c r="M102" s="138">
        <v>66.179768608873758</v>
      </c>
      <c r="N102" s="36"/>
      <c r="O102" s="36">
        <v>0.69409009728345039</v>
      </c>
      <c r="P102" s="36">
        <v>4.9055772491453951E-2</v>
      </c>
      <c r="Q102" s="36">
        <v>0.26105967320645806</v>
      </c>
      <c r="R102" s="36">
        <v>5.5969226354253776E-2</v>
      </c>
      <c r="S102" s="36">
        <v>3.5368050585568378</v>
      </c>
      <c r="T102" s="36">
        <f t="shared" si="3"/>
        <v>0.5598105114993106</v>
      </c>
      <c r="U102" s="69">
        <v>0.87203335919732783</v>
      </c>
      <c r="V102" s="36">
        <v>1.7440667183946557</v>
      </c>
      <c r="W102" s="36">
        <v>5.7149352260265616</v>
      </c>
      <c r="X102" s="3"/>
      <c r="Y102" s="3"/>
      <c r="Z102" s="4"/>
      <c r="AA102" s="4"/>
      <c r="AB102" s="4"/>
      <c r="AC102" s="4"/>
    </row>
    <row r="103" spans="1:29" x14ac:dyDescent="0.25">
      <c r="A103" s="31" t="s">
        <v>205</v>
      </c>
      <c r="B103" s="31" t="s">
        <v>206</v>
      </c>
      <c r="C103" s="32" t="s">
        <v>200</v>
      </c>
      <c r="D103" s="32">
        <v>1</v>
      </c>
      <c r="E103" s="32" t="s">
        <v>109</v>
      </c>
      <c r="F103" s="36">
        <v>2.1963672941435193</v>
      </c>
      <c r="G103" s="36">
        <v>-0.2969292895820218</v>
      </c>
      <c r="H103" s="36">
        <v>0.18864243509096804</v>
      </c>
      <c r="I103" s="36">
        <v>0.35459955053208736</v>
      </c>
      <c r="J103" s="36">
        <v>0.63006629943468695</v>
      </c>
      <c r="K103" s="69">
        <f t="shared" si="2"/>
        <v>0.70116216343134552</v>
      </c>
      <c r="L103" s="36">
        <v>1.0922210000693333</v>
      </c>
      <c r="M103" s="138">
        <v>76.534336780025583</v>
      </c>
      <c r="N103" s="36"/>
      <c r="O103" s="36">
        <v>0.69409009728345039</v>
      </c>
      <c r="P103" s="36">
        <v>8.1759620819089912E-2</v>
      </c>
      <c r="Q103" s="36">
        <v>0.3915895098096871</v>
      </c>
      <c r="R103" s="36">
        <v>1.865640878475126E-2</v>
      </c>
      <c r="S103" s="36">
        <v>0.19648916991982432</v>
      </c>
      <c r="T103" s="36">
        <f t="shared" si="3"/>
        <v>0.18632790538949734</v>
      </c>
      <c r="U103" s="69">
        <v>0.29024847856792224</v>
      </c>
      <c r="V103" s="36">
        <v>0.58049695713584448</v>
      </c>
      <c r="W103" s="36">
        <v>1.9021649079976128</v>
      </c>
      <c r="X103" s="3"/>
      <c r="Y103" s="3"/>
      <c r="Z103" s="4"/>
      <c r="AA103" s="4"/>
      <c r="AB103" s="4"/>
      <c r="AC103" s="4"/>
    </row>
    <row r="104" spans="1:29" x14ac:dyDescent="0.25">
      <c r="A104" s="31" t="s">
        <v>207</v>
      </c>
      <c r="B104" s="31" t="s">
        <v>208</v>
      </c>
      <c r="C104" s="32" t="s">
        <v>200</v>
      </c>
      <c r="D104" s="32">
        <v>1</v>
      </c>
      <c r="E104" s="32" t="s">
        <v>109</v>
      </c>
      <c r="F104" s="36">
        <v>-1.2740831922737323</v>
      </c>
      <c r="G104" s="36">
        <v>-0.46044853122020152</v>
      </c>
      <c r="H104" s="36">
        <v>-0.85559625773486403</v>
      </c>
      <c r="I104" s="36">
        <v>0.16803546268457475</v>
      </c>
      <c r="J104" s="36">
        <v>0.43357712951486266</v>
      </c>
      <c r="K104" s="69">
        <f t="shared" si="2"/>
        <v>-0.43190450787432982</v>
      </c>
      <c r="L104" s="36">
        <v>-0.67279040160464054</v>
      </c>
      <c r="M104" s="138">
        <v>58.515872270043751</v>
      </c>
      <c r="N104" s="36"/>
      <c r="O104" s="36">
        <v>0.69409009728345039</v>
      </c>
      <c r="P104" s="36">
        <v>4.9055772491453951E-2</v>
      </c>
      <c r="Q104" s="36">
        <v>0.52211934641291613</v>
      </c>
      <c r="R104" s="36">
        <v>7.4625635139005039E-2</v>
      </c>
      <c r="S104" s="36">
        <v>0.13099277994654954</v>
      </c>
      <c r="T104" s="36">
        <f t="shared" si="3"/>
        <v>0.19254651514554835</v>
      </c>
      <c r="U104" s="69">
        <v>0.29993539055637841</v>
      </c>
      <c r="V104" s="36">
        <v>0.59987078111275682</v>
      </c>
      <c r="W104" s="36">
        <v>1.9656488033903348</v>
      </c>
      <c r="X104" s="3"/>
      <c r="Y104" s="3"/>
      <c r="Z104" s="4"/>
      <c r="AA104" s="4"/>
      <c r="AB104" s="4"/>
      <c r="AC104" s="4"/>
    </row>
    <row r="105" spans="1:29" x14ac:dyDescent="0.25">
      <c r="A105" s="31" t="s">
        <v>209</v>
      </c>
      <c r="B105" s="31" t="s">
        <v>210</v>
      </c>
      <c r="C105" s="32" t="s">
        <v>200</v>
      </c>
      <c r="D105" s="32">
        <v>1</v>
      </c>
      <c r="E105" s="32" t="s">
        <v>109</v>
      </c>
      <c r="F105" s="36">
        <v>0.80818709957661861</v>
      </c>
      <c r="G105" s="36">
        <v>-0.5694613589789882</v>
      </c>
      <c r="H105" s="36">
        <v>-0.20294707471871914</v>
      </c>
      <c r="I105" s="36">
        <v>0.20534828025407725</v>
      </c>
      <c r="J105" s="36">
        <v>-1.5313145696833803</v>
      </c>
      <c r="K105" s="69">
        <f t="shared" si="2"/>
        <v>-0.12064767349843858</v>
      </c>
      <c r="L105" s="36">
        <v>-0.18793644249088959</v>
      </c>
      <c r="M105" s="138">
        <v>63.465598853412892</v>
      </c>
      <c r="N105" s="36"/>
      <c r="O105" s="36">
        <v>0.69409009728345039</v>
      </c>
      <c r="P105" s="36">
        <v>4.9055772491453951E-2</v>
      </c>
      <c r="Q105" s="36">
        <v>0.26105967320645806</v>
      </c>
      <c r="R105" s="36">
        <v>5.5969226354253776E-2</v>
      </c>
      <c r="S105" s="36">
        <v>3.5368050585568378</v>
      </c>
      <c r="T105" s="36">
        <f t="shared" si="3"/>
        <v>0.5598105114993106</v>
      </c>
      <c r="U105" s="69">
        <v>0.87203335919732783</v>
      </c>
      <c r="V105" s="36">
        <v>1.7440667183946557</v>
      </c>
      <c r="W105" s="36">
        <v>5.7149352260265616</v>
      </c>
      <c r="X105" s="3"/>
      <c r="Y105" s="3"/>
      <c r="Z105" s="4"/>
      <c r="AA105" s="4"/>
      <c r="AB105" s="4"/>
      <c r="AC105" s="4"/>
    </row>
    <row r="106" spans="1:29" x14ac:dyDescent="0.25">
      <c r="A106" s="31" t="s">
        <v>211</v>
      </c>
      <c r="B106" s="31" t="s">
        <v>212</v>
      </c>
      <c r="C106" s="32" t="s">
        <v>200</v>
      </c>
      <c r="D106" s="32">
        <v>4</v>
      </c>
      <c r="E106" s="32" t="s">
        <v>83</v>
      </c>
      <c r="F106" s="36">
        <v>0.80818709957661861</v>
      </c>
      <c r="G106" s="36">
        <v>-0.4549978898322623</v>
      </c>
      <c r="H106" s="36">
        <v>0.58023194490065511</v>
      </c>
      <c r="I106" s="36">
        <v>0.35459955053208736</v>
      </c>
      <c r="J106" s="36">
        <v>0.49907351948813744</v>
      </c>
      <c r="K106" s="69">
        <f t="shared" si="2"/>
        <v>0.36159290421904289</v>
      </c>
      <c r="L106" s="36">
        <v>0.56326394101379429</v>
      </c>
      <c r="M106" s="138">
        <v>71.134375064845059</v>
      </c>
      <c r="N106" s="36"/>
      <c r="O106" s="36">
        <v>0.69409009728345039</v>
      </c>
      <c r="P106" s="36">
        <v>4.9055772491453951E-2</v>
      </c>
      <c r="Q106" s="36">
        <v>0.78317901961937419</v>
      </c>
      <c r="R106" s="36">
        <v>1.865640878475126E-2</v>
      </c>
      <c r="S106" s="36">
        <v>0.13099277994654954</v>
      </c>
      <c r="T106" s="36">
        <f t="shared" si="3"/>
        <v>0.21074859421808056</v>
      </c>
      <c r="U106" s="69">
        <v>0.32828930644746146</v>
      </c>
      <c r="V106" s="36">
        <v>0.65657861289492292</v>
      </c>
      <c r="W106" s="36">
        <v>2.1514682918453372</v>
      </c>
      <c r="X106" s="3"/>
      <c r="Y106" s="3"/>
      <c r="Z106" s="4"/>
      <c r="AA106" s="4"/>
      <c r="AB106" s="4"/>
      <c r="AC106" s="4"/>
    </row>
    <row r="107" spans="1:29" x14ac:dyDescent="0.25">
      <c r="A107" s="31" t="s">
        <v>213</v>
      </c>
      <c r="B107" s="31" t="s">
        <v>214</v>
      </c>
      <c r="C107" s="32" t="s">
        <v>200</v>
      </c>
      <c r="D107" s="32">
        <v>2</v>
      </c>
      <c r="E107" s="32" t="s">
        <v>109</v>
      </c>
      <c r="F107" s="36">
        <v>-0.57999309499028207</v>
      </c>
      <c r="G107" s="36">
        <v>-0.5694613589789882</v>
      </c>
      <c r="H107" s="36">
        <v>0.3191722716941971</v>
      </c>
      <c r="I107" s="36">
        <v>0.20534828025407725</v>
      </c>
      <c r="J107" s="36">
        <v>0.17159156962176353</v>
      </c>
      <c r="K107" s="69">
        <f t="shared" si="2"/>
        <v>-0.13393889928245475</v>
      </c>
      <c r="L107" s="36">
        <v>-0.20864057724756616</v>
      </c>
      <c r="M107" s="138">
        <v>63.254236639565868</v>
      </c>
      <c r="N107" s="36"/>
      <c r="O107" s="36">
        <v>0.69409009728345039</v>
      </c>
      <c r="P107" s="36">
        <v>4.9055772491453951E-2</v>
      </c>
      <c r="Q107" s="36">
        <v>0.3915895098096871</v>
      </c>
      <c r="R107" s="36">
        <v>5.5969226354253776E-2</v>
      </c>
      <c r="S107" s="36">
        <v>0.19648916991982432</v>
      </c>
      <c r="T107" s="36">
        <f t="shared" si="3"/>
        <v>0.18633569827045871</v>
      </c>
      <c r="U107" s="69">
        <v>0.29026061776863921</v>
      </c>
      <c r="V107" s="36">
        <v>0.58052123553727841</v>
      </c>
      <c r="W107" s="36">
        <v>1.9022444631488711</v>
      </c>
      <c r="X107" s="3"/>
      <c r="Y107" s="3"/>
      <c r="Z107" s="4"/>
      <c r="AA107" s="4"/>
      <c r="AB107" s="4"/>
      <c r="AC107" s="4"/>
    </row>
    <row r="108" spans="1:29" x14ac:dyDescent="0.25">
      <c r="A108" s="31" t="s">
        <v>215</v>
      </c>
      <c r="B108" s="31" t="s">
        <v>216</v>
      </c>
      <c r="C108" s="32" t="s">
        <v>200</v>
      </c>
      <c r="D108" s="32">
        <v>2</v>
      </c>
      <c r="E108" s="32" t="s">
        <v>83</v>
      </c>
      <c r="F108" s="36">
        <v>0.11409700229316827</v>
      </c>
      <c r="G108" s="36">
        <v>-0.5694613589789882</v>
      </c>
      <c r="H108" s="36">
        <v>-3.7272526630059035</v>
      </c>
      <c r="I108" s="36">
        <v>-3.1714617097859006</v>
      </c>
      <c r="J108" s="36">
        <v>-1.5313145696833803</v>
      </c>
      <c r="K108" s="69">
        <f t="shared" si="2"/>
        <v>-1.6670185335723731</v>
      </c>
      <c r="L108" s="36">
        <v>-2.5967639796222546</v>
      </c>
      <c r="M108" s="138">
        <v>38.874611255653591</v>
      </c>
      <c r="N108" s="36"/>
      <c r="O108" s="36">
        <v>0.69409009728345039</v>
      </c>
      <c r="P108" s="36">
        <v>4.9055772491453951E-2</v>
      </c>
      <c r="Q108" s="36">
        <v>6.9180813399711392</v>
      </c>
      <c r="R108" s="36">
        <v>1.5484819291343543</v>
      </c>
      <c r="S108" s="36">
        <v>3.5368050585568378</v>
      </c>
      <c r="T108" s="36">
        <f t="shared" si="3"/>
        <v>1.240309429375702</v>
      </c>
      <c r="U108" s="69">
        <v>1.9320666116930285</v>
      </c>
      <c r="V108" s="36">
        <v>3.864133223386057</v>
      </c>
      <c r="W108" s="36">
        <v>12.661941681173365</v>
      </c>
      <c r="X108" s="3"/>
      <c r="Y108" s="3"/>
      <c r="Z108" s="4"/>
      <c r="AA108" s="4"/>
      <c r="AB108" s="4"/>
      <c r="AC108" s="4"/>
    </row>
    <row r="109" spans="1:29" x14ac:dyDescent="0.25">
      <c r="A109" s="31" t="s">
        <v>217</v>
      </c>
      <c r="B109" s="31" t="s">
        <v>218</v>
      </c>
      <c r="C109" s="32" t="s">
        <v>200</v>
      </c>
      <c r="D109" s="32">
        <v>3</v>
      </c>
      <c r="E109" s="32" t="s">
        <v>83</v>
      </c>
      <c r="F109" s="36">
        <v>1.502277196860069</v>
      </c>
      <c r="G109" s="36">
        <v>8.461560757373128E-2</v>
      </c>
      <c r="H109" s="36">
        <v>-0.4640067479251771</v>
      </c>
      <c r="I109" s="36">
        <v>0.35459955053208736</v>
      </c>
      <c r="J109" s="36">
        <v>0.56456990946141217</v>
      </c>
      <c r="K109" s="69">
        <f t="shared" si="2"/>
        <v>0.49622678259322056</v>
      </c>
      <c r="L109" s="36">
        <v>0.77298710770810741</v>
      </c>
      <c r="M109" s="138">
        <v>73.275375079019753</v>
      </c>
      <c r="N109" s="36"/>
      <c r="O109" s="36">
        <v>0.69409009728345039</v>
      </c>
      <c r="P109" s="36">
        <v>0.44695259381102487</v>
      </c>
      <c r="Q109" s="36">
        <v>0.3915895098096871</v>
      </c>
      <c r="R109" s="36">
        <v>1.865640878475126E-2</v>
      </c>
      <c r="S109" s="36">
        <v>0.13099277994654954</v>
      </c>
      <c r="T109" s="36">
        <f t="shared" si="3"/>
        <v>0.2048383944085119</v>
      </c>
      <c r="U109" s="69">
        <v>0.31908281373680802</v>
      </c>
      <c r="V109" s="36">
        <v>0.63816562747361605</v>
      </c>
      <c r="W109" s="36">
        <v>2.0911328597826238</v>
      </c>
      <c r="X109" s="3"/>
      <c r="Y109" s="3"/>
      <c r="Z109" s="4"/>
      <c r="AA109" s="4"/>
      <c r="AB109" s="4"/>
      <c r="AC109" s="4"/>
    </row>
    <row r="110" spans="1:29" x14ac:dyDescent="0.25">
      <c r="A110" s="31" t="s">
        <v>219</v>
      </c>
      <c r="B110" s="31" t="s">
        <v>220</v>
      </c>
      <c r="C110" s="32" t="s">
        <v>200</v>
      </c>
      <c r="D110" s="32">
        <v>2</v>
      </c>
      <c r="E110" s="32" t="s">
        <v>164</v>
      </c>
      <c r="F110" s="36">
        <v>-0.57999309499028207</v>
      </c>
      <c r="G110" s="36">
        <v>-0.5694613589789882</v>
      </c>
      <c r="H110" s="36">
        <v>0.3191722716941971</v>
      </c>
      <c r="I110" s="36">
        <v>0.26131750660833103</v>
      </c>
      <c r="J110" s="36">
        <v>0.43357712951486266</v>
      </c>
      <c r="K110" s="69">
        <f t="shared" si="2"/>
        <v>-8.0648758709926452E-2</v>
      </c>
      <c r="L110" s="36">
        <v>-0.1256289521691098</v>
      </c>
      <c r="M110" s="138">
        <v>64.101677069114089</v>
      </c>
      <c r="N110" s="36"/>
      <c r="O110" s="36">
        <v>0.69409009728345039</v>
      </c>
      <c r="P110" s="36">
        <v>4.9055772491453951E-2</v>
      </c>
      <c r="Q110" s="36">
        <v>0.3915895098096871</v>
      </c>
      <c r="R110" s="36">
        <v>3.731281756950252E-2</v>
      </c>
      <c r="S110" s="36">
        <v>0.13099277994654954</v>
      </c>
      <c r="T110" s="36">
        <f t="shared" si="3"/>
        <v>0.18474204524081608</v>
      </c>
      <c r="U110" s="69">
        <v>0.28777813740021552</v>
      </c>
      <c r="V110" s="36">
        <v>0.57555627480043103</v>
      </c>
      <c r="W110" s="36">
        <v>1.8859753441343385</v>
      </c>
      <c r="X110" s="3"/>
      <c r="Y110" s="3"/>
      <c r="Z110" s="4"/>
      <c r="AA110" s="4"/>
      <c r="AB110" s="4"/>
      <c r="AC110" s="4"/>
    </row>
    <row r="111" spans="1:29" x14ac:dyDescent="0.25">
      <c r="A111" s="31" t="s">
        <v>221</v>
      </c>
      <c r="B111" s="31" t="s">
        <v>222</v>
      </c>
      <c r="C111" s="32" t="s">
        <v>200</v>
      </c>
      <c r="D111" s="32">
        <v>1</v>
      </c>
      <c r="E111" s="32" t="s">
        <v>223</v>
      </c>
      <c r="F111" s="36">
        <v>0.80818709957661861</v>
      </c>
      <c r="G111" s="36">
        <v>-0.5694613589789882</v>
      </c>
      <c r="H111" s="36">
        <v>0.84129161810711328</v>
      </c>
      <c r="I111" s="36">
        <v>0.33594314174733608</v>
      </c>
      <c r="J111" s="36">
        <v>1.3505265891407097</v>
      </c>
      <c r="K111" s="69">
        <f t="shared" si="2"/>
        <v>0.50091301962236445</v>
      </c>
      <c r="L111" s="36">
        <v>0.78028699746468666</v>
      </c>
      <c r="M111" s="138">
        <v>73.349897433028872</v>
      </c>
      <c r="N111" s="36"/>
      <c r="O111" s="36">
        <v>0.69409009728345039</v>
      </c>
      <c r="P111" s="36">
        <v>4.9055772491453951E-2</v>
      </c>
      <c r="Q111" s="36">
        <v>0.91370885622260334</v>
      </c>
      <c r="R111" s="36">
        <v>1.865640878475126E-2</v>
      </c>
      <c r="S111" s="36">
        <v>0.32748194986637386</v>
      </c>
      <c r="T111" s="36">
        <f t="shared" si="3"/>
        <v>0.22677194674539866</v>
      </c>
      <c r="U111" s="69">
        <v>0.35324935568372412</v>
      </c>
      <c r="V111" s="36">
        <v>0.70649871136744824</v>
      </c>
      <c r="W111" s="36">
        <v>2.3150458237358307</v>
      </c>
      <c r="X111" s="3"/>
      <c r="Y111" s="3"/>
      <c r="Z111" s="4"/>
      <c r="AA111" s="4"/>
      <c r="AB111" s="4"/>
      <c r="AC111" s="4"/>
    </row>
    <row r="112" spans="1:29" x14ac:dyDescent="0.25">
      <c r="A112" s="31" t="s">
        <v>224</v>
      </c>
      <c r="B112" s="31" t="s">
        <v>225</v>
      </c>
      <c r="C112" s="32" t="s">
        <v>226</v>
      </c>
      <c r="D112" s="32">
        <v>3</v>
      </c>
      <c r="E112" s="32" t="s">
        <v>83</v>
      </c>
      <c r="F112" s="36">
        <v>0.11409700229316827</v>
      </c>
      <c r="G112" s="36">
        <v>-0.47134981399608017</v>
      </c>
      <c r="H112" s="36">
        <v>0.18864243509096804</v>
      </c>
      <c r="I112" s="36">
        <v>0.29863032417783358</v>
      </c>
      <c r="J112" s="36">
        <v>0.17159156962176353</v>
      </c>
      <c r="K112" s="69">
        <f t="shared" si="2"/>
        <v>6.2946969525444152E-2</v>
      </c>
      <c r="L112" s="36">
        <v>9.8054352605046816E-2</v>
      </c>
      <c r="M112" s="138">
        <v>66.385191886483554</v>
      </c>
      <c r="N112" s="36"/>
      <c r="O112" s="36">
        <v>0.69409009728345039</v>
      </c>
      <c r="P112" s="36">
        <v>4.9055772491453951E-2</v>
      </c>
      <c r="Q112" s="36">
        <v>0.3915895098096871</v>
      </c>
      <c r="R112" s="36">
        <v>1.865640878475126E-2</v>
      </c>
      <c r="S112" s="36">
        <v>0.26198555989309907</v>
      </c>
      <c r="T112" s="36">
        <f t="shared" si="3"/>
        <v>0.18767685405702997</v>
      </c>
      <c r="U112" s="69">
        <v>0.29234977572788934</v>
      </c>
      <c r="V112" s="36">
        <v>0.58469955145577868</v>
      </c>
      <c r="W112" s="36">
        <v>1.9159359146147212</v>
      </c>
      <c r="X112" s="3"/>
      <c r="Y112" s="3"/>
      <c r="Z112" s="4"/>
      <c r="AA112" s="4"/>
      <c r="AB112" s="4"/>
      <c r="AC112" s="4"/>
    </row>
    <row r="113" spans="1:29" x14ac:dyDescent="0.25">
      <c r="A113" s="31" t="s">
        <v>227</v>
      </c>
      <c r="B113" s="31" t="s">
        <v>228</v>
      </c>
      <c r="C113" s="32" t="s">
        <v>229</v>
      </c>
      <c r="D113" s="32">
        <v>1</v>
      </c>
      <c r="E113" s="32" t="s">
        <v>109</v>
      </c>
      <c r="F113" s="36">
        <v>-0.57999309499028207</v>
      </c>
      <c r="G113" s="36">
        <v>-0.5694613589789882</v>
      </c>
      <c r="H113" s="36">
        <v>5.811259848773899E-2</v>
      </c>
      <c r="I113" s="36">
        <v>-0.20509271301045046</v>
      </c>
      <c r="J113" s="36">
        <v>0.17159156962176353</v>
      </c>
      <c r="K113" s="69">
        <f t="shared" si="2"/>
        <v>-0.27570809857955536</v>
      </c>
      <c r="L113" s="36">
        <v>-0.42947864397600471</v>
      </c>
      <c r="M113" s="138">
        <v>60.999767991926852</v>
      </c>
      <c r="N113" s="36"/>
      <c r="O113" s="36">
        <v>0.69409009728345039</v>
      </c>
      <c r="P113" s="36">
        <v>4.9055772491453951E-2</v>
      </c>
      <c r="Q113" s="36">
        <v>0.26105967320645806</v>
      </c>
      <c r="R113" s="36">
        <v>0.2238769054170151</v>
      </c>
      <c r="S113" s="36">
        <v>0.19648916991982432</v>
      </c>
      <c r="T113" s="36">
        <f t="shared" si="3"/>
        <v>0.1890528571658</v>
      </c>
      <c r="U113" s="69">
        <v>0.29449321638961079</v>
      </c>
      <c r="V113" s="36">
        <v>0.58898643277922158</v>
      </c>
      <c r="W113" s="36">
        <v>1.9299831117928712</v>
      </c>
      <c r="X113" s="3"/>
      <c r="Y113" s="3"/>
      <c r="Z113" s="4"/>
      <c r="AA113" s="4"/>
      <c r="AB113" s="4"/>
      <c r="AC113" s="4"/>
    </row>
    <row r="114" spans="1:29" x14ac:dyDescent="0.25">
      <c r="A114" s="31" t="s">
        <v>230</v>
      </c>
      <c r="B114" s="31" t="s">
        <v>231</v>
      </c>
      <c r="C114" s="32" t="s">
        <v>229</v>
      </c>
      <c r="D114" s="32">
        <v>3</v>
      </c>
      <c r="E114" s="32" t="s">
        <v>83</v>
      </c>
      <c r="F114" s="36">
        <v>1.502277196860069</v>
      </c>
      <c r="G114" s="36">
        <v>-0.49860302093577674</v>
      </c>
      <c r="H114" s="36">
        <v>1.4939408011232584</v>
      </c>
      <c r="I114" s="36">
        <v>0.29863032417783358</v>
      </c>
      <c r="J114" s="36">
        <v>0.43357712951486266</v>
      </c>
      <c r="K114" s="69">
        <f t="shared" si="2"/>
        <v>0.63963396566803843</v>
      </c>
      <c r="L114" s="36">
        <v>0.99637671011987561</v>
      </c>
      <c r="M114" s="138">
        <v>75.555891578311417</v>
      </c>
      <c r="N114" s="36"/>
      <c r="O114" s="36">
        <v>0.69409009728345039</v>
      </c>
      <c r="P114" s="36">
        <v>5.4506413879393284E-2</v>
      </c>
      <c r="Q114" s="36">
        <v>1.1747685294290613</v>
      </c>
      <c r="R114" s="36">
        <v>1.865640878475126E-2</v>
      </c>
      <c r="S114" s="36">
        <v>0.13099277994654954</v>
      </c>
      <c r="T114" s="36">
        <f t="shared" si="3"/>
        <v>0.24837182388543796</v>
      </c>
      <c r="U114" s="69">
        <v>0.38689612192652134</v>
      </c>
      <c r="V114" s="36">
        <v>0.77379224385304268</v>
      </c>
      <c r="W114" s="36">
        <v>2.5355523991033571</v>
      </c>
      <c r="X114" s="3"/>
      <c r="Y114" s="3"/>
      <c r="Z114" s="4"/>
      <c r="AA114" s="4"/>
      <c r="AB114" s="4"/>
      <c r="AC114" s="4"/>
    </row>
    <row r="115" spans="1:29" x14ac:dyDescent="0.25">
      <c r="A115" s="31" t="s">
        <v>232</v>
      </c>
      <c r="B115" s="31" t="s">
        <v>233</v>
      </c>
      <c r="C115" s="32" t="s">
        <v>229</v>
      </c>
      <c r="D115" s="32">
        <v>2</v>
      </c>
      <c r="E115" s="32" t="s">
        <v>109</v>
      </c>
      <c r="F115" s="36">
        <v>0.11409700229316827</v>
      </c>
      <c r="G115" s="36">
        <v>-0.42229404150462629</v>
      </c>
      <c r="H115" s="36">
        <v>0.3191722716941971</v>
      </c>
      <c r="I115" s="36">
        <v>0.35459955053208736</v>
      </c>
      <c r="J115" s="36">
        <v>0.56456990946141217</v>
      </c>
      <c r="K115" s="69">
        <f t="shared" si="2"/>
        <v>0.16527665707873002</v>
      </c>
      <c r="L115" s="36">
        <v>0.25745632764783727</v>
      </c>
      <c r="M115" s="138">
        <v>68.0124781620314</v>
      </c>
      <c r="N115" s="36"/>
      <c r="O115" s="36">
        <v>0.69409009728345039</v>
      </c>
      <c r="P115" s="36">
        <v>5.4506413879393284E-2</v>
      </c>
      <c r="Q115" s="36">
        <v>0.52211934641291613</v>
      </c>
      <c r="R115" s="36">
        <v>1.865640878475126E-2</v>
      </c>
      <c r="S115" s="36">
        <v>0.13099277994654954</v>
      </c>
      <c r="T115" s="36">
        <f t="shared" si="3"/>
        <v>0.1917561784371444</v>
      </c>
      <c r="U115" s="69">
        <v>0.29870425973519998</v>
      </c>
      <c r="V115" s="36">
        <v>0.59740851947039997</v>
      </c>
      <c r="W115" s="36">
        <v>1.9575804963426826</v>
      </c>
      <c r="X115" s="3"/>
      <c r="Y115" s="3"/>
      <c r="Z115" s="4"/>
      <c r="AA115" s="4"/>
      <c r="AB115" s="4"/>
      <c r="AC115" s="4"/>
    </row>
    <row r="116" spans="1:29" x14ac:dyDescent="0.25">
      <c r="A116" s="31" t="s">
        <v>234</v>
      </c>
      <c r="B116" s="31" t="s">
        <v>235</v>
      </c>
      <c r="C116" s="32" t="s">
        <v>229</v>
      </c>
      <c r="D116" s="32">
        <v>3</v>
      </c>
      <c r="E116" s="32" t="s">
        <v>83</v>
      </c>
      <c r="F116" s="36">
        <v>0.11409700229316827</v>
      </c>
      <c r="G116" s="36">
        <v>-0.3950408345649295</v>
      </c>
      <c r="H116" s="36">
        <v>0.71076178150388425</v>
      </c>
      <c r="I116" s="36">
        <v>0.37325595931683864</v>
      </c>
      <c r="J116" s="36">
        <v>0.56456990946141217</v>
      </c>
      <c r="K116" s="69">
        <f t="shared" si="2"/>
        <v>0.2341298271343103</v>
      </c>
      <c r="L116" s="36">
        <v>0.3647109431679077</v>
      </c>
      <c r="M116" s="138">
        <v>69.107407906647936</v>
      </c>
      <c r="N116" s="36"/>
      <c r="O116" s="36">
        <v>0.69409009728345039</v>
      </c>
      <c r="P116" s="36">
        <v>5.995705526733261E-2</v>
      </c>
      <c r="Q116" s="36">
        <v>0.91370885622260334</v>
      </c>
      <c r="R116" s="36">
        <v>1.865640878475126E-2</v>
      </c>
      <c r="S116" s="36">
        <v>0.13099277994654954</v>
      </c>
      <c r="T116" s="36">
        <f t="shared" si="3"/>
        <v>0.22236486084278978</v>
      </c>
      <c r="U116" s="69">
        <v>0.34638430787740415</v>
      </c>
      <c r="V116" s="36">
        <v>0.6927686157548083</v>
      </c>
      <c r="W116" s="36">
        <v>2.2700552243248091</v>
      </c>
      <c r="X116" s="3"/>
      <c r="Y116" s="3"/>
      <c r="Z116" s="4"/>
      <c r="AA116" s="4"/>
      <c r="AB116" s="4"/>
      <c r="AC116" s="4"/>
    </row>
    <row r="117" spans="1:29" x14ac:dyDescent="0.25">
      <c r="A117" s="31" t="s">
        <v>236</v>
      </c>
      <c r="B117" s="31" t="s">
        <v>237</v>
      </c>
      <c r="C117" s="32" t="s">
        <v>229</v>
      </c>
      <c r="D117" s="32">
        <v>2</v>
      </c>
      <c r="E117" s="32" t="s">
        <v>109</v>
      </c>
      <c r="F117" s="36">
        <v>0.11409700229316827</v>
      </c>
      <c r="G117" s="36">
        <v>-0.5694613589789882</v>
      </c>
      <c r="H117" s="36">
        <v>1.8855303109329455</v>
      </c>
      <c r="I117" s="36">
        <v>0.20534828025407725</v>
      </c>
      <c r="J117" s="36">
        <v>-1.5313145696833803</v>
      </c>
      <c r="K117" s="69">
        <f t="shared" si="2"/>
        <v>1.9101410028448507E-2</v>
      </c>
      <c r="L117" s="36">
        <v>2.9754830269088515E-2</v>
      </c>
      <c r="M117" s="138">
        <v>65.687942838634925</v>
      </c>
      <c r="N117" s="36"/>
      <c r="O117" s="36">
        <v>0.69409009728345039</v>
      </c>
      <c r="P117" s="36">
        <v>4.9055772491453951E-2</v>
      </c>
      <c r="Q117" s="36">
        <v>0.52211934641291613</v>
      </c>
      <c r="R117" s="36">
        <v>5.5969226354253776E-2</v>
      </c>
      <c r="S117" s="36">
        <v>3.5368050585568378</v>
      </c>
      <c r="T117" s="36">
        <f t="shared" si="3"/>
        <v>0.5639043173366467</v>
      </c>
      <c r="U117" s="69">
        <v>0.87841040139804072</v>
      </c>
      <c r="V117" s="36">
        <v>1.7568208027960814</v>
      </c>
      <c r="W117" s="36">
        <v>5.7567276445462587</v>
      </c>
      <c r="X117" s="3"/>
      <c r="Y117" s="3"/>
      <c r="Z117" s="4"/>
      <c r="AA117" s="4"/>
      <c r="AB117" s="4"/>
      <c r="AC117" s="4"/>
    </row>
    <row r="118" spans="1:29" x14ac:dyDescent="0.25">
      <c r="A118" s="31" t="s">
        <v>238</v>
      </c>
      <c r="B118" s="31" t="s">
        <v>239</v>
      </c>
      <c r="C118" s="32" t="s">
        <v>240</v>
      </c>
      <c r="D118" s="32">
        <v>1</v>
      </c>
      <c r="E118" s="32" t="s">
        <v>58</v>
      </c>
      <c r="F118" s="36">
        <v>0.11409700229316827</v>
      </c>
      <c r="G118" s="36">
        <v>-0.5694613589789882</v>
      </c>
      <c r="H118" s="36">
        <v>-0.20294707471871914</v>
      </c>
      <c r="I118" s="36">
        <v>0.31728673296258481</v>
      </c>
      <c r="J118" s="36">
        <v>0.43357712951486266</v>
      </c>
      <c r="K118" s="69">
        <f t="shared" si="2"/>
        <v>2.8548170237562148E-2</v>
      </c>
      <c r="L118" s="36">
        <v>4.4470327512293038E-2</v>
      </c>
      <c r="M118" s="138">
        <v>65.838168873759642</v>
      </c>
      <c r="N118" s="36"/>
      <c r="O118" s="36">
        <v>0.69409009728345039</v>
      </c>
      <c r="P118" s="36">
        <v>4.9055772491453951E-2</v>
      </c>
      <c r="Q118" s="36">
        <v>0.26105967320645806</v>
      </c>
      <c r="R118" s="36">
        <v>1.865640878475126E-2</v>
      </c>
      <c r="S118" s="36">
        <v>0.13099277994654954</v>
      </c>
      <c r="T118" s="36">
        <f t="shared" si="3"/>
        <v>0.17929746911057584</v>
      </c>
      <c r="U118" s="69">
        <v>0.27929696043992042</v>
      </c>
      <c r="V118" s="36">
        <v>0.55859392087984083</v>
      </c>
      <c r="W118" s="36">
        <v>1.8303933225782256</v>
      </c>
      <c r="X118" s="3"/>
      <c r="Y118" s="3"/>
      <c r="Z118" s="4"/>
      <c r="AA118" s="4"/>
      <c r="AB118" s="4"/>
      <c r="AC118" s="4"/>
    </row>
    <row r="119" spans="1:29" x14ac:dyDescent="0.25">
      <c r="A119" s="31" t="s">
        <v>241</v>
      </c>
      <c r="B119" s="31" t="s">
        <v>242</v>
      </c>
      <c r="C119" s="32" t="s">
        <v>240</v>
      </c>
      <c r="D119" s="32">
        <v>2</v>
      </c>
      <c r="E119" s="32" t="s">
        <v>33</v>
      </c>
      <c r="F119" s="36">
        <v>0.80818709957661861</v>
      </c>
      <c r="G119" s="36">
        <v>1.0003233607475384</v>
      </c>
      <c r="H119" s="36">
        <v>-7.2417238115489987E-2</v>
      </c>
      <c r="I119" s="36">
        <v>0.41056877688634114</v>
      </c>
      <c r="J119" s="36">
        <v>0.69556268940796173</v>
      </c>
      <c r="K119" s="69">
        <f t="shared" si="2"/>
        <v>0.59822545895911827</v>
      </c>
      <c r="L119" s="36">
        <v>0.93187345685295442</v>
      </c>
      <c r="M119" s="138">
        <v>74.897397486621074</v>
      </c>
      <c r="N119" s="36"/>
      <c r="O119" s="36">
        <v>0.69409009728345039</v>
      </c>
      <c r="P119" s="36">
        <v>0.17987116580199783</v>
      </c>
      <c r="Q119" s="36">
        <v>0.26105967320645806</v>
      </c>
      <c r="R119" s="36">
        <v>3.731281756950252E-2</v>
      </c>
      <c r="S119" s="36">
        <v>0.19648916991982432</v>
      </c>
      <c r="T119" s="36">
        <f t="shared" si="3"/>
        <v>0.18410141389987766</v>
      </c>
      <c r="U119" s="69">
        <v>0.28678020704919477</v>
      </c>
      <c r="V119" s="36">
        <v>0.57356041409838954</v>
      </c>
      <c r="W119" s="36">
        <v>1.8794353336450393</v>
      </c>
      <c r="X119" s="3"/>
      <c r="Y119" s="3"/>
      <c r="Z119" s="4"/>
      <c r="AA119" s="4"/>
      <c r="AB119" s="4"/>
      <c r="AC119" s="4"/>
    </row>
    <row r="120" spans="1:29" x14ac:dyDescent="0.25">
      <c r="A120" s="31" t="s">
        <v>243</v>
      </c>
      <c r="B120" s="31" t="s">
        <v>244</v>
      </c>
      <c r="C120" s="32" t="s">
        <v>240</v>
      </c>
      <c r="D120" s="32">
        <v>2</v>
      </c>
      <c r="E120" s="32" t="s">
        <v>33</v>
      </c>
      <c r="F120" s="36">
        <v>0.11409700229316827</v>
      </c>
      <c r="G120" s="36">
        <v>-0.5694613589789882</v>
      </c>
      <c r="H120" s="36">
        <v>-7.2417238115489987E-2</v>
      </c>
      <c r="I120" s="36">
        <v>-3.1714617097859006</v>
      </c>
      <c r="J120" s="36">
        <v>-1.5313145696833803</v>
      </c>
      <c r="K120" s="69">
        <f t="shared" si="2"/>
        <v>-1.1187932198388113</v>
      </c>
      <c r="L120" s="36">
        <v>-1.7427772249761235</v>
      </c>
      <c r="M120" s="138">
        <v>47.592702264013099</v>
      </c>
      <c r="N120" s="36"/>
      <c r="O120" s="36">
        <v>0.69409009728345039</v>
      </c>
      <c r="P120" s="36">
        <v>4.9055772491453951E-2</v>
      </c>
      <c r="Q120" s="36">
        <v>0.26105967320645806</v>
      </c>
      <c r="R120" s="36">
        <v>1.5484819291343543</v>
      </c>
      <c r="S120" s="36">
        <v>3.5368050585568378</v>
      </c>
      <c r="T120" s="36">
        <f t="shared" si="3"/>
        <v>0.68048092695161533</v>
      </c>
      <c r="U120" s="69">
        <v>1.0600052275010905</v>
      </c>
      <c r="V120" s="36">
        <v>2.120010455002181</v>
      </c>
      <c r="W120" s="36">
        <v>6.9468227912683318</v>
      </c>
      <c r="X120" s="3"/>
      <c r="Y120" s="3"/>
      <c r="Z120" s="4"/>
      <c r="AA120" s="4"/>
      <c r="AB120" s="4"/>
      <c r="AC120" s="4"/>
    </row>
    <row r="121" spans="1:29" x14ac:dyDescent="0.25">
      <c r="A121" s="31" t="s">
        <v>245</v>
      </c>
      <c r="B121" s="31" t="s">
        <v>246</v>
      </c>
      <c r="C121" s="32" t="s">
        <v>240</v>
      </c>
      <c r="D121" s="32">
        <v>3</v>
      </c>
      <c r="E121" s="32" t="s">
        <v>33</v>
      </c>
      <c r="F121" s="36">
        <v>0.11409700229316827</v>
      </c>
      <c r="G121" s="36">
        <v>-0.5694613589789882</v>
      </c>
      <c r="H121" s="36">
        <v>1.8855303109329455</v>
      </c>
      <c r="I121" s="36">
        <v>0.46653800324059491</v>
      </c>
      <c r="J121" s="36">
        <v>1.3505265891407097</v>
      </c>
      <c r="K121" s="69">
        <f t="shared" si="2"/>
        <v>0.51667501459869136</v>
      </c>
      <c r="L121" s="36">
        <v>0.8048399223285756</v>
      </c>
      <c r="M121" s="138">
        <v>73.600550774336853</v>
      </c>
      <c r="N121" s="36"/>
      <c r="O121" s="36">
        <v>0.69409009728345039</v>
      </c>
      <c r="P121" s="36">
        <v>4.9055772491453951E-2</v>
      </c>
      <c r="Q121" s="36">
        <v>0.52211934641291613</v>
      </c>
      <c r="R121" s="36">
        <v>5.5969226354253776E-2</v>
      </c>
      <c r="S121" s="36">
        <v>0.32748194986637386</v>
      </c>
      <c r="T121" s="36">
        <f t="shared" si="3"/>
        <v>0.19735451155002268</v>
      </c>
      <c r="U121" s="69">
        <v>0.30742494848620938</v>
      </c>
      <c r="V121" s="36">
        <v>0.61484989697241876</v>
      </c>
      <c r="W121" s="36">
        <v>2.0147321761640042</v>
      </c>
      <c r="X121" s="3"/>
      <c r="Y121" s="3"/>
      <c r="Z121" s="4"/>
      <c r="AA121" s="4"/>
      <c r="AB121" s="4"/>
      <c r="AC121" s="4"/>
    </row>
    <row r="122" spans="1:29" x14ac:dyDescent="0.25">
      <c r="A122" s="31" t="s">
        <v>247</v>
      </c>
      <c r="B122" s="31" t="s">
        <v>248</v>
      </c>
      <c r="C122" s="32" t="s">
        <v>240</v>
      </c>
      <c r="D122" s="32">
        <v>1</v>
      </c>
      <c r="E122" s="32" t="s">
        <v>109</v>
      </c>
      <c r="F122" s="36">
        <v>1.502277196860069</v>
      </c>
      <c r="G122" s="36">
        <v>1.0003233607475384</v>
      </c>
      <c r="H122" s="36">
        <v>5.811259848773899E-2</v>
      </c>
      <c r="I122" s="36">
        <v>0.37325595931683864</v>
      </c>
      <c r="J122" s="36">
        <v>0.43357712951486266</v>
      </c>
      <c r="K122" s="69">
        <f t="shared" si="2"/>
        <v>0.74270142039412479</v>
      </c>
      <c r="L122" s="36">
        <v>1.1569279268663983</v>
      </c>
      <c r="M122" s="138">
        <v>77.194910112830769</v>
      </c>
      <c r="N122" s="36"/>
      <c r="O122" s="36">
        <v>0.69409009728345039</v>
      </c>
      <c r="P122" s="36">
        <v>0.17987116580199783</v>
      </c>
      <c r="Q122" s="36">
        <v>0.26105967320645806</v>
      </c>
      <c r="R122" s="36">
        <v>1.865640878475126E-2</v>
      </c>
      <c r="S122" s="36">
        <v>0.13099277994654954</v>
      </c>
      <c r="T122" s="36">
        <f t="shared" si="3"/>
        <v>0.18260741805399736</v>
      </c>
      <c r="U122" s="69">
        <v>0.28445296561776723</v>
      </c>
      <c r="V122" s="36">
        <v>0.56890593123553446</v>
      </c>
      <c r="W122" s="36">
        <v>1.8641835845053318</v>
      </c>
      <c r="X122" s="3"/>
      <c r="Y122" s="3"/>
      <c r="Z122" s="4"/>
      <c r="AA122" s="4"/>
      <c r="AB122" s="4"/>
      <c r="AC122" s="4"/>
    </row>
    <row r="123" spans="1:29" x14ac:dyDescent="0.25">
      <c r="A123" s="31" t="s">
        <v>249</v>
      </c>
      <c r="B123" s="31" t="s">
        <v>250</v>
      </c>
      <c r="C123" s="32" t="s">
        <v>240</v>
      </c>
      <c r="D123" s="32">
        <v>1</v>
      </c>
      <c r="E123" s="32" t="s">
        <v>58</v>
      </c>
      <c r="F123" s="36">
        <v>-1.9681732895571828</v>
      </c>
      <c r="G123" s="36">
        <v>-0.5694613589789882</v>
      </c>
      <c r="H123" s="36">
        <v>1.7550004743297165</v>
      </c>
      <c r="I123" s="36">
        <v>0.31728673296258481</v>
      </c>
      <c r="J123" s="36">
        <v>0.23708795959503837</v>
      </c>
      <c r="K123" s="69">
        <f t="shared" si="2"/>
        <v>-0.22780064585573392</v>
      </c>
      <c r="L123" s="36">
        <v>-0.35485179065477579</v>
      </c>
      <c r="M123" s="138">
        <v>61.761610837125971</v>
      </c>
      <c r="N123" s="36"/>
      <c r="O123" s="36">
        <v>0.69409009728345039</v>
      </c>
      <c r="P123" s="36">
        <v>4.9055772491453951E-2</v>
      </c>
      <c r="Q123" s="36">
        <v>0.65264918301614516</v>
      </c>
      <c r="R123" s="36">
        <v>1.865640878475126E-2</v>
      </c>
      <c r="S123" s="36">
        <v>0.19648916991982432</v>
      </c>
      <c r="T123" s="36">
        <f t="shared" si="3"/>
        <v>0.20169446056668783</v>
      </c>
      <c r="U123" s="69">
        <v>0.31418541518343451</v>
      </c>
      <c r="V123" s="36">
        <v>0.62837083036686903</v>
      </c>
      <c r="W123" s="36">
        <v>2.0590373955284491</v>
      </c>
      <c r="X123" s="3"/>
      <c r="Y123" s="3"/>
      <c r="Z123" s="4"/>
      <c r="AA123" s="4"/>
      <c r="AB123" s="4"/>
      <c r="AC123" s="4"/>
    </row>
    <row r="124" spans="1:29" x14ac:dyDescent="0.25">
      <c r="A124" s="31" t="s">
        <v>251</v>
      </c>
      <c r="B124" s="31" t="s">
        <v>252</v>
      </c>
      <c r="C124" s="32" t="s">
        <v>240</v>
      </c>
      <c r="D124" s="32">
        <v>2</v>
      </c>
      <c r="E124" s="32" t="s">
        <v>58</v>
      </c>
      <c r="F124" s="36">
        <v>-0.57999309499028207</v>
      </c>
      <c r="G124" s="36">
        <v>-0.5694613589789882</v>
      </c>
      <c r="H124" s="36">
        <v>5.811259848773899E-2</v>
      </c>
      <c r="I124" s="36">
        <v>0.29863032417783358</v>
      </c>
      <c r="J124" s="36">
        <v>1.3505265891407097</v>
      </c>
      <c r="K124" s="69">
        <f t="shared" si="2"/>
        <v>2.7062913645357567E-2</v>
      </c>
      <c r="L124" s="36">
        <v>4.2156699474296233E-2</v>
      </c>
      <c r="M124" s="138">
        <v>65.814549748890315</v>
      </c>
      <c r="N124" s="36"/>
      <c r="O124" s="36">
        <v>0.69409009728345039</v>
      </c>
      <c r="P124" s="36">
        <v>4.9055772491453951E-2</v>
      </c>
      <c r="Q124" s="36">
        <v>0.26105967320645806</v>
      </c>
      <c r="R124" s="36">
        <v>1.865640878475126E-2</v>
      </c>
      <c r="S124" s="36">
        <v>0.32748194986637386</v>
      </c>
      <c r="T124" s="36">
        <f t="shared" si="3"/>
        <v>0.18486346883304564</v>
      </c>
      <c r="U124" s="69">
        <v>0.28796728251421877</v>
      </c>
      <c r="V124" s="36">
        <v>0.57593456502843754</v>
      </c>
      <c r="W124" s="36">
        <v>1.8872149206521942</v>
      </c>
      <c r="X124" s="3"/>
      <c r="Y124" s="3"/>
      <c r="Z124" s="4"/>
      <c r="AA124" s="4"/>
      <c r="AB124" s="4"/>
      <c r="AC124" s="4"/>
    </row>
    <row r="125" spans="1:29" x14ac:dyDescent="0.25">
      <c r="A125" s="31" t="s">
        <v>253</v>
      </c>
      <c r="B125" s="31" t="s">
        <v>254</v>
      </c>
      <c r="C125" s="32" t="s">
        <v>240</v>
      </c>
      <c r="D125" s="32">
        <v>3</v>
      </c>
      <c r="E125" s="32" t="s">
        <v>33</v>
      </c>
      <c r="F125" s="36">
        <v>0.80818709957661861</v>
      </c>
      <c r="G125" s="36">
        <v>-0.5694613589789882</v>
      </c>
      <c r="H125" s="36">
        <v>0.3191722716941971</v>
      </c>
      <c r="I125" s="36">
        <v>0.31728673296258481</v>
      </c>
      <c r="J125" s="36">
        <v>-1.5313145696833803</v>
      </c>
      <c r="K125" s="69">
        <f t="shared" si="2"/>
        <v>-1.4345158359374249E-2</v>
      </c>
      <c r="L125" s="36">
        <v>-2.2345876641078441E-2</v>
      </c>
      <c r="M125" s="138">
        <v>65.156062570034123</v>
      </c>
      <c r="N125" s="36"/>
      <c r="O125" s="36">
        <v>0.69409009728345039</v>
      </c>
      <c r="P125" s="36">
        <v>4.9055772491453951E-2</v>
      </c>
      <c r="Q125" s="36">
        <v>0.52211934641291613</v>
      </c>
      <c r="R125" s="36">
        <v>1.865640878475126E-2</v>
      </c>
      <c r="S125" s="36">
        <v>3.5368050585568378</v>
      </c>
      <c r="T125" s="36">
        <f t="shared" si="3"/>
        <v>0.56374998742043236</v>
      </c>
      <c r="U125" s="69">
        <v>0.87816999713178179</v>
      </c>
      <c r="V125" s="36">
        <v>1.7563399942635636</v>
      </c>
      <c r="W125" s="36">
        <v>5.7551521373764478</v>
      </c>
      <c r="X125" s="3"/>
      <c r="Y125" s="3"/>
      <c r="Z125" s="4"/>
      <c r="AA125" s="4"/>
      <c r="AB125" s="4"/>
      <c r="AC125" s="4"/>
    </row>
    <row r="126" spans="1:29" x14ac:dyDescent="0.25">
      <c r="A126" s="31" t="s">
        <v>255</v>
      </c>
      <c r="B126" s="31" t="s">
        <v>256</v>
      </c>
      <c r="C126" s="32" t="s">
        <v>240</v>
      </c>
      <c r="D126" s="32">
        <v>2</v>
      </c>
      <c r="E126" s="32" t="s">
        <v>33</v>
      </c>
      <c r="F126" s="36">
        <v>0.80818709957661861</v>
      </c>
      <c r="G126" s="36">
        <v>-0.5694613589789882</v>
      </c>
      <c r="H126" s="36">
        <v>0.18864243509096804</v>
      </c>
      <c r="I126" s="36">
        <v>0.186691871469326</v>
      </c>
      <c r="J126" s="36">
        <v>-1.5313145696833803</v>
      </c>
      <c r="K126" s="69">
        <f t="shared" si="2"/>
        <v>-6.6573349223173317E-2</v>
      </c>
      <c r="L126" s="36">
        <v>-0.10370327130981713</v>
      </c>
      <c r="M126" s="138">
        <v>64.325509675546911</v>
      </c>
      <c r="N126" s="36"/>
      <c r="O126" s="36">
        <v>0.69409009728345039</v>
      </c>
      <c r="P126" s="36">
        <v>4.9055772491453951E-2</v>
      </c>
      <c r="Q126" s="36">
        <v>0.3915895098096871</v>
      </c>
      <c r="R126" s="36">
        <v>7.4625635139005039E-2</v>
      </c>
      <c r="S126" s="36">
        <v>3.5368050585568378</v>
      </c>
      <c r="T126" s="36">
        <f t="shared" si="3"/>
        <v>0.5616554682655619</v>
      </c>
      <c r="U126" s="69">
        <v>0.8749073028146761</v>
      </c>
      <c r="V126" s="36">
        <v>1.7498146056293522</v>
      </c>
      <c r="W126" s="36">
        <v>5.7337698284453449</v>
      </c>
      <c r="X126" s="3"/>
      <c r="Y126" s="3"/>
      <c r="Z126" s="4"/>
      <c r="AA126" s="4"/>
      <c r="AB126" s="4"/>
      <c r="AC126" s="4"/>
    </row>
    <row r="127" spans="1:29" x14ac:dyDescent="0.25">
      <c r="A127" s="31" t="s">
        <v>257</v>
      </c>
      <c r="B127" s="31" t="s">
        <v>258</v>
      </c>
      <c r="C127" s="32" t="s">
        <v>240</v>
      </c>
      <c r="D127" s="32">
        <v>2</v>
      </c>
      <c r="E127" s="32" t="s">
        <v>33</v>
      </c>
      <c r="F127" s="36">
        <v>0.11409700229316827</v>
      </c>
      <c r="G127" s="36">
        <v>-0.5694613589789882</v>
      </c>
      <c r="H127" s="36">
        <v>-0.20294707471871914</v>
      </c>
      <c r="I127" s="36">
        <v>0.35459955053208736</v>
      </c>
      <c r="J127" s="36">
        <v>1.3505265891407097</v>
      </c>
      <c r="K127" s="69">
        <f t="shared" si="2"/>
        <v>0.17541879357381485</v>
      </c>
      <c r="L127" s="36">
        <v>0.27325503305899412</v>
      </c>
      <c r="M127" s="138">
        <v>68.173762339847258</v>
      </c>
      <c r="N127" s="36"/>
      <c r="O127" s="36">
        <v>0.69409009728345039</v>
      </c>
      <c r="P127" s="36">
        <v>4.9055772491453951E-2</v>
      </c>
      <c r="Q127" s="36">
        <v>0.26105967320645806</v>
      </c>
      <c r="R127" s="36">
        <v>1.865640878475126E-2</v>
      </c>
      <c r="S127" s="36">
        <v>0.32748194986637386</v>
      </c>
      <c r="T127" s="36">
        <f t="shared" si="3"/>
        <v>0.18486346883304564</v>
      </c>
      <c r="U127" s="69">
        <v>0.28796728251421877</v>
      </c>
      <c r="V127" s="36">
        <v>0.57593456502843754</v>
      </c>
      <c r="W127" s="36">
        <v>1.8872149206521942</v>
      </c>
      <c r="X127" s="3"/>
      <c r="Y127" s="3"/>
      <c r="Z127" s="4"/>
      <c r="AA127" s="4"/>
      <c r="AB127" s="4"/>
      <c r="AC127" s="4"/>
    </row>
    <row r="128" spans="1:29" x14ac:dyDescent="0.25">
      <c r="A128" s="31" t="s">
        <v>259</v>
      </c>
      <c r="B128" s="31" t="s">
        <v>260</v>
      </c>
      <c r="C128" s="32" t="s">
        <v>240</v>
      </c>
      <c r="D128" s="32">
        <v>2</v>
      </c>
      <c r="E128" s="32" t="s">
        <v>33</v>
      </c>
      <c r="F128" s="36">
        <v>0.80818709957661861</v>
      </c>
      <c r="G128" s="36">
        <v>-0.5694613589789882</v>
      </c>
      <c r="H128" s="36">
        <v>-0.4640067479251771</v>
      </c>
      <c r="I128" s="36">
        <v>-5.5841442732440343E-2</v>
      </c>
      <c r="J128" s="36">
        <v>0.43357712951486266</v>
      </c>
      <c r="K128" s="69">
        <f t="shared" si="2"/>
        <v>6.962969965369975E-2</v>
      </c>
      <c r="L128" s="36">
        <v>0.1084642385979773</v>
      </c>
      <c r="M128" s="138">
        <v>66.491463246055901</v>
      </c>
      <c r="N128" s="36"/>
      <c r="O128" s="36">
        <v>0.69409009728345039</v>
      </c>
      <c r="P128" s="36">
        <v>4.9055772491453951E-2</v>
      </c>
      <c r="Q128" s="36">
        <v>0.3915895098096871</v>
      </c>
      <c r="R128" s="36">
        <v>0.18656408784751261</v>
      </c>
      <c r="S128" s="36">
        <v>0.13099277994654954</v>
      </c>
      <c r="T128" s="36">
        <f t="shared" si="3"/>
        <v>0.1903102540911083</v>
      </c>
      <c r="U128" s="69">
        <v>0.29645190069813565</v>
      </c>
      <c r="V128" s="36">
        <v>0.5929038013962713</v>
      </c>
      <c r="W128" s="36">
        <v>1.9428194945222632</v>
      </c>
      <c r="X128" s="3"/>
      <c r="Y128" s="3"/>
      <c r="Z128" s="4"/>
      <c r="AA128" s="4"/>
      <c r="AB128" s="4"/>
      <c r="AC128" s="4"/>
    </row>
    <row r="129" spans="1:29" x14ac:dyDescent="0.25">
      <c r="A129" s="31" t="s">
        <v>261</v>
      </c>
      <c r="B129" s="31" t="s">
        <v>262</v>
      </c>
      <c r="C129" s="32" t="s">
        <v>240</v>
      </c>
      <c r="D129" s="32">
        <v>2</v>
      </c>
      <c r="E129" s="32" t="s">
        <v>58</v>
      </c>
      <c r="F129" s="36">
        <v>-0.57999309499028207</v>
      </c>
      <c r="G129" s="36">
        <v>-0.5694613589789882</v>
      </c>
      <c r="H129" s="36">
        <v>0.18864243509096804</v>
      </c>
      <c r="I129" s="36">
        <v>0.22400468903882853</v>
      </c>
      <c r="J129" s="36">
        <v>0.43357712951486266</v>
      </c>
      <c r="K129" s="69">
        <f t="shared" si="2"/>
        <v>-0.10955643859278642</v>
      </c>
      <c r="L129" s="36">
        <v>-0.17065929846849762</v>
      </c>
      <c r="M129" s="138">
        <v>63.641975961292239</v>
      </c>
      <c r="N129" s="36"/>
      <c r="O129" s="36">
        <v>0.69409009728345039</v>
      </c>
      <c r="P129" s="36">
        <v>4.9055772491453951E-2</v>
      </c>
      <c r="Q129" s="36">
        <v>0.3915895098096871</v>
      </c>
      <c r="R129" s="36">
        <v>5.5969226354253776E-2</v>
      </c>
      <c r="S129" s="36">
        <v>0.13099277994654954</v>
      </c>
      <c r="T129" s="36">
        <f t="shared" si="3"/>
        <v>0.18503619247661296</v>
      </c>
      <c r="U129" s="69">
        <v>0.28823633923255265</v>
      </c>
      <c r="V129" s="36">
        <v>0.5764726784651053</v>
      </c>
      <c r="W129" s="36">
        <v>1.8889782037894594</v>
      </c>
      <c r="X129" s="3"/>
      <c r="Y129" s="3"/>
      <c r="Z129" s="4"/>
      <c r="AA129" s="4"/>
      <c r="AB129" s="4"/>
      <c r="AC129" s="4"/>
    </row>
    <row r="130" spans="1:29" x14ac:dyDescent="0.25">
      <c r="A130" s="31" t="s">
        <v>263</v>
      </c>
      <c r="B130" s="31" t="s">
        <v>264</v>
      </c>
      <c r="C130" s="32" t="s">
        <v>240</v>
      </c>
      <c r="D130" s="32">
        <v>2</v>
      </c>
      <c r="E130" s="32" t="s">
        <v>58</v>
      </c>
      <c r="F130" s="36">
        <v>-0.57999309499028207</v>
      </c>
      <c r="G130" s="36">
        <v>-0.5694613589789882</v>
      </c>
      <c r="H130" s="36">
        <v>-7.2417238115489987E-2</v>
      </c>
      <c r="I130" s="36">
        <v>-3.1714617097859006</v>
      </c>
      <c r="J130" s="36">
        <v>-1.5313145696833803</v>
      </c>
      <c r="K130" s="69">
        <f t="shared" si="2"/>
        <v>-1.2923157441596738</v>
      </c>
      <c r="L130" s="36">
        <v>-2.0130783834425059</v>
      </c>
      <c r="M130" s="138">
        <v>44.833279958743972</v>
      </c>
      <c r="N130" s="36"/>
      <c r="O130" s="36">
        <v>0.69409009728345039</v>
      </c>
      <c r="P130" s="36">
        <v>4.9055772491453951E-2</v>
      </c>
      <c r="Q130" s="36">
        <v>0.26105967320645806</v>
      </c>
      <c r="R130" s="36">
        <v>1.5484819291343543</v>
      </c>
      <c r="S130" s="36">
        <v>3.5368050585568378</v>
      </c>
      <c r="T130" s="36">
        <f t="shared" si="3"/>
        <v>0.68048092695161533</v>
      </c>
      <c r="U130" s="69">
        <v>1.0600052275010905</v>
      </c>
      <c r="V130" s="36">
        <v>2.120010455002181</v>
      </c>
      <c r="W130" s="36">
        <v>6.9468227912683318</v>
      </c>
      <c r="X130" s="3"/>
      <c r="Y130" s="3"/>
      <c r="Z130" s="4"/>
      <c r="AA130" s="4"/>
      <c r="AB130" s="4"/>
      <c r="AC130" s="4"/>
    </row>
    <row r="131" spans="1:29" x14ac:dyDescent="0.25">
      <c r="A131" s="31" t="s">
        <v>265</v>
      </c>
      <c r="B131" s="31" t="s">
        <v>266</v>
      </c>
      <c r="C131" s="32" t="s">
        <v>240</v>
      </c>
      <c r="D131" s="32">
        <v>2</v>
      </c>
      <c r="E131" s="32" t="s">
        <v>58</v>
      </c>
      <c r="F131" s="36">
        <v>0.80818709957661861</v>
      </c>
      <c r="G131" s="36">
        <v>-0.5694613589789882</v>
      </c>
      <c r="H131" s="36">
        <v>-0.33347691132194812</v>
      </c>
      <c r="I131" s="36">
        <v>3.7440601191315932E-2</v>
      </c>
      <c r="J131" s="36">
        <v>-1.5313145696833803</v>
      </c>
      <c r="K131" s="69">
        <f t="shared" si="2"/>
        <v>-0.18220406875461326</v>
      </c>
      <c r="L131" s="36">
        <v>-0.28382465650736854</v>
      </c>
      <c r="M131" s="138">
        <v>62.486705244259539</v>
      </c>
      <c r="N131" s="36"/>
      <c r="O131" s="36">
        <v>0.69409009728345039</v>
      </c>
      <c r="P131" s="36">
        <v>4.9055772491453951E-2</v>
      </c>
      <c r="Q131" s="36">
        <v>0.3915895098096871</v>
      </c>
      <c r="R131" s="36">
        <v>0.13059486149325883</v>
      </c>
      <c r="S131" s="36">
        <v>3.5368050585568378</v>
      </c>
      <c r="T131" s="36">
        <f t="shared" si="3"/>
        <v>0.56229417750799404</v>
      </c>
      <c r="U131" s="69">
        <v>0.87590223905611386</v>
      </c>
      <c r="V131" s="36">
        <v>1.7518044781122277</v>
      </c>
      <c r="W131" s="36">
        <v>5.7402902168156675</v>
      </c>
      <c r="X131" s="3"/>
      <c r="Y131" s="3"/>
      <c r="Z131" s="4"/>
      <c r="AA131" s="4"/>
      <c r="AB131" s="4"/>
      <c r="AC131" s="4"/>
    </row>
    <row r="132" spans="1:29" x14ac:dyDescent="0.25">
      <c r="A132" s="31" t="s">
        <v>267</v>
      </c>
      <c r="B132" s="31" t="s">
        <v>268</v>
      </c>
      <c r="C132" s="32" t="s">
        <v>240</v>
      </c>
      <c r="D132" s="32">
        <v>1</v>
      </c>
      <c r="E132" s="32" t="s">
        <v>109</v>
      </c>
      <c r="F132" s="36">
        <v>0.11409700229316827</v>
      </c>
      <c r="G132" s="36">
        <v>1.0003233607475384</v>
      </c>
      <c r="H132" s="36">
        <v>1.8855303109329455</v>
      </c>
      <c r="I132" s="36">
        <v>0.37325595931683864</v>
      </c>
      <c r="J132" s="36">
        <v>0.43357712951486266</v>
      </c>
      <c r="K132" s="69">
        <f t="shared" si="2"/>
        <v>0.66976902861918053</v>
      </c>
      <c r="L132" s="36">
        <v>1.0433189872566988</v>
      </c>
      <c r="M132" s="138">
        <v>76.035111006472263</v>
      </c>
      <c r="N132" s="36"/>
      <c r="O132" s="36">
        <v>0.69409009728345039</v>
      </c>
      <c r="P132" s="36">
        <v>0.17987116580199783</v>
      </c>
      <c r="Q132" s="36">
        <v>0.52211934641291613</v>
      </c>
      <c r="R132" s="36">
        <v>1.865640878475126E-2</v>
      </c>
      <c r="S132" s="36">
        <v>0.13099277994654954</v>
      </c>
      <c r="T132" s="36">
        <f t="shared" si="3"/>
        <v>0.19479666181466532</v>
      </c>
      <c r="U132" s="69">
        <v>0.30344051044650244</v>
      </c>
      <c r="V132" s="36">
        <v>0.60688102089300489</v>
      </c>
      <c r="W132" s="36">
        <v>1.9886198662748489</v>
      </c>
      <c r="X132" s="3"/>
      <c r="Y132" s="3"/>
      <c r="Z132" s="4"/>
      <c r="AA132" s="4"/>
      <c r="AB132" s="4"/>
      <c r="AC132" s="4"/>
    </row>
    <row r="133" spans="1:29" x14ac:dyDescent="0.25">
      <c r="A133" s="31" t="s">
        <v>269</v>
      </c>
      <c r="B133" s="31" t="s">
        <v>270</v>
      </c>
      <c r="C133" s="32" t="s">
        <v>240</v>
      </c>
      <c r="D133" s="32">
        <v>1</v>
      </c>
      <c r="E133" s="32" t="s">
        <v>109</v>
      </c>
      <c r="F133" s="36">
        <v>-1.2740831922737323</v>
      </c>
      <c r="G133" s="36">
        <v>-0.5694613589789882</v>
      </c>
      <c r="H133" s="36">
        <v>0.3191722716941971</v>
      </c>
      <c r="I133" s="36">
        <v>0.31728673296258481</v>
      </c>
      <c r="J133" s="36">
        <v>1.3505265891407097</v>
      </c>
      <c r="K133" s="69">
        <f t="shared" si="2"/>
        <v>-0.10263655749834855</v>
      </c>
      <c r="L133" s="36">
        <v>-0.15987999541492112</v>
      </c>
      <c r="M133" s="138">
        <v>63.752018587265646</v>
      </c>
      <c r="N133" s="36"/>
      <c r="O133" s="36">
        <v>0.69409009728345039</v>
      </c>
      <c r="P133" s="36">
        <v>4.9055772491453951E-2</v>
      </c>
      <c r="Q133" s="36">
        <v>0.3915895098096871</v>
      </c>
      <c r="R133" s="36">
        <v>1.865640878475126E-2</v>
      </c>
      <c r="S133" s="36">
        <v>0.32748194986637386</v>
      </c>
      <c r="T133" s="36">
        <f t="shared" si="3"/>
        <v>0.18997705496032624</v>
      </c>
      <c r="U133" s="69">
        <v>0.29593286657618018</v>
      </c>
      <c r="V133" s="36">
        <v>0.59186573315236035</v>
      </c>
      <c r="W133" s="36">
        <v>1.9394179659502329</v>
      </c>
      <c r="X133" s="3"/>
      <c r="Y133" s="3"/>
      <c r="Z133" s="4"/>
      <c r="AA133" s="4"/>
      <c r="AB133" s="4"/>
      <c r="AC133" s="4"/>
    </row>
    <row r="134" spans="1:29" x14ac:dyDescent="0.25">
      <c r="A134" s="31" t="s">
        <v>271</v>
      </c>
      <c r="B134" s="31" t="s">
        <v>272</v>
      </c>
      <c r="C134" s="32" t="s">
        <v>240</v>
      </c>
      <c r="D134" s="32">
        <v>1</v>
      </c>
      <c r="E134" s="32" t="s">
        <v>109</v>
      </c>
      <c r="F134" s="36">
        <v>1.502277196860069</v>
      </c>
      <c r="G134" s="36">
        <v>-0.5694613589789882</v>
      </c>
      <c r="H134" s="36">
        <v>0.18864243509096804</v>
      </c>
      <c r="I134" s="36">
        <v>0.13072264511507223</v>
      </c>
      <c r="J134" s="36">
        <v>0.43357712951486266</v>
      </c>
      <c r="K134" s="69">
        <f t="shared" si="2"/>
        <v>0.38769062338886229</v>
      </c>
      <c r="L134" s="36">
        <v>0.6039171285612992</v>
      </c>
      <c r="M134" s="138">
        <v>71.549391090434256</v>
      </c>
      <c r="N134" s="36"/>
      <c r="O134" s="36">
        <v>0.69409009728345039</v>
      </c>
      <c r="P134" s="36">
        <v>4.9055772491453951E-2</v>
      </c>
      <c r="Q134" s="36">
        <v>0.26105967320645806</v>
      </c>
      <c r="R134" s="36">
        <v>9.3282043923756303E-2</v>
      </c>
      <c r="S134" s="36">
        <v>0.13099277994654954</v>
      </c>
      <c r="T134" s="36">
        <f t="shared" si="3"/>
        <v>0.18074754441644156</v>
      </c>
      <c r="U134" s="69">
        <v>0.28155578554964639</v>
      </c>
      <c r="V134" s="36">
        <v>0.56311157109929277</v>
      </c>
      <c r="W134" s="36">
        <v>1.8451967002848864</v>
      </c>
      <c r="X134" s="3"/>
      <c r="Y134" s="3"/>
      <c r="Z134" s="4"/>
      <c r="AA134" s="4"/>
      <c r="AB134" s="4"/>
      <c r="AC134" s="4"/>
    </row>
    <row r="135" spans="1:29" x14ac:dyDescent="0.25">
      <c r="A135" s="31" t="s">
        <v>273</v>
      </c>
      <c r="B135" s="31" t="s">
        <v>274</v>
      </c>
      <c r="C135" s="32" t="s">
        <v>240</v>
      </c>
      <c r="D135" s="32">
        <v>1</v>
      </c>
      <c r="E135" s="32" t="s">
        <v>58</v>
      </c>
      <c r="F135" s="36">
        <v>0.11409700229316827</v>
      </c>
      <c r="G135" s="36">
        <v>-0.5694613589789882</v>
      </c>
      <c r="H135" s="36">
        <v>-0.33347691132194812</v>
      </c>
      <c r="I135" s="36">
        <v>0.37325595931683864</v>
      </c>
      <c r="J135" s="36">
        <v>1.3505265891407097</v>
      </c>
      <c r="K135" s="69">
        <f t="shared" si="2"/>
        <v>0.16050342027951831</v>
      </c>
      <c r="L135" s="36">
        <v>0.25002091578121671</v>
      </c>
      <c r="M135" s="138">
        <v>67.936572304024637</v>
      </c>
      <c r="N135" s="36"/>
      <c r="O135" s="36">
        <v>0.69409009728345039</v>
      </c>
      <c r="P135" s="36">
        <v>4.9055772491453951E-2</v>
      </c>
      <c r="Q135" s="36">
        <v>0.3915895098096871</v>
      </c>
      <c r="R135" s="36">
        <v>1.865640878475126E-2</v>
      </c>
      <c r="S135" s="36">
        <v>0.32748194986637386</v>
      </c>
      <c r="T135" s="36">
        <f t="shared" si="3"/>
        <v>0.18997705496032624</v>
      </c>
      <c r="U135" s="69">
        <v>0.29593286657618018</v>
      </c>
      <c r="V135" s="36">
        <v>0.59186573315236035</v>
      </c>
      <c r="W135" s="36">
        <v>1.9394179659502329</v>
      </c>
      <c r="X135" s="3"/>
      <c r="Y135" s="3"/>
      <c r="Z135" s="4"/>
      <c r="AA135" s="4"/>
      <c r="AB135" s="4"/>
      <c r="AC135" s="4"/>
    </row>
    <row r="136" spans="1:29" x14ac:dyDescent="0.25">
      <c r="A136" s="31" t="s">
        <v>275</v>
      </c>
      <c r="B136" s="31" t="s">
        <v>276</v>
      </c>
      <c r="C136" s="32" t="s">
        <v>240</v>
      </c>
      <c r="D136" s="32">
        <v>2</v>
      </c>
      <c r="E136" s="32" t="s">
        <v>58</v>
      </c>
      <c r="F136" s="36">
        <v>0.80818709957661861</v>
      </c>
      <c r="G136" s="36">
        <v>-0.5694613589789882</v>
      </c>
      <c r="H136" s="36">
        <v>-7.2417238115489987E-2</v>
      </c>
      <c r="I136" s="36">
        <v>-3.1714617097859006</v>
      </c>
      <c r="J136" s="36">
        <v>-1.5313145696833803</v>
      </c>
      <c r="K136" s="69">
        <f t="shared" si="2"/>
        <v>-0.94527069551794873</v>
      </c>
      <c r="L136" s="36">
        <v>-1.4724760665097412</v>
      </c>
      <c r="M136" s="138">
        <v>50.352124569282225</v>
      </c>
      <c r="N136" s="36"/>
      <c r="O136" s="36">
        <v>0.69409009728345039</v>
      </c>
      <c r="P136" s="36">
        <v>4.9055772491453951E-2</v>
      </c>
      <c r="Q136" s="36">
        <v>0.26105967320645806</v>
      </c>
      <c r="R136" s="36">
        <v>1.5484819291343543</v>
      </c>
      <c r="S136" s="36">
        <v>3.5368050585568378</v>
      </c>
      <c r="T136" s="36">
        <f t="shared" si="3"/>
        <v>0.68048092695161533</v>
      </c>
      <c r="U136" s="69">
        <v>1.0600052275010905</v>
      </c>
      <c r="V136" s="36">
        <v>2.120010455002181</v>
      </c>
      <c r="W136" s="36">
        <v>6.9468227912683318</v>
      </c>
      <c r="X136" s="3"/>
      <c r="Y136" s="3"/>
      <c r="Z136" s="4"/>
      <c r="AA136" s="4"/>
      <c r="AB136" s="4"/>
      <c r="AC136" s="4"/>
    </row>
    <row r="137" spans="1:29" x14ac:dyDescent="0.25">
      <c r="A137" s="31" t="s">
        <v>277</v>
      </c>
      <c r="B137" s="31" t="s">
        <v>278</v>
      </c>
      <c r="C137" s="32" t="s">
        <v>240</v>
      </c>
      <c r="D137" s="32">
        <v>2</v>
      </c>
      <c r="E137" s="32" t="s">
        <v>58</v>
      </c>
      <c r="F137" s="36">
        <v>-0.57999309499028207</v>
      </c>
      <c r="G137" s="36">
        <v>-0.5694613589789882</v>
      </c>
      <c r="H137" s="36">
        <v>0.18864243509096804</v>
      </c>
      <c r="I137" s="36">
        <v>0.33594314174733608</v>
      </c>
      <c r="J137" s="36">
        <v>1.3505265891407097</v>
      </c>
      <c r="K137" s="69">
        <f t="shared" si="2"/>
        <v>5.597059352821751E-2</v>
      </c>
      <c r="L137" s="36">
        <v>8.7187045773684024E-2</v>
      </c>
      <c r="M137" s="138">
        <v>66.274250856712143</v>
      </c>
      <c r="N137" s="36"/>
      <c r="O137" s="36">
        <v>0.69409009728345039</v>
      </c>
      <c r="P137" s="36">
        <v>4.9055772491453951E-2</v>
      </c>
      <c r="Q137" s="36">
        <v>0.3915895098096871</v>
      </c>
      <c r="R137" s="36">
        <v>1.865640878475126E-2</v>
      </c>
      <c r="S137" s="36">
        <v>0.32748194986637386</v>
      </c>
      <c r="T137" s="36">
        <f t="shared" si="3"/>
        <v>0.18997705496032624</v>
      </c>
      <c r="U137" s="69">
        <v>0.29593286657618018</v>
      </c>
      <c r="V137" s="36">
        <v>0.59186573315236035</v>
      </c>
      <c r="W137" s="36">
        <v>1.9394179659502329</v>
      </c>
      <c r="X137" s="3"/>
      <c r="Y137" s="3"/>
      <c r="Z137" s="4"/>
      <c r="AA137" s="4"/>
      <c r="AB137" s="4"/>
      <c r="AC137" s="4"/>
    </row>
    <row r="138" spans="1:29" x14ac:dyDescent="0.25">
      <c r="A138" s="31" t="s">
        <v>279</v>
      </c>
      <c r="B138" s="31" t="s">
        <v>280</v>
      </c>
      <c r="C138" s="32" t="s">
        <v>240</v>
      </c>
      <c r="D138" s="32">
        <v>2</v>
      </c>
      <c r="E138" s="32" t="s">
        <v>223</v>
      </c>
      <c r="F138" s="36">
        <v>0.11409700229316827</v>
      </c>
      <c r="G138" s="36">
        <v>-0.47134981399608017</v>
      </c>
      <c r="H138" s="36">
        <v>0.44970210829742618</v>
      </c>
      <c r="I138" s="36">
        <v>0.31728673296258481</v>
      </c>
      <c r="J138" s="36">
        <v>4.0598789675214068E-2</v>
      </c>
      <c r="K138" s="69">
        <f t="shared" si="2"/>
        <v>8.7121105710618263E-2</v>
      </c>
      <c r="L138" s="36">
        <v>0.13571111815378914</v>
      </c>
      <c r="M138" s="138">
        <v>66.769618351353543</v>
      </c>
      <c r="N138" s="36"/>
      <c r="O138" s="36">
        <v>0.69409009728345039</v>
      </c>
      <c r="P138" s="36">
        <v>4.9055772491453951E-2</v>
      </c>
      <c r="Q138" s="36">
        <v>0.52211934641291613</v>
      </c>
      <c r="R138" s="36">
        <v>1.865640878475126E-2</v>
      </c>
      <c r="S138" s="36">
        <v>0.32748194986637386</v>
      </c>
      <c r="T138" s="36">
        <f t="shared" si="3"/>
        <v>0.19691310884442448</v>
      </c>
      <c r="U138" s="69">
        <v>0.30673736246162642</v>
      </c>
      <c r="V138" s="36">
        <v>0.61347472492325283</v>
      </c>
      <c r="W138" s="36">
        <v>2.0102260302105628</v>
      </c>
      <c r="X138" s="3"/>
      <c r="Y138" s="3"/>
      <c r="Z138" s="4"/>
      <c r="AA138" s="4"/>
      <c r="AB138" s="4"/>
      <c r="AC138" s="4"/>
    </row>
    <row r="139" spans="1:29" x14ac:dyDescent="0.25">
      <c r="A139" s="31">
        <v>1280</v>
      </c>
      <c r="B139" s="31" t="s">
        <v>281</v>
      </c>
      <c r="C139" s="32" t="s">
        <v>240</v>
      </c>
      <c r="D139" s="32">
        <v>5</v>
      </c>
      <c r="E139" s="32" t="s">
        <v>67</v>
      </c>
      <c r="F139" s="36">
        <v>0.11409700229316827</v>
      </c>
      <c r="G139" s="36">
        <v>-0.5694613589789882</v>
      </c>
      <c r="H139" s="36">
        <v>0.71076178150388425</v>
      </c>
      <c r="I139" s="36">
        <v>0.37325595931683864</v>
      </c>
      <c r="J139" s="36">
        <v>1.3505265891407097</v>
      </c>
      <c r="K139" s="69">
        <f t="shared" si="2"/>
        <v>0.31713922420339313</v>
      </c>
      <c r="L139" s="36">
        <v>0.49401713139439701</v>
      </c>
      <c r="M139" s="138">
        <v>70.427455449270212</v>
      </c>
      <c r="N139" s="36"/>
      <c r="O139" s="36">
        <v>0.69409009728345039</v>
      </c>
      <c r="P139" s="36">
        <v>4.9055772491453951E-2</v>
      </c>
      <c r="Q139" s="36">
        <v>0.91370885622260334</v>
      </c>
      <c r="R139" s="36">
        <v>1.865640878475126E-2</v>
      </c>
      <c r="S139" s="36">
        <v>0.32748194986637386</v>
      </c>
      <c r="T139" s="36">
        <f t="shared" si="3"/>
        <v>0.22677194674539866</v>
      </c>
      <c r="U139" s="69">
        <v>0.35324935568372412</v>
      </c>
      <c r="V139" s="36">
        <v>0.70649871136744824</v>
      </c>
      <c r="W139" s="36">
        <v>2.3150458237358307</v>
      </c>
      <c r="X139" s="3"/>
      <c r="Y139" s="3"/>
      <c r="Z139" s="4"/>
      <c r="AA139" s="4"/>
      <c r="AB139" s="4"/>
      <c r="AC139" s="4"/>
    </row>
    <row r="140" spans="1:29" x14ac:dyDescent="0.25">
      <c r="A140" s="31" t="s">
        <v>282</v>
      </c>
      <c r="B140" s="31" t="s">
        <v>283</v>
      </c>
      <c r="C140" s="32" t="s">
        <v>240</v>
      </c>
      <c r="D140" s="32">
        <v>4</v>
      </c>
      <c r="E140" s="32" t="s">
        <v>70</v>
      </c>
      <c r="F140" s="36">
        <v>1.502277196860069</v>
      </c>
      <c r="G140" s="36">
        <v>0.68963680163499663</v>
      </c>
      <c r="H140" s="36">
        <v>0.71076178150388425</v>
      </c>
      <c r="I140" s="36">
        <v>0.35459955053208736</v>
      </c>
      <c r="J140" s="36">
        <v>0.43357712951486266</v>
      </c>
      <c r="K140" s="69">
        <f t="shared" si="2"/>
        <v>0.77379738382785046</v>
      </c>
      <c r="L140" s="36">
        <v>1.20536702705043</v>
      </c>
      <c r="M140" s="138">
        <v>77.6894101521697</v>
      </c>
      <c r="N140" s="36"/>
      <c r="O140" s="36">
        <v>0.69409009728345039</v>
      </c>
      <c r="P140" s="36">
        <v>0.14716731747436188</v>
      </c>
      <c r="Q140" s="36">
        <v>0.91370885622260334</v>
      </c>
      <c r="R140" s="36">
        <v>1.865640878475126E-2</v>
      </c>
      <c r="S140" s="36">
        <v>0.13099277994654954</v>
      </c>
      <c r="T140" s="36">
        <f t="shared" si="3"/>
        <v>0.22398362924973791</v>
      </c>
      <c r="U140" s="69">
        <v>0.34890591121045489</v>
      </c>
      <c r="V140" s="36">
        <v>0.69781182242090978</v>
      </c>
      <c r="W140" s="36">
        <v>2.2865807385865367</v>
      </c>
      <c r="X140" s="3"/>
      <c r="Y140" s="3"/>
      <c r="Z140" s="4"/>
      <c r="AA140" s="4"/>
      <c r="AB140" s="4"/>
      <c r="AC140" s="4"/>
    </row>
    <row r="141" spans="1:29" x14ac:dyDescent="0.25">
      <c r="A141" s="31" t="s">
        <v>284</v>
      </c>
      <c r="B141" s="31" t="s">
        <v>285</v>
      </c>
      <c r="C141" s="32" t="s">
        <v>240</v>
      </c>
      <c r="D141" s="32">
        <v>3</v>
      </c>
      <c r="E141" s="32" t="s">
        <v>58</v>
      </c>
      <c r="F141" s="36">
        <v>-1.2740831922737323</v>
      </c>
      <c r="G141" s="36">
        <v>-0.47680045538401966</v>
      </c>
      <c r="H141" s="36">
        <v>1.6244706377264877</v>
      </c>
      <c r="I141" s="36">
        <v>0.29863032417783358</v>
      </c>
      <c r="J141" s="36">
        <v>0.43357712951486266</v>
      </c>
      <c r="K141" s="69">
        <f t="shared" si="2"/>
        <v>-3.0516143014576086E-2</v>
      </c>
      <c r="L141" s="36">
        <v>-4.7535896801000829E-2</v>
      </c>
      <c r="M141" s="138">
        <v>64.898905316643692</v>
      </c>
      <c r="N141" s="36"/>
      <c r="O141" s="36">
        <v>0.69409009728345039</v>
      </c>
      <c r="P141" s="36">
        <v>4.9055772491453951E-2</v>
      </c>
      <c r="Q141" s="36">
        <v>0.91370885622260334</v>
      </c>
      <c r="R141" s="36">
        <v>1.865640878475126E-2</v>
      </c>
      <c r="S141" s="36">
        <v>0.13099277994654954</v>
      </c>
      <c r="T141" s="36">
        <f t="shared" si="3"/>
        <v>0.22225794957924316</v>
      </c>
      <c r="U141" s="69">
        <v>0.34621776904618984</v>
      </c>
      <c r="V141" s="36">
        <v>0.69243553809237968</v>
      </c>
      <c r="W141" s="36">
        <v>2.268963799756047</v>
      </c>
      <c r="X141" s="3"/>
      <c r="Y141" s="3"/>
      <c r="Z141" s="4"/>
      <c r="AA141" s="4"/>
      <c r="AB141" s="4"/>
      <c r="AC141" s="4"/>
    </row>
    <row r="142" spans="1:29" x14ac:dyDescent="0.25">
      <c r="A142" s="31" t="s">
        <v>286</v>
      </c>
      <c r="B142" s="31" t="s">
        <v>287</v>
      </c>
      <c r="C142" s="32" t="s">
        <v>240</v>
      </c>
      <c r="D142" s="32">
        <v>4</v>
      </c>
      <c r="E142" s="32" t="s">
        <v>70</v>
      </c>
      <c r="F142" s="36">
        <v>0.11409700229316827</v>
      </c>
      <c r="G142" s="36">
        <v>-0.36778762762523298</v>
      </c>
      <c r="H142" s="36">
        <v>-7.2417238115489987E-2</v>
      </c>
      <c r="I142" s="36">
        <v>0.41056877688634114</v>
      </c>
      <c r="J142" s="36">
        <v>0.49907351948813744</v>
      </c>
      <c r="K142" s="69">
        <f t="shared" si="2"/>
        <v>0.12160736147572786</v>
      </c>
      <c r="L142" s="36">
        <v>0.18943137678280875</v>
      </c>
      <c r="M142" s="138">
        <v>67.318032130809002</v>
      </c>
      <c r="N142" s="36"/>
      <c r="O142" s="36">
        <v>0.69409009728345039</v>
      </c>
      <c r="P142" s="36">
        <v>6.5407696655271935E-2</v>
      </c>
      <c r="Q142" s="36">
        <v>0.26105967320645806</v>
      </c>
      <c r="R142" s="36">
        <v>3.731281756950252E-2</v>
      </c>
      <c r="S142" s="36">
        <v>0.13099277994654954</v>
      </c>
      <c r="T142" s="36">
        <f t="shared" si="3"/>
        <v>0.17968781788431828</v>
      </c>
      <c r="U142" s="69">
        <v>0.27990501824775527</v>
      </c>
      <c r="V142" s="36">
        <v>0.55981003649551053</v>
      </c>
      <c r="W142" s="36">
        <v>1.8343782744711838</v>
      </c>
      <c r="X142" s="3"/>
      <c r="Y142" s="3"/>
      <c r="Z142" s="4"/>
      <c r="AA142" s="4"/>
      <c r="AB142" s="4"/>
      <c r="AC142" s="4"/>
    </row>
    <row r="143" spans="1:29" x14ac:dyDescent="0.25">
      <c r="A143" s="31" t="s">
        <v>288</v>
      </c>
      <c r="B143" s="31" t="s">
        <v>289</v>
      </c>
      <c r="C143" s="32" t="s">
        <v>240</v>
      </c>
      <c r="D143" s="32">
        <v>2</v>
      </c>
      <c r="E143" s="32" t="s">
        <v>58</v>
      </c>
      <c r="F143" s="36">
        <v>0.11409700229316827</v>
      </c>
      <c r="G143" s="36">
        <v>-0.5694613589789882</v>
      </c>
      <c r="H143" s="36">
        <v>-0.20294707471871914</v>
      </c>
      <c r="I143" s="36">
        <v>0.20534828025407725</v>
      </c>
      <c r="J143" s="36">
        <v>0.49907351948813744</v>
      </c>
      <c r="K143" s="69">
        <f t="shared" si="2"/>
        <v>1.0388015556426475E-2</v>
      </c>
      <c r="L143" s="36">
        <v>1.6181718483283546E-2</v>
      </c>
      <c r="M143" s="138">
        <v>65.549379069148443</v>
      </c>
      <c r="N143" s="36"/>
      <c r="O143" s="36">
        <v>0.69409009728345039</v>
      </c>
      <c r="P143" s="36">
        <v>4.9055772491453951E-2</v>
      </c>
      <c r="Q143" s="36">
        <v>0.26105967320645806</v>
      </c>
      <c r="R143" s="36">
        <v>5.5969226354253776E-2</v>
      </c>
      <c r="S143" s="36">
        <v>0.13099277994654954</v>
      </c>
      <c r="T143" s="36">
        <f t="shared" si="3"/>
        <v>0.17978212709785635</v>
      </c>
      <c r="U143" s="69">
        <v>0.28005192649366262</v>
      </c>
      <c r="V143" s="36">
        <v>0.56010385298732523</v>
      </c>
      <c r="W143" s="36">
        <v>1.8353410485447608</v>
      </c>
      <c r="X143" s="3"/>
      <c r="Y143" s="3"/>
      <c r="Z143" s="4"/>
      <c r="AA143" s="4"/>
      <c r="AB143" s="4"/>
      <c r="AC143" s="4"/>
    </row>
    <row r="144" spans="1:29" x14ac:dyDescent="0.25">
      <c r="A144" s="31" t="s">
        <v>290</v>
      </c>
      <c r="B144" s="31" t="s">
        <v>291</v>
      </c>
      <c r="C144" s="32" t="s">
        <v>240</v>
      </c>
      <c r="D144" s="32">
        <v>3</v>
      </c>
      <c r="E144" s="32" t="s">
        <v>58</v>
      </c>
      <c r="F144" s="36">
        <v>0.11409700229316827</v>
      </c>
      <c r="G144" s="36">
        <v>1.4690785201103207</v>
      </c>
      <c r="H144" s="36">
        <v>-0.20294707471871914</v>
      </c>
      <c r="I144" s="36">
        <v>0.31728673296258481</v>
      </c>
      <c r="J144" s="36">
        <v>0.43357712951486266</v>
      </c>
      <c r="K144" s="69">
        <f t="shared" si="2"/>
        <v>0.43625614605542395</v>
      </c>
      <c r="L144" s="36">
        <v>0.67956907685835766</v>
      </c>
      <c r="M144" s="138">
        <v>72.321698818423272</v>
      </c>
      <c r="N144" s="36"/>
      <c r="O144" s="36">
        <v>0.69409009728345039</v>
      </c>
      <c r="P144" s="36">
        <v>0.10356218637084723</v>
      </c>
      <c r="Q144" s="36">
        <v>0.26105967320645806</v>
      </c>
      <c r="R144" s="36">
        <v>1.865640878475126E-2</v>
      </c>
      <c r="S144" s="36">
        <v>0.13099277994654954</v>
      </c>
      <c r="T144" s="36">
        <f t="shared" si="3"/>
        <v>0.18022299724148683</v>
      </c>
      <c r="U144" s="69">
        <v>0.28073868293074744</v>
      </c>
      <c r="V144" s="36">
        <v>0.56147736586149488</v>
      </c>
      <c r="W144" s="36">
        <v>1.8398417577350707</v>
      </c>
      <c r="X144" s="3"/>
      <c r="Y144" s="3"/>
      <c r="Z144" s="4"/>
      <c r="AA144" s="4"/>
      <c r="AB144" s="4"/>
      <c r="AC144" s="4"/>
    </row>
    <row r="145" spans="1:29" x14ac:dyDescent="0.25">
      <c r="A145" s="31" t="s">
        <v>292</v>
      </c>
      <c r="B145" s="31" t="s">
        <v>293</v>
      </c>
      <c r="C145" s="32" t="s">
        <v>240</v>
      </c>
      <c r="D145" s="32">
        <v>3</v>
      </c>
      <c r="E145" s="32" t="s">
        <v>83</v>
      </c>
      <c r="F145" s="36">
        <v>1.502277196860069</v>
      </c>
      <c r="G145" s="36">
        <v>-0.47680045538401966</v>
      </c>
      <c r="H145" s="36">
        <v>-0.20294707471871914</v>
      </c>
      <c r="I145" s="36">
        <v>0.33594314174733608</v>
      </c>
      <c r="J145" s="36">
        <v>0.49907351948813744</v>
      </c>
      <c r="K145" s="69">
        <f t="shared" si="2"/>
        <v>0.40861396029046004</v>
      </c>
      <c r="L145" s="36">
        <v>0.63651002810341539</v>
      </c>
      <c r="M145" s="138">
        <v>71.882122087593828</v>
      </c>
      <c r="N145" s="36"/>
      <c r="O145" s="36">
        <v>0.69409009728345039</v>
      </c>
      <c r="P145" s="36">
        <v>4.9055772491453951E-2</v>
      </c>
      <c r="Q145" s="36">
        <v>0.26105967320645806</v>
      </c>
      <c r="R145" s="36">
        <v>1.865640878475126E-2</v>
      </c>
      <c r="S145" s="36">
        <v>0.13099277994654954</v>
      </c>
      <c r="T145" s="36">
        <f t="shared" si="3"/>
        <v>0.17929746911057584</v>
      </c>
      <c r="U145" s="69">
        <v>0.27929696043992042</v>
      </c>
      <c r="V145" s="36">
        <v>0.55859392087984083</v>
      </c>
      <c r="W145" s="36">
        <v>1.8303933225782256</v>
      </c>
      <c r="X145" s="3"/>
      <c r="Y145" s="3"/>
      <c r="Z145" s="4"/>
      <c r="AA145" s="4"/>
      <c r="AB145" s="4"/>
      <c r="AC145" s="4"/>
    </row>
    <row r="146" spans="1:29" x14ac:dyDescent="0.25">
      <c r="A146" s="31" t="s">
        <v>294</v>
      </c>
      <c r="B146" s="31" t="s">
        <v>295</v>
      </c>
      <c r="C146" s="32" t="s">
        <v>240</v>
      </c>
      <c r="D146" s="32">
        <v>3</v>
      </c>
      <c r="E146" s="32" t="s">
        <v>33</v>
      </c>
      <c r="F146" s="36">
        <v>1.502277196860069</v>
      </c>
      <c r="G146" s="36">
        <v>2.2921253696891588</v>
      </c>
      <c r="H146" s="36">
        <v>-0.20294707471871914</v>
      </c>
      <c r="I146" s="36">
        <v>0.33594314174733608</v>
      </c>
      <c r="J146" s="36">
        <v>0.76105907938123651</v>
      </c>
      <c r="K146" s="69">
        <f t="shared" si="2"/>
        <v>1.0016969592890606</v>
      </c>
      <c r="L146" s="36">
        <v>1.560372923272028</v>
      </c>
      <c r="M146" s="138">
        <v>81.313557359284857</v>
      </c>
      <c r="N146" s="36"/>
      <c r="O146" s="36">
        <v>0.69409009728345039</v>
      </c>
      <c r="P146" s="36">
        <v>1.3899135539245284</v>
      </c>
      <c r="Q146" s="36">
        <v>0.26105967320645806</v>
      </c>
      <c r="R146" s="36">
        <v>1.865640878475126E-2</v>
      </c>
      <c r="S146" s="36">
        <v>0.26198555989309907</v>
      </c>
      <c r="T146" s="36">
        <f t="shared" si="3"/>
        <v>0.33239126190239499</v>
      </c>
      <c r="U146" s="69">
        <v>0.51777568075361369</v>
      </c>
      <c r="V146" s="36">
        <v>1.0355513615072274</v>
      </c>
      <c r="W146" s="36">
        <v>3.3932812843793068</v>
      </c>
      <c r="X146" s="3"/>
      <c r="Y146" s="3"/>
      <c r="Z146" s="4"/>
      <c r="AA146" s="4"/>
      <c r="AB146" s="4"/>
      <c r="AC146" s="4"/>
    </row>
    <row r="147" spans="1:29" x14ac:dyDescent="0.25">
      <c r="A147" s="31" t="s">
        <v>296</v>
      </c>
      <c r="B147" s="31" t="s">
        <v>297</v>
      </c>
      <c r="C147" s="32" t="s">
        <v>240</v>
      </c>
      <c r="D147" s="32">
        <v>4</v>
      </c>
      <c r="E147" s="32" t="s">
        <v>83</v>
      </c>
      <c r="F147" s="36">
        <v>-0.57999309499028207</v>
      </c>
      <c r="G147" s="36">
        <v>-0.43864596566844422</v>
      </c>
      <c r="H147" s="36">
        <v>0.18864243509096804</v>
      </c>
      <c r="I147" s="36">
        <v>0.33594314174733608</v>
      </c>
      <c r="J147" s="36">
        <v>0.69556268940796173</v>
      </c>
      <c r="K147" s="69">
        <f t="shared" si="2"/>
        <v>-1.6110912769585886E-2</v>
      </c>
      <c r="L147" s="36">
        <v>-2.5096444410394516E-2</v>
      </c>
      <c r="M147" s="138">
        <v>65.127982860358202</v>
      </c>
      <c r="N147" s="36"/>
      <c r="O147" s="36">
        <v>0.69409009728345039</v>
      </c>
      <c r="P147" s="36">
        <v>5.4506413879393284E-2</v>
      </c>
      <c r="Q147" s="36">
        <v>0.26105967320645806</v>
      </c>
      <c r="R147" s="36">
        <v>1.865640878475126E-2</v>
      </c>
      <c r="S147" s="36">
        <v>0.19648916991982432</v>
      </c>
      <c r="T147" s="36">
        <f t="shared" si="3"/>
        <v>0.18070075142822595</v>
      </c>
      <c r="U147" s="69">
        <v>0.28148289473058824</v>
      </c>
      <c r="V147" s="36">
        <v>0.56296578946117648</v>
      </c>
      <c r="W147" s="36">
        <v>1.8447190049019109</v>
      </c>
      <c r="X147" s="3"/>
      <c r="Y147" s="3"/>
      <c r="Z147" s="4"/>
      <c r="AA147" s="4"/>
      <c r="AB147" s="4"/>
      <c r="AC147" s="4"/>
    </row>
    <row r="148" spans="1:29" x14ac:dyDescent="0.25">
      <c r="A148" s="31" t="s">
        <v>298</v>
      </c>
      <c r="B148" s="31" t="s">
        <v>299</v>
      </c>
      <c r="C148" s="32" t="s">
        <v>240</v>
      </c>
      <c r="D148" s="32">
        <v>2</v>
      </c>
      <c r="E148" s="32" t="s">
        <v>109</v>
      </c>
      <c r="F148" s="36">
        <v>0.80818709957661861</v>
      </c>
      <c r="G148" s="36">
        <v>2.2921253696891588</v>
      </c>
      <c r="H148" s="36">
        <v>0.71076178150388425</v>
      </c>
      <c r="I148" s="36">
        <v>0.39191236810158986</v>
      </c>
      <c r="J148" s="36">
        <v>1.3505265891407097</v>
      </c>
      <c r="K148" s="69">
        <f t="shared" si="2"/>
        <v>1.0676431964540729</v>
      </c>
      <c r="L148" s="36">
        <v>1.6630993236166922</v>
      </c>
      <c r="M148" s="138">
        <v>82.362259932590064</v>
      </c>
      <c r="N148" s="36"/>
      <c r="O148" s="36">
        <v>0.69409009728345039</v>
      </c>
      <c r="P148" s="36">
        <v>1.3899135539245284</v>
      </c>
      <c r="Q148" s="36">
        <v>0.78317901961937419</v>
      </c>
      <c r="R148" s="36">
        <v>1.865640878475126E-2</v>
      </c>
      <c r="S148" s="36">
        <v>0.32748194986637386</v>
      </c>
      <c r="T148" s="36">
        <f t="shared" si="3"/>
        <v>0.35159638562869344</v>
      </c>
      <c r="U148" s="69">
        <v>0.54769206891143951</v>
      </c>
      <c r="V148" s="36">
        <v>1.095384137822879</v>
      </c>
      <c r="W148" s="36">
        <v>3.5893405505936338</v>
      </c>
      <c r="X148" s="3"/>
      <c r="Y148" s="3"/>
      <c r="Z148" s="4"/>
      <c r="AA148" s="4"/>
      <c r="AB148" s="4"/>
      <c r="AC148" s="4"/>
    </row>
    <row r="149" spans="1:29" x14ac:dyDescent="0.25">
      <c r="A149" s="31" t="s">
        <v>300</v>
      </c>
      <c r="B149" s="31" t="s">
        <v>301</v>
      </c>
      <c r="C149" s="32" t="s">
        <v>240</v>
      </c>
      <c r="D149" s="32">
        <v>3</v>
      </c>
      <c r="E149" s="32" t="s">
        <v>58</v>
      </c>
      <c r="F149" s="36">
        <v>0.80818709957661861</v>
      </c>
      <c r="G149" s="36">
        <v>-0.42229404150462629</v>
      </c>
      <c r="H149" s="36">
        <v>-0.20294707471871914</v>
      </c>
      <c r="I149" s="36">
        <v>0.35459955053208736</v>
      </c>
      <c r="J149" s="36">
        <v>0.49907351948813744</v>
      </c>
      <c r="K149" s="69">
        <f t="shared" si="2"/>
        <v>0.25065682094166397</v>
      </c>
      <c r="L149" s="36">
        <v>0.39045552929341815</v>
      </c>
      <c r="M149" s="138">
        <v>69.3702265552905</v>
      </c>
      <c r="N149" s="36"/>
      <c r="O149" s="36">
        <v>0.69409009728345039</v>
      </c>
      <c r="P149" s="36">
        <v>5.4506413879393284E-2</v>
      </c>
      <c r="Q149" s="36">
        <v>0.26105967320645806</v>
      </c>
      <c r="R149" s="36">
        <v>1.865640878475126E-2</v>
      </c>
      <c r="S149" s="36">
        <v>0.13099277994654954</v>
      </c>
      <c r="T149" s="36">
        <f t="shared" si="3"/>
        <v>0.17936042384826212</v>
      </c>
      <c r="U149" s="69">
        <v>0.27939502689321888</v>
      </c>
      <c r="V149" s="36">
        <v>0.55879005378643776</v>
      </c>
      <c r="W149" s="36">
        <v>1.831036008345388</v>
      </c>
      <c r="X149" s="3"/>
      <c r="Y149" s="3"/>
      <c r="Z149" s="4"/>
      <c r="AA149" s="4"/>
      <c r="AB149" s="4"/>
      <c r="AC149" s="4"/>
    </row>
    <row r="150" spans="1:29" x14ac:dyDescent="0.25">
      <c r="A150" s="31" t="s">
        <v>302</v>
      </c>
      <c r="B150" s="31" t="s">
        <v>303</v>
      </c>
      <c r="C150" s="32" t="s">
        <v>240</v>
      </c>
      <c r="D150" s="32">
        <v>3</v>
      </c>
      <c r="E150" s="32" t="s">
        <v>83</v>
      </c>
      <c r="F150" s="36">
        <v>0.80818709957661861</v>
      </c>
      <c r="G150" s="36">
        <v>1.6271471203605612</v>
      </c>
      <c r="H150" s="36">
        <v>-0.20294707471871914</v>
      </c>
      <c r="I150" s="36">
        <v>0.42922518567109236</v>
      </c>
      <c r="J150" s="36">
        <v>0.95754824930106075</v>
      </c>
      <c r="K150" s="69">
        <f t="shared" ref="K150:K213" si="4">($F$19*F150)+($G$19*G150)+($H$19*H150)+($I$19*I150)+($J$19*J150)</f>
        <v>0.74797267157139125</v>
      </c>
      <c r="L150" s="36">
        <v>1.1651391104309468</v>
      </c>
      <c r="M150" s="138">
        <v>77.278735588123695</v>
      </c>
      <c r="N150" s="36"/>
      <c r="O150" s="36">
        <v>0.69409009728345039</v>
      </c>
      <c r="P150" s="36">
        <v>9.8111544982907903E-2</v>
      </c>
      <c r="Q150" s="36">
        <v>0.26105967320645806</v>
      </c>
      <c r="R150" s="36">
        <v>3.731281756950252E-2</v>
      </c>
      <c r="S150" s="36">
        <v>0.45847472981292342</v>
      </c>
      <c r="T150" s="36">
        <f t="shared" ref="T150:T213" si="5">SQRT((($O$19^2)*(O150^2))+(($P$19^2)*(P150^2))+(($Q$19^2)*(Q150^2))+(($R$19^2)*(R150^2))+(($S$19^2)*(S150^2)))</f>
        <v>0.19195056537658534</v>
      </c>
      <c r="U150" s="69">
        <v>0.29900706200901001</v>
      </c>
      <c r="V150" s="36">
        <v>0.59801412401802001</v>
      </c>
      <c r="W150" s="36">
        <v>1.9595649334778753</v>
      </c>
      <c r="X150" s="3"/>
      <c r="Y150" s="3"/>
      <c r="Z150" s="4"/>
      <c r="AA150" s="4"/>
      <c r="AB150" s="4"/>
      <c r="AC150" s="4"/>
    </row>
    <row r="151" spans="1:29" x14ac:dyDescent="0.25">
      <c r="A151" s="31" t="s">
        <v>304</v>
      </c>
      <c r="B151" s="31" t="s">
        <v>305</v>
      </c>
      <c r="C151" s="32" t="s">
        <v>306</v>
      </c>
      <c r="D151" s="32">
        <v>1</v>
      </c>
      <c r="E151" s="32" t="s">
        <v>103</v>
      </c>
      <c r="F151" s="36">
        <v>0.11409700229316827</v>
      </c>
      <c r="G151" s="36">
        <v>-0.5694613589789882</v>
      </c>
      <c r="H151" s="36">
        <v>5.811259848773899E-2</v>
      </c>
      <c r="I151" s="36">
        <v>0.27997391539308231</v>
      </c>
      <c r="J151" s="36">
        <v>0.43357712951486266</v>
      </c>
      <c r="K151" s="69">
        <f t="shared" si="4"/>
        <v>5.8378916826155244E-2</v>
      </c>
      <c r="L151" s="36">
        <v>9.0938562067847811E-2</v>
      </c>
      <c r="M151" s="138">
        <v>66.312548945404885</v>
      </c>
      <c r="N151" s="36"/>
      <c r="O151" s="36">
        <v>0.69409009728345039</v>
      </c>
      <c r="P151" s="36">
        <v>4.9055772491453951E-2</v>
      </c>
      <c r="Q151" s="36">
        <v>0.26105967320645806</v>
      </c>
      <c r="R151" s="36">
        <v>1.865640878475126E-2</v>
      </c>
      <c r="S151" s="36">
        <v>0.13099277994654954</v>
      </c>
      <c r="T151" s="36">
        <f t="shared" si="5"/>
        <v>0.17929746911057584</v>
      </c>
      <c r="U151" s="69">
        <v>0.27929696043992042</v>
      </c>
      <c r="V151" s="36">
        <v>0.55859392087984083</v>
      </c>
      <c r="W151" s="36">
        <v>1.8303933225782256</v>
      </c>
      <c r="X151" s="3"/>
      <c r="Y151" s="3"/>
      <c r="Z151" s="4"/>
      <c r="AA151" s="4"/>
      <c r="AB151" s="4"/>
      <c r="AC151" s="4"/>
    </row>
    <row r="152" spans="1:29" x14ac:dyDescent="0.25">
      <c r="A152" s="31" t="s">
        <v>307</v>
      </c>
      <c r="B152" s="31" t="s">
        <v>308</v>
      </c>
      <c r="C152" s="32" t="s">
        <v>306</v>
      </c>
      <c r="D152" s="32">
        <v>4</v>
      </c>
      <c r="E152" s="32" t="s">
        <v>70</v>
      </c>
      <c r="F152" s="36">
        <v>0.11409700229316827</v>
      </c>
      <c r="G152" s="36">
        <v>1.7143573825675904</v>
      </c>
      <c r="H152" s="36">
        <v>0.3191722716941971</v>
      </c>
      <c r="I152" s="36">
        <v>0.50385082081009736</v>
      </c>
      <c r="J152" s="36">
        <v>1.1540374192208851</v>
      </c>
      <c r="K152" s="69">
        <f t="shared" si="4"/>
        <v>0.71833988592659681</v>
      </c>
      <c r="L152" s="36">
        <v>1.1189792454812935</v>
      </c>
      <c r="M152" s="138">
        <v>76.80750356798373</v>
      </c>
      <c r="N152" s="36"/>
      <c r="O152" s="36">
        <v>0.69409009728345039</v>
      </c>
      <c r="P152" s="36">
        <v>0.11991411053466522</v>
      </c>
      <c r="Q152" s="36">
        <v>0.52211934641291613</v>
      </c>
      <c r="R152" s="36">
        <v>7.4625635139005039E-2</v>
      </c>
      <c r="S152" s="36">
        <v>0.58946750975947293</v>
      </c>
      <c r="T152" s="36">
        <f t="shared" si="5"/>
        <v>0.21209695029221026</v>
      </c>
      <c r="U152" s="69">
        <v>0.33038968050719164</v>
      </c>
      <c r="V152" s="36">
        <v>0.66077936101438328</v>
      </c>
      <c r="W152" s="36">
        <v>2.1652332488566532</v>
      </c>
      <c r="X152" s="3"/>
      <c r="Y152" s="3"/>
      <c r="Z152" s="4"/>
      <c r="AA152" s="4"/>
      <c r="AB152" s="4"/>
      <c r="AC152" s="4"/>
    </row>
    <row r="153" spans="1:29" x14ac:dyDescent="0.25">
      <c r="A153" s="31" t="s">
        <v>309</v>
      </c>
      <c r="B153" s="31" t="s">
        <v>310</v>
      </c>
      <c r="C153" s="32" t="s">
        <v>306</v>
      </c>
      <c r="D153" s="32">
        <v>2</v>
      </c>
      <c r="E153" s="32" t="s">
        <v>58</v>
      </c>
      <c r="F153" s="36">
        <v>0.80818709957661861</v>
      </c>
      <c r="G153" s="36">
        <v>-0.5694613589789882</v>
      </c>
      <c r="H153" s="36">
        <v>-7.2417238115489987E-2</v>
      </c>
      <c r="I153" s="36">
        <v>-3.1714617097859006</v>
      </c>
      <c r="J153" s="36">
        <v>-1.5313145696833803</v>
      </c>
      <c r="K153" s="69">
        <f t="shared" si="4"/>
        <v>-0.94527069551794873</v>
      </c>
      <c r="L153" s="36">
        <v>-1.4724760665097412</v>
      </c>
      <c r="M153" s="138">
        <v>50.352124569282225</v>
      </c>
      <c r="N153" s="36"/>
      <c r="O153" s="36">
        <v>0.69409009728345039</v>
      </c>
      <c r="P153" s="36">
        <v>4.9055772491453951E-2</v>
      </c>
      <c r="Q153" s="36">
        <v>0.26105967320645806</v>
      </c>
      <c r="R153" s="36">
        <v>1.5484819291343543</v>
      </c>
      <c r="S153" s="36">
        <v>3.5368050585568378</v>
      </c>
      <c r="T153" s="36">
        <f t="shared" si="5"/>
        <v>0.68048092695161533</v>
      </c>
      <c r="U153" s="69">
        <v>1.0600052275010905</v>
      </c>
      <c r="V153" s="36">
        <v>2.120010455002181</v>
      </c>
      <c r="W153" s="36">
        <v>6.9468227912683318</v>
      </c>
      <c r="X153" s="3"/>
      <c r="Y153" s="3"/>
      <c r="Z153" s="4"/>
      <c r="AA153" s="4"/>
      <c r="AB153" s="4"/>
      <c r="AC153" s="4"/>
    </row>
    <row r="154" spans="1:29" x14ac:dyDescent="0.25">
      <c r="A154" s="31" t="s">
        <v>311</v>
      </c>
      <c r="B154" s="31" t="s">
        <v>312</v>
      </c>
      <c r="C154" s="32" t="s">
        <v>306</v>
      </c>
      <c r="D154" s="32">
        <v>3</v>
      </c>
      <c r="E154" s="32" t="s">
        <v>83</v>
      </c>
      <c r="F154" s="36">
        <v>-1.2740831922737323</v>
      </c>
      <c r="G154" s="36">
        <v>8.461560757373128E-2</v>
      </c>
      <c r="H154" s="36">
        <v>1.7550004743297165</v>
      </c>
      <c r="I154" s="36">
        <v>0.39191236810158986</v>
      </c>
      <c r="J154" s="36">
        <v>0.43357712951486266</v>
      </c>
      <c r="K154" s="69">
        <f t="shared" si="4"/>
        <v>0.12466705604839748</v>
      </c>
      <c r="L154" s="36">
        <v>0.19419755333990296</v>
      </c>
      <c r="M154" s="138">
        <v>67.366688577481739</v>
      </c>
      <c r="N154" s="36"/>
      <c r="O154" s="36">
        <v>0.69409009728345039</v>
      </c>
      <c r="P154" s="36">
        <v>0.44695259381102487</v>
      </c>
      <c r="Q154" s="36">
        <v>0.65264918301614516</v>
      </c>
      <c r="R154" s="36">
        <v>3.731281756950252E-2</v>
      </c>
      <c r="S154" s="36">
        <v>0.13099277994654954</v>
      </c>
      <c r="T154" s="36">
        <f t="shared" si="5"/>
        <v>0.2194486799674725</v>
      </c>
      <c r="U154" s="69">
        <v>0.34184168684315608</v>
      </c>
      <c r="V154" s="36">
        <v>0.68368337368631216</v>
      </c>
      <c r="W154" s="36">
        <v>2.2402848208267025</v>
      </c>
      <c r="X154" s="3"/>
      <c r="Y154" s="3"/>
      <c r="Z154" s="4"/>
      <c r="AA154" s="4"/>
      <c r="AB154" s="4"/>
      <c r="AC154" s="4"/>
    </row>
    <row r="155" spans="1:29" x14ac:dyDescent="0.25">
      <c r="A155" s="31" t="s">
        <v>313</v>
      </c>
      <c r="B155" s="31" t="s">
        <v>314</v>
      </c>
      <c r="C155" s="32" t="s">
        <v>306</v>
      </c>
      <c r="D155" s="32">
        <v>3</v>
      </c>
      <c r="E155" s="32" t="s">
        <v>83</v>
      </c>
      <c r="F155" s="36">
        <v>0.80818709957661861</v>
      </c>
      <c r="G155" s="36">
        <v>-0.42229404150462629</v>
      </c>
      <c r="H155" s="36">
        <v>0.9718214547103422</v>
      </c>
      <c r="I155" s="36">
        <v>0.31728673296258481</v>
      </c>
      <c r="J155" s="36">
        <v>0.49907351948813744</v>
      </c>
      <c r="K155" s="69">
        <f t="shared" si="4"/>
        <v>0.41754389596364749</v>
      </c>
      <c r="L155" s="36">
        <v>0.65042045251050562</v>
      </c>
      <c r="M155" s="138">
        <v>72.024129379025638</v>
      </c>
      <c r="N155" s="36"/>
      <c r="O155" s="36">
        <v>0.69409009728345039</v>
      </c>
      <c r="P155" s="36">
        <v>5.4506413879393284E-2</v>
      </c>
      <c r="Q155" s="36">
        <v>1.0442386928258323</v>
      </c>
      <c r="R155" s="36">
        <v>1.865640878475126E-2</v>
      </c>
      <c r="S155" s="36">
        <v>0.13099277994654954</v>
      </c>
      <c r="T155" s="36">
        <f t="shared" si="5"/>
        <v>0.23488617088278504</v>
      </c>
      <c r="U155" s="69">
        <v>0.36588912215194236</v>
      </c>
      <c r="V155" s="36">
        <v>0.73177824430388472</v>
      </c>
      <c r="W155" s="36">
        <v>2.3978814697304514</v>
      </c>
      <c r="X155" s="3"/>
      <c r="Y155" s="3"/>
      <c r="Z155" s="4"/>
      <c r="AA155" s="4"/>
      <c r="AB155" s="4"/>
      <c r="AC155" s="4"/>
    </row>
    <row r="156" spans="1:29" x14ac:dyDescent="0.25">
      <c r="A156" s="31" t="s">
        <v>315</v>
      </c>
      <c r="B156" s="31" t="s">
        <v>316</v>
      </c>
      <c r="C156" s="32" t="s">
        <v>306</v>
      </c>
      <c r="D156" s="32">
        <v>4</v>
      </c>
      <c r="E156" s="32" t="s">
        <v>33</v>
      </c>
      <c r="F156" s="36">
        <v>0.80818709957661861</v>
      </c>
      <c r="G156" s="36">
        <v>-0.38959019317699034</v>
      </c>
      <c r="H156" s="36">
        <v>0.58023194490065511</v>
      </c>
      <c r="I156" s="36">
        <v>0.35459955053208736</v>
      </c>
      <c r="J156" s="36">
        <v>0.49907351948813744</v>
      </c>
      <c r="K156" s="69">
        <f t="shared" si="4"/>
        <v>0.37467444355009727</v>
      </c>
      <c r="L156" s="36">
        <v>0.58364144099281245</v>
      </c>
      <c r="M156" s="138">
        <v>71.342402763604312</v>
      </c>
      <c r="N156" s="36"/>
      <c r="O156" s="36">
        <v>0.69409009728345039</v>
      </c>
      <c r="P156" s="36">
        <v>6.5407696655271935E-2</v>
      </c>
      <c r="Q156" s="36">
        <v>0.65264918301614516</v>
      </c>
      <c r="R156" s="36">
        <v>1.865640878475126E-2</v>
      </c>
      <c r="S156" s="36">
        <v>0.13099277994654954</v>
      </c>
      <c r="T156" s="36">
        <f t="shared" si="5"/>
        <v>0.20068114863701203</v>
      </c>
      <c r="U156" s="69">
        <v>0.31260694927792071</v>
      </c>
      <c r="V156" s="36">
        <v>0.62521389855584142</v>
      </c>
      <c r="W156" s="36">
        <v>2.0486928022725146</v>
      </c>
      <c r="X156" s="3"/>
      <c r="Y156" s="3"/>
      <c r="Z156" s="4"/>
      <c r="AA156" s="4"/>
      <c r="AB156" s="4"/>
      <c r="AC156" s="4"/>
    </row>
    <row r="157" spans="1:29" x14ac:dyDescent="0.25">
      <c r="A157" s="31" t="s">
        <v>317</v>
      </c>
      <c r="B157" s="31" t="s">
        <v>318</v>
      </c>
      <c r="C157" s="32" t="s">
        <v>319</v>
      </c>
      <c r="D157" s="32">
        <v>3</v>
      </c>
      <c r="E157" s="32" t="s">
        <v>33</v>
      </c>
      <c r="F157" s="36">
        <v>0.11409700229316827</v>
      </c>
      <c r="G157" s="36">
        <v>-0.5694613589789882</v>
      </c>
      <c r="H157" s="36">
        <v>-0.4640067479251771</v>
      </c>
      <c r="I157" s="36">
        <v>0.37325595931683864</v>
      </c>
      <c r="J157" s="36">
        <v>1.3505265891407097</v>
      </c>
      <c r="K157" s="69">
        <f t="shared" si="4"/>
        <v>0.14092394478903394</v>
      </c>
      <c r="L157" s="36">
        <v>0.21952138882956918</v>
      </c>
      <c r="M157" s="138">
        <v>67.625211910868941</v>
      </c>
      <c r="N157" s="36"/>
      <c r="O157" s="36">
        <v>0.69409009728345039</v>
      </c>
      <c r="P157" s="36">
        <v>4.9055772491453951E-2</v>
      </c>
      <c r="Q157" s="36">
        <v>0.3915895098096871</v>
      </c>
      <c r="R157" s="36">
        <v>1.865640878475126E-2</v>
      </c>
      <c r="S157" s="36">
        <v>0.32748194986637386</v>
      </c>
      <c r="T157" s="36">
        <f t="shared" si="5"/>
        <v>0.18997705496032624</v>
      </c>
      <c r="U157" s="69">
        <v>0.29593286657618018</v>
      </c>
      <c r="V157" s="36">
        <v>0.59186573315236035</v>
      </c>
      <c r="W157" s="36">
        <v>1.9394179659502329</v>
      </c>
      <c r="X157" s="3"/>
      <c r="Y157" s="3"/>
      <c r="Z157" s="4"/>
      <c r="AA157" s="4"/>
      <c r="AB157" s="4"/>
      <c r="AC157" s="4"/>
    </row>
    <row r="158" spans="1:29" x14ac:dyDescent="0.25">
      <c r="A158" s="31" t="s">
        <v>320</v>
      </c>
      <c r="B158" s="31" t="s">
        <v>321</v>
      </c>
      <c r="C158" s="32" t="s">
        <v>319</v>
      </c>
      <c r="D158" s="32">
        <v>3</v>
      </c>
      <c r="E158" s="32" t="s">
        <v>33</v>
      </c>
      <c r="F158" s="36">
        <v>-0.57999309499028207</v>
      </c>
      <c r="G158" s="36">
        <v>-0.5694613589789882</v>
      </c>
      <c r="H158" s="36">
        <v>0.3191722716941971</v>
      </c>
      <c r="I158" s="36">
        <v>0.35459955053208736</v>
      </c>
      <c r="J158" s="36">
        <v>0.63006629943468695</v>
      </c>
      <c r="K158" s="69">
        <f t="shared" si="4"/>
        <v>-2.7854872241013712E-2</v>
      </c>
      <c r="L158" s="36">
        <v>-4.3390356757124528E-2</v>
      </c>
      <c r="M158" s="138">
        <v>64.941225873941193</v>
      </c>
      <c r="N158" s="36"/>
      <c r="O158" s="36">
        <v>0.69409009728345039</v>
      </c>
      <c r="P158" s="36">
        <v>4.9055772491453951E-2</v>
      </c>
      <c r="Q158" s="36">
        <v>0.3915895098096871</v>
      </c>
      <c r="R158" s="36">
        <v>1.865640878475126E-2</v>
      </c>
      <c r="S158" s="36">
        <v>0.19648916991982432</v>
      </c>
      <c r="T158" s="36">
        <f t="shared" si="5"/>
        <v>0.1858681297467846</v>
      </c>
      <c r="U158" s="69">
        <v>0.28953227247683244</v>
      </c>
      <c r="V158" s="36">
        <v>0.57906454495366488</v>
      </c>
      <c r="W158" s="36">
        <v>1.8974711983179378</v>
      </c>
      <c r="X158" s="3"/>
      <c r="Y158" s="3"/>
      <c r="Z158" s="4"/>
      <c r="AA158" s="4"/>
      <c r="AB158" s="4"/>
      <c r="AC158" s="4"/>
    </row>
    <row r="159" spans="1:29" x14ac:dyDescent="0.25">
      <c r="A159" s="31" t="s">
        <v>322</v>
      </c>
      <c r="B159" s="31" t="s">
        <v>323</v>
      </c>
      <c r="C159" s="32" t="s">
        <v>319</v>
      </c>
      <c r="D159" s="32">
        <v>1</v>
      </c>
      <c r="E159" s="32" t="s">
        <v>33</v>
      </c>
      <c r="F159" s="36">
        <v>-0.57999309499028207</v>
      </c>
      <c r="G159" s="36">
        <v>-0.5694613589789882</v>
      </c>
      <c r="H159" s="36">
        <v>-0.4640067479251771</v>
      </c>
      <c r="I159" s="36">
        <v>0.20534828025407725</v>
      </c>
      <c r="J159" s="36">
        <v>-1.5313145696833803</v>
      </c>
      <c r="K159" s="69">
        <f t="shared" si="4"/>
        <v>-0.50685167312113244</v>
      </c>
      <c r="L159" s="36">
        <v>-0.78953781332694972</v>
      </c>
      <c r="M159" s="138">
        <v>57.324033456563249</v>
      </c>
      <c r="N159" s="36"/>
      <c r="O159" s="36">
        <v>0.69409009728345039</v>
      </c>
      <c r="P159" s="36">
        <v>4.9055772491453951E-2</v>
      </c>
      <c r="Q159" s="36">
        <v>0.3915895098096871</v>
      </c>
      <c r="R159" s="36">
        <v>5.5969226354253776E-2</v>
      </c>
      <c r="S159" s="36">
        <v>3.5368050585568378</v>
      </c>
      <c r="T159" s="36">
        <f t="shared" si="5"/>
        <v>0.56151989108804701</v>
      </c>
      <c r="U159" s="69">
        <v>0.87469611024306437</v>
      </c>
      <c r="V159" s="36">
        <v>1.7493922204861287</v>
      </c>
      <c r="W159" s="36">
        <v>5.7323857622806171</v>
      </c>
      <c r="X159" s="3"/>
      <c r="Y159" s="3"/>
      <c r="Z159" s="4"/>
      <c r="AA159" s="4"/>
      <c r="AB159" s="4"/>
      <c r="AC159" s="4"/>
    </row>
    <row r="160" spans="1:29" x14ac:dyDescent="0.25">
      <c r="A160" s="31" t="s">
        <v>324</v>
      </c>
      <c r="B160" s="31" t="s">
        <v>325</v>
      </c>
      <c r="C160" s="32" t="s">
        <v>319</v>
      </c>
      <c r="D160" s="32">
        <v>2</v>
      </c>
      <c r="E160" s="32" t="s">
        <v>33</v>
      </c>
      <c r="F160" s="36">
        <v>1.502277196860069</v>
      </c>
      <c r="G160" s="36">
        <v>2.2921253696891588</v>
      </c>
      <c r="H160" s="36">
        <v>-0.20294707471871914</v>
      </c>
      <c r="I160" s="36">
        <v>0.46653800324059491</v>
      </c>
      <c r="J160" s="36">
        <v>1.3505265891407097</v>
      </c>
      <c r="K160" s="69">
        <f t="shared" si="4"/>
        <v>1.1227658011262962</v>
      </c>
      <c r="L160" s="36">
        <v>1.7489654321170225</v>
      </c>
      <c r="M160" s="138">
        <v>83.238840915101591</v>
      </c>
      <c r="N160" s="36"/>
      <c r="O160" s="36">
        <v>0.69409009728345039</v>
      </c>
      <c r="P160" s="36">
        <v>1.3899135539245284</v>
      </c>
      <c r="Q160" s="36">
        <v>0.26105967320645806</v>
      </c>
      <c r="R160" s="36">
        <v>5.5969226354253776E-2</v>
      </c>
      <c r="S160" s="36">
        <v>0.32748194986637386</v>
      </c>
      <c r="T160" s="36">
        <f t="shared" si="5"/>
        <v>0.33395607742050976</v>
      </c>
      <c r="U160" s="69">
        <v>0.52021324007905601</v>
      </c>
      <c r="V160" s="36">
        <v>1.040426480158112</v>
      </c>
      <c r="W160" s="36">
        <v>3.4092560100105858</v>
      </c>
      <c r="X160" s="3"/>
      <c r="Y160" s="3"/>
      <c r="Z160" s="4"/>
      <c r="AA160" s="4"/>
      <c r="AB160" s="4"/>
      <c r="AC160" s="4"/>
    </row>
    <row r="161" spans="1:29" x14ac:dyDescent="0.25">
      <c r="A161" s="31" t="s">
        <v>326</v>
      </c>
      <c r="B161" s="31" t="s">
        <v>327</v>
      </c>
      <c r="C161" s="32" t="s">
        <v>319</v>
      </c>
      <c r="D161" s="32">
        <v>2</v>
      </c>
      <c r="E161" s="32" t="s">
        <v>109</v>
      </c>
      <c r="F161" s="36">
        <v>0.80818709957661861</v>
      </c>
      <c r="G161" s="36">
        <v>2.2921253696891588</v>
      </c>
      <c r="H161" s="36">
        <v>0.84129161810711328</v>
      </c>
      <c r="I161" s="36">
        <v>0.6344456823033563</v>
      </c>
      <c r="J161" s="36">
        <v>1.3505265891407097</v>
      </c>
      <c r="K161" s="69">
        <f t="shared" si="4"/>
        <v>1.1478560004949989</v>
      </c>
      <c r="L161" s="36">
        <v>1.7880491763286519</v>
      </c>
      <c r="M161" s="138">
        <v>83.637834971075719</v>
      </c>
      <c r="N161" s="36"/>
      <c r="O161" s="36">
        <v>0.69409009728345039</v>
      </c>
      <c r="P161" s="36">
        <v>1.3899135539245284</v>
      </c>
      <c r="Q161" s="36">
        <v>1.0442386928258323</v>
      </c>
      <c r="R161" s="36">
        <v>9.3282043923756303E-2</v>
      </c>
      <c r="S161" s="36">
        <v>0.32748194986637386</v>
      </c>
      <c r="T161" s="36">
        <f t="shared" si="5"/>
        <v>0.36725478194815364</v>
      </c>
      <c r="U161" s="69">
        <v>0.57208361508932648</v>
      </c>
      <c r="V161" s="36">
        <v>1.144167230178653</v>
      </c>
      <c r="W161" s="36">
        <v>3.7491923555722511</v>
      </c>
      <c r="X161" s="3"/>
      <c r="Y161" s="3"/>
      <c r="Z161" s="4"/>
      <c r="AA161" s="4"/>
      <c r="AB161" s="4"/>
      <c r="AC161" s="4"/>
    </row>
    <row r="162" spans="1:29" x14ac:dyDescent="0.25">
      <c r="A162" s="31" t="s">
        <v>328</v>
      </c>
      <c r="B162" s="31" t="s">
        <v>329</v>
      </c>
      <c r="C162" s="32" t="s">
        <v>319</v>
      </c>
      <c r="D162" s="32">
        <v>2</v>
      </c>
      <c r="E162" s="32" t="s">
        <v>109</v>
      </c>
      <c r="F162" s="36">
        <v>-0.57999309499028207</v>
      </c>
      <c r="G162" s="36">
        <v>-0.5694613589789882</v>
      </c>
      <c r="H162" s="36">
        <v>1.7550004743297165</v>
      </c>
      <c r="I162" s="36">
        <v>0.27997391539308231</v>
      </c>
      <c r="J162" s="36">
        <v>-1.5313145696833803</v>
      </c>
      <c r="K162" s="69">
        <f t="shared" si="4"/>
        <v>-0.15534418099814712</v>
      </c>
      <c r="L162" s="36">
        <v>-0.2419842164534608</v>
      </c>
      <c r="M162" s="138">
        <v>62.913841569542392</v>
      </c>
      <c r="N162" s="36"/>
      <c r="O162" s="36">
        <v>0.69409009728345039</v>
      </c>
      <c r="P162" s="36">
        <v>4.9055772491453951E-2</v>
      </c>
      <c r="Q162" s="36">
        <v>0.65264918301614516</v>
      </c>
      <c r="R162" s="36">
        <v>1.865640878475126E-2</v>
      </c>
      <c r="S162" s="36">
        <v>3.5368050585568378</v>
      </c>
      <c r="T162" s="36">
        <f t="shared" si="5"/>
        <v>0.56680177404528287</v>
      </c>
      <c r="U162" s="69">
        <v>0.88292385524511796</v>
      </c>
      <c r="V162" s="36">
        <v>1.7658477104902359</v>
      </c>
      <c r="W162" s="36">
        <v>5.7863068987223247</v>
      </c>
      <c r="X162" s="3"/>
      <c r="Y162" s="3"/>
      <c r="Z162" s="4"/>
      <c r="AA162" s="4"/>
      <c r="AB162" s="4"/>
      <c r="AC162" s="4"/>
    </row>
    <row r="163" spans="1:29" x14ac:dyDescent="0.25">
      <c r="A163" s="31" t="s">
        <v>330</v>
      </c>
      <c r="B163" s="31" t="s">
        <v>331</v>
      </c>
      <c r="C163" s="32" t="s">
        <v>319</v>
      </c>
      <c r="D163" s="32">
        <v>1</v>
      </c>
      <c r="E163" s="32" t="s">
        <v>223</v>
      </c>
      <c r="F163" s="36">
        <v>0.80818709957661861</v>
      </c>
      <c r="G163" s="36">
        <v>-0.5694613589789882</v>
      </c>
      <c r="H163" s="36">
        <v>-7.2417238115489987E-2</v>
      </c>
      <c r="I163" s="36">
        <v>0.20534828025407725</v>
      </c>
      <c r="J163" s="36">
        <v>0.36808073954158788</v>
      </c>
      <c r="K163" s="69">
        <f t="shared" si="4"/>
        <v>0.18384109837579099</v>
      </c>
      <c r="L163" s="36">
        <v>0.28637470587289066</v>
      </c>
      <c r="M163" s="138">
        <v>68.307697088798776</v>
      </c>
      <c r="N163" s="36"/>
      <c r="O163" s="36">
        <v>0.69409009728345039</v>
      </c>
      <c r="P163" s="36">
        <v>4.9055772491453951E-2</v>
      </c>
      <c r="Q163" s="36">
        <v>0.26105967320645806</v>
      </c>
      <c r="R163" s="36">
        <v>5.5969226354253776E-2</v>
      </c>
      <c r="S163" s="36">
        <v>0.13099277994654954</v>
      </c>
      <c r="T163" s="36">
        <f t="shared" si="5"/>
        <v>0.17978212709785635</v>
      </c>
      <c r="U163" s="69">
        <v>0.28005192649366262</v>
      </c>
      <c r="V163" s="36">
        <v>0.56010385298732523</v>
      </c>
      <c r="W163" s="36">
        <v>1.8353410485447608</v>
      </c>
      <c r="X163" s="3"/>
      <c r="Y163" s="3"/>
      <c r="Z163" s="4"/>
      <c r="AA163" s="4"/>
      <c r="AB163" s="4"/>
      <c r="AC163" s="4"/>
    </row>
    <row r="164" spans="1:29" x14ac:dyDescent="0.25">
      <c r="A164" s="31" t="s">
        <v>332</v>
      </c>
      <c r="B164" s="31" t="s">
        <v>333</v>
      </c>
      <c r="C164" s="32" t="s">
        <v>319</v>
      </c>
      <c r="D164" s="32">
        <v>1</v>
      </c>
      <c r="E164" s="32" t="s">
        <v>109</v>
      </c>
      <c r="F164" s="36">
        <v>0.11409700229316827</v>
      </c>
      <c r="G164" s="36">
        <v>-0.5694613589789882</v>
      </c>
      <c r="H164" s="36">
        <v>0.3191722716941971</v>
      </c>
      <c r="I164" s="36">
        <v>0.33594314174733608</v>
      </c>
      <c r="J164" s="36">
        <v>0.43357712951486266</v>
      </c>
      <c r="K164" s="69">
        <f t="shared" si="4"/>
        <v>0.11153017439568741</v>
      </c>
      <c r="L164" s="36">
        <v>0.17373384499275341</v>
      </c>
      <c r="M164" s="138">
        <v>67.157780803715511</v>
      </c>
      <c r="N164" s="36"/>
      <c r="O164" s="36">
        <v>0.69409009728345039</v>
      </c>
      <c r="P164" s="36">
        <v>4.9055772491453951E-2</v>
      </c>
      <c r="Q164" s="36">
        <v>0.3915895098096871</v>
      </c>
      <c r="R164" s="36">
        <v>1.865640878475126E-2</v>
      </c>
      <c r="S164" s="36">
        <v>0.13099277994654954</v>
      </c>
      <c r="T164" s="36">
        <f t="shared" si="5"/>
        <v>0.18456533187971758</v>
      </c>
      <c r="U164" s="69">
        <v>0.28750286578110812</v>
      </c>
      <c r="V164" s="36">
        <v>0.57500573156221624</v>
      </c>
      <c r="W164" s="36">
        <v>1.884171331184409</v>
      </c>
      <c r="X164" s="3"/>
      <c r="Y164" s="3"/>
      <c r="Z164" s="4"/>
      <c r="AA164" s="4"/>
      <c r="AB164" s="4"/>
      <c r="AC164" s="4"/>
    </row>
    <row r="165" spans="1:29" x14ac:dyDescent="0.25">
      <c r="A165" s="31" t="s">
        <v>334</v>
      </c>
      <c r="B165" s="31" t="s">
        <v>335</v>
      </c>
      <c r="C165" s="32" t="s">
        <v>319</v>
      </c>
      <c r="D165" s="32">
        <v>1</v>
      </c>
      <c r="E165" s="32" t="s">
        <v>223</v>
      </c>
      <c r="F165" s="36">
        <v>-0.57999309499028207</v>
      </c>
      <c r="G165" s="36">
        <v>2.2921253696891588</v>
      </c>
      <c r="H165" s="36">
        <v>-1.1166559309413224</v>
      </c>
      <c r="I165" s="36">
        <v>-0.18643630422569918</v>
      </c>
      <c r="J165" s="36">
        <v>0.56456990946141217</v>
      </c>
      <c r="K165" s="69">
        <f t="shared" si="4"/>
        <v>0.18400482091184991</v>
      </c>
      <c r="L165" s="36">
        <v>0.28662974130034879</v>
      </c>
      <c r="M165" s="138">
        <v>68.310300667899796</v>
      </c>
      <c r="N165" s="36"/>
      <c r="O165" s="36">
        <v>0.69409009728345039</v>
      </c>
      <c r="P165" s="36">
        <v>1.3899135539245284</v>
      </c>
      <c r="Q165" s="36">
        <v>0.78317901961937419</v>
      </c>
      <c r="R165" s="36">
        <v>0.2238769054170151</v>
      </c>
      <c r="S165" s="36">
        <v>0.13099277994654954</v>
      </c>
      <c r="T165" s="36">
        <f t="shared" si="5"/>
        <v>0.35313439248681172</v>
      </c>
      <c r="U165" s="69">
        <v>0.55008786759582173</v>
      </c>
      <c r="V165" s="36">
        <v>1.1001757351916435</v>
      </c>
      <c r="W165" s="36">
        <v>3.6050415947697956</v>
      </c>
      <c r="X165" s="3"/>
      <c r="Y165" s="3"/>
      <c r="Z165" s="4"/>
      <c r="AA165" s="4"/>
      <c r="AB165" s="4"/>
      <c r="AC165" s="4"/>
    </row>
    <row r="166" spans="1:29" x14ac:dyDescent="0.25">
      <c r="A166" s="31" t="s">
        <v>336</v>
      </c>
      <c r="B166" s="31" t="s">
        <v>337</v>
      </c>
      <c r="C166" s="32" t="s">
        <v>319</v>
      </c>
      <c r="D166" s="32">
        <v>1</v>
      </c>
      <c r="E166" s="32" t="s">
        <v>164</v>
      </c>
      <c r="F166" s="36">
        <v>-0.57999309499028207</v>
      </c>
      <c r="G166" s="36">
        <v>-0.59671456591868477</v>
      </c>
      <c r="H166" s="36">
        <v>-0.4640067479251771</v>
      </c>
      <c r="I166" s="36">
        <v>0.35459955053208736</v>
      </c>
      <c r="J166" s="36">
        <v>1.3505265891407097</v>
      </c>
      <c r="K166" s="69">
        <f t="shared" si="4"/>
        <v>-4.271332311595577E-2</v>
      </c>
      <c r="L166" s="36">
        <v>-6.6535804301941046E-2</v>
      </c>
      <c r="M166" s="138">
        <v>64.704941040450393</v>
      </c>
      <c r="N166" s="36"/>
      <c r="O166" s="36">
        <v>0.69409009728345039</v>
      </c>
      <c r="P166" s="36">
        <v>1.0901282775878656E-2</v>
      </c>
      <c r="Q166" s="36">
        <v>0.3915895098096871</v>
      </c>
      <c r="R166" s="36">
        <v>1.865640878475126E-2</v>
      </c>
      <c r="S166" s="36">
        <v>0.32748194986637386</v>
      </c>
      <c r="T166" s="36">
        <f t="shared" si="5"/>
        <v>0.18973606978499336</v>
      </c>
      <c r="U166" s="69">
        <v>0.29555747685475553</v>
      </c>
      <c r="V166" s="36">
        <v>0.59111495370951106</v>
      </c>
      <c r="W166" s="36">
        <v>1.9369578215992962</v>
      </c>
      <c r="X166" s="3"/>
      <c r="Y166" s="3"/>
      <c r="Z166" s="4"/>
      <c r="AA166" s="4"/>
      <c r="AB166" s="4"/>
      <c r="AC166" s="4"/>
    </row>
    <row r="167" spans="1:29" x14ac:dyDescent="0.25">
      <c r="A167" s="31" t="s">
        <v>338</v>
      </c>
      <c r="B167" s="31" t="s">
        <v>339</v>
      </c>
      <c r="C167" s="32" t="s">
        <v>319</v>
      </c>
      <c r="D167" s="32">
        <v>1</v>
      </c>
      <c r="E167" s="32" t="s">
        <v>58</v>
      </c>
      <c r="F167" s="36">
        <v>-0.57999309499028207</v>
      </c>
      <c r="G167" s="36">
        <v>-0.5912639245307455</v>
      </c>
      <c r="H167" s="36">
        <v>1.4939408011232584</v>
      </c>
      <c r="I167" s="36">
        <v>0.6344456823033563</v>
      </c>
      <c r="J167" s="36">
        <v>0.43357712951486266</v>
      </c>
      <c r="K167" s="69">
        <f t="shared" si="4"/>
        <v>0.18448805151783759</v>
      </c>
      <c r="L167" s="36">
        <v>0.28738248388011528</v>
      </c>
      <c r="M167" s="138">
        <v>68.317985187923739</v>
      </c>
      <c r="N167" s="36"/>
      <c r="O167" s="36">
        <v>0.69409009728345039</v>
      </c>
      <c r="P167" s="36">
        <v>1.0901282775878656E-2</v>
      </c>
      <c r="Q167" s="36">
        <v>1.1747685294290613</v>
      </c>
      <c r="R167" s="36">
        <v>7.4625635139005039E-2</v>
      </c>
      <c r="S167" s="36">
        <v>0.13099277994654954</v>
      </c>
      <c r="T167" s="36">
        <f t="shared" si="5"/>
        <v>0.24879868607392802</v>
      </c>
      <c r="U167" s="69">
        <v>0.38756105775837341</v>
      </c>
      <c r="V167" s="36">
        <v>0.77512211551674681</v>
      </c>
      <c r="W167" s="36">
        <v>2.5399101053406463</v>
      </c>
      <c r="X167" s="3"/>
      <c r="Y167" s="3"/>
      <c r="Z167" s="4"/>
      <c r="AA167" s="4"/>
      <c r="AB167" s="4"/>
      <c r="AC167" s="4"/>
    </row>
    <row r="168" spans="1:29" x14ac:dyDescent="0.25">
      <c r="A168" s="31" t="s">
        <v>340</v>
      </c>
      <c r="B168" s="31" t="s">
        <v>341</v>
      </c>
      <c r="C168" s="32" t="s">
        <v>319</v>
      </c>
      <c r="D168" s="32">
        <v>3</v>
      </c>
      <c r="E168" s="32" t="s">
        <v>33</v>
      </c>
      <c r="F168" s="36">
        <v>0.80818709957661861</v>
      </c>
      <c r="G168" s="36">
        <v>-0.5694613589789882</v>
      </c>
      <c r="H168" s="36">
        <v>-0.20294707471871914</v>
      </c>
      <c r="I168" s="36">
        <v>0.20534828025407725</v>
      </c>
      <c r="J168" s="36">
        <v>0.43357712951486266</v>
      </c>
      <c r="K168" s="69">
        <f t="shared" si="4"/>
        <v>0.17408608138129783</v>
      </c>
      <c r="L168" s="36">
        <v>0.27117902793545456</v>
      </c>
      <c r="M168" s="138">
        <v>68.152569035030339</v>
      </c>
      <c r="N168" s="36"/>
      <c r="O168" s="36">
        <v>0.69409009728345039</v>
      </c>
      <c r="P168" s="36">
        <v>4.9055772491453951E-2</v>
      </c>
      <c r="Q168" s="36">
        <v>0.26105967320645806</v>
      </c>
      <c r="R168" s="36">
        <v>5.5969226354253776E-2</v>
      </c>
      <c r="S168" s="36">
        <v>0.13099277994654954</v>
      </c>
      <c r="T168" s="36">
        <f t="shared" si="5"/>
        <v>0.17978212709785635</v>
      </c>
      <c r="U168" s="69">
        <v>0.28005192649366262</v>
      </c>
      <c r="V168" s="36">
        <v>0.56010385298732523</v>
      </c>
      <c r="W168" s="36">
        <v>1.8353410485447608</v>
      </c>
      <c r="X168" s="3"/>
      <c r="Y168" s="3"/>
      <c r="Z168" s="4"/>
      <c r="AA168" s="4"/>
      <c r="AB168" s="4"/>
      <c r="AC168" s="4"/>
    </row>
    <row r="169" spans="1:29" x14ac:dyDescent="0.25">
      <c r="A169" s="31" t="s">
        <v>342</v>
      </c>
      <c r="B169" s="31" t="s">
        <v>343</v>
      </c>
      <c r="C169" s="32" t="s">
        <v>319</v>
      </c>
      <c r="D169" s="32">
        <v>3</v>
      </c>
      <c r="E169" s="32" t="s">
        <v>33</v>
      </c>
      <c r="F169" s="36">
        <v>-0.57999309499028207</v>
      </c>
      <c r="G169" s="36">
        <v>-0.44954724844432287</v>
      </c>
      <c r="H169" s="36">
        <v>-0.59453658452840619</v>
      </c>
      <c r="I169" s="36">
        <v>0.33594314174733608</v>
      </c>
      <c r="J169" s="36">
        <v>0.49907351948813744</v>
      </c>
      <c r="K169" s="69">
        <f t="shared" si="4"/>
        <v>-0.16524139775564139</v>
      </c>
      <c r="L169" s="36">
        <v>-0.25740140315941717</v>
      </c>
      <c r="M169" s="138">
        <v>62.756452200135719</v>
      </c>
      <c r="N169" s="36"/>
      <c r="O169" s="36">
        <v>0.69409009728345039</v>
      </c>
      <c r="P169" s="36">
        <v>4.9055772491453951E-2</v>
      </c>
      <c r="Q169" s="36">
        <v>0.3915895098096871</v>
      </c>
      <c r="R169" s="36">
        <v>1.865640878475126E-2</v>
      </c>
      <c r="S169" s="36">
        <v>0.13099277994654954</v>
      </c>
      <c r="T169" s="36">
        <f t="shared" si="5"/>
        <v>0.18456533187971758</v>
      </c>
      <c r="U169" s="69">
        <v>0.28750286578110812</v>
      </c>
      <c r="V169" s="36">
        <v>0.57500573156221624</v>
      </c>
      <c r="W169" s="36">
        <v>1.884171331184409</v>
      </c>
      <c r="X169" s="3"/>
      <c r="Y169" s="3"/>
      <c r="Z169" s="4"/>
      <c r="AA169" s="4"/>
      <c r="AB169" s="4"/>
      <c r="AC169" s="4"/>
    </row>
    <row r="170" spans="1:29" x14ac:dyDescent="0.25">
      <c r="A170" s="31" t="s">
        <v>344</v>
      </c>
      <c r="B170" s="31" t="s">
        <v>345</v>
      </c>
      <c r="C170" s="32" t="s">
        <v>319</v>
      </c>
      <c r="D170" s="32">
        <v>1</v>
      </c>
      <c r="E170" s="32" t="s">
        <v>109</v>
      </c>
      <c r="F170" s="36">
        <v>-0.57999309499028207</v>
      </c>
      <c r="G170" s="36">
        <v>-0.5694613589789882</v>
      </c>
      <c r="H170" s="36">
        <v>-3.7272526630059035</v>
      </c>
      <c r="I170" s="36">
        <v>-3.1714617097859006</v>
      </c>
      <c r="J170" s="36">
        <v>-1.5313145696833803</v>
      </c>
      <c r="K170" s="69">
        <f t="shared" si="4"/>
        <v>-1.840541057893236</v>
      </c>
      <c r="L170" s="36">
        <v>-2.8670651380886376</v>
      </c>
      <c r="M170" s="138">
        <v>36.115188950384457</v>
      </c>
      <c r="N170" s="36"/>
      <c r="O170" s="36">
        <v>0.69409009728345039</v>
      </c>
      <c r="P170" s="36">
        <v>4.9055772491453951E-2</v>
      </c>
      <c r="Q170" s="36">
        <v>6.9180813399711392</v>
      </c>
      <c r="R170" s="36">
        <v>1.5484819291343543</v>
      </c>
      <c r="S170" s="36">
        <v>3.5368050585568378</v>
      </c>
      <c r="T170" s="36">
        <f t="shared" si="5"/>
        <v>1.240309429375702</v>
      </c>
      <c r="U170" s="69">
        <v>1.9320666116930285</v>
      </c>
      <c r="V170" s="36">
        <v>3.864133223386057</v>
      </c>
      <c r="W170" s="36">
        <v>12.661941681173365</v>
      </c>
      <c r="X170" s="3"/>
      <c r="Y170" s="3"/>
      <c r="Z170" s="4"/>
      <c r="AA170" s="4"/>
      <c r="AB170" s="4"/>
      <c r="AC170" s="4"/>
    </row>
    <row r="171" spans="1:29" x14ac:dyDescent="0.25">
      <c r="A171" s="31" t="s">
        <v>346</v>
      </c>
      <c r="B171" s="31" t="s">
        <v>347</v>
      </c>
      <c r="C171" s="32" t="s">
        <v>319</v>
      </c>
      <c r="D171" s="32">
        <v>1</v>
      </c>
      <c r="E171" s="32" t="s">
        <v>33</v>
      </c>
      <c r="F171" s="36">
        <v>-0.57999309499028207</v>
      </c>
      <c r="G171" s="36">
        <v>-0.5694613589789882</v>
      </c>
      <c r="H171" s="36">
        <v>-0.20294707471871914</v>
      </c>
      <c r="I171" s="36">
        <v>0.27997391539308231</v>
      </c>
      <c r="J171" s="36">
        <v>-1.5313145696833803</v>
      </c>
      <c r="K171" s="69">
        <f t="shared" si="4"/>
        <v>-0.4490363133554125</v>
      </c>
      <c r="L171" s="36">
        <v>-0.69947712072817403</v>
      </c>
      <c r="M171" s="138">
        <v>58.243435672206935</v>
      </c>
      <c r="N171" s="36"/>
      <c r="O171" s="36">
        <v>0.69409009728345039</v>
      </c>
      <c r="P171" s="36">
        <v>4.9055772491453951E-2</v>
      </c>
      <c r="Q171" s="36">
        <v>0.26105967320645806</v>
      </c>
      <c r="R171" s="36">
        <v>1.865640878475126E-2</v>
      </c>
      <c r="S171" s="36">
        <v>3.5368050585568378</v>
      </c>
      <c r="T171" s="36">
        <f t="shared" si="5"/>
        <v>0.55965505268044158</v>
      </c>
      <c r="U171" s="69">
        <v>0.87179119640607872</v>
      </c>
      <c r="V171" s="36">
        <v>1.7435823928121574</v>
      </c>
      <c r="W171" s="36">
        <v>5.7133481942329425</v>
      </c>
      <c r="X171" s="3"/>
      <c r="Y171" s="3"/>
      <c r="Z171" s="4"/>
      <c r="AA171" s="4"/>
      <c r="AB171" s="4"/>
      <c r="AC171" s="4"/>
    </row>
    <row r="172" spans="1:29" x14ac:dyDescent="0.25">
      <c r="A172" s="31" t="s">
        <v>348</v>
      </c>
      <c r="B172" s="31" t="s">
        <v>349</v>
      </c>
      <c r="C172" s="32" t="s">
        <v>319</v>
      </c>
      <c r="D172" s="32">
        <v>1</v>
      </c>
      <c r="E172" s="32" t="s">
        <v>58</v>
      </c>
      <c r="F172" s="36">
        <v>0.80818709957661861</v>
      </c>
      <c r="G172" s="36">
        <v>-0.5694613589789882</v>
      </c>
      <c r="H172" s="36">
        <v>-0.85559625773486403</v>
      </c>
      <c r="I172" s="36">
        <v>0.37325595931683864</v>
      </c>
      <c r="J172" s="36">
        <v>1.3505265891407097</v>
      </c>
      <c r="K172" s="69">
        <f t="shared" si="4"/>
        <v>0.25570804263844349</v>
      </c>
      <c r="L172" s="36">
        <v>0.39832396644100909</v>
      </c>
      <c r="M172" s="138">
        <v>69.450553036670982</v>
      </c>
      <c r="N172" s="36"/>
      <c r="O172" s="36">
        <v>0.69409009728345039</v>
      </c>
      <c r="P172" s="36">
        <v>4.9055772491453951E-2</v>
      </c>
      <c r="Q172" s="36">
        <v>0.52211934641291613</v>
      </c>
      <c r="R172" s="36">
        <v>1.865640878475126E-2</v>
      </c>
      <c r="S172" s="36">
        <v>0.32748194986637386</v>
      </c>
      <c r="T172" s="36">
        <f t="shared" si="5"/>
        <v>0.19691310884442448</v>
      </c>
      <c r="U172" s="69">
        <v>0.30673736246162642</v>
      </c>
      <c r="V172" s="36">
        <v>0.61347472492325283</v>
      </c>
      <c r="W172" s="36">
        <v>2.0102260302105628</v>
      </c>
      <c r="X172" s="3"/>
      <c r="Y172" s="3"/>
      <c r="Z172" s="4"/>
      <c r="AA172" s="4"/>
      <c r="AB172" s="4"/>
      <c r="AC172" s="4"/>
    </row>
    <row r="173" spans="1:29" x14ac:dyDescent="0.25">
      <c r="A173" s="31" t="s">
        <v>350</v>
      </c>
      <c r="B173" s="31" t="s">
        <v>351</v>
      </c>
      <c r="C173" s="32" t="s">
        <v>319</v>
      </c>
      <c r="D173" s="32">
        <v>1</v>
      </c>
      <c r="E173" s="32" t="s">
        <v>109</v>
      </c>
      <c r="F173" s="36">
        <v>0.80818709957661861</v>
      </c>
      <c r="G173" s="36">
        <v>-0.5694613589789882</v>
      </c>
      <c r="H173" s="36">
        <v>-0.59453658452840619</v>
      </c>
      <c r="I173" s="36">
        <v>0.13072264511507223</v>
      </c>
      <c r="J173" s="36">
        <v>-1.5313145696833803</v>
      </c>
      <c r="K173" s="69">
        <f t="shared" si="4"/>
        <v>-0.19804250875464288</v>
      </c>
      <c r="L173" s="36">
        <v>-0.30849666204131282</v>
      </c>
      <c r="M173" s="138">
        <v>62.234836244613511</v>
      </c>
      <c r="N173" s="36"/>
      <c r="O173" s="36">
        <v>0.69409009728345039</v>
      </c>
      <c r="P173" s="36">
        <v>4.9055772491453951E-2</v>
      </c>
      <c r="Q173" s="36">
        <v>0.3915895098096871</v>
      </c>
      <c r="R173" s="36">
        <v>9.3282043923756303E-2</v>
      </c>
      <c r="S173" s="36">
        <v>3.5368050585568378</v>
      </c>
      <c r="T173" s="36">
        <f t="shared" si="5"/>
        <v>0.56182973370610767</v>
      </c>
      <c r="U173" s="69">
        <v>0.87517876123567673</v>
      </c>
      <c r="V173" s="36">
        <v>1.7503575224713535</v>
      </c>
      <c r="W173" s="36">
        <v>5.7355488513189723</v>
      </c>
      <c r="X173" s="3"/>
      <c r="Y173" s="3"/>
      <c r="Z173" s="4"/>
      <c r="AA173" s="4"/>
      <c r="AB173" s="4"/>
      <c r="AC173" s="4"/>
    </row>
    <row r="174" spans="1:29" x14ac:dyDescent="0.25">
      <c r="A174" s="31" t="s">
        <v>352</v>
      </c>
      <c r="B174" s="31" t="s">
        <v>353</v>
      </c>
      <c r="C174" s="32" t="s">
        <v>319</v>
      </c>
      <c r="D174" s="32">
        <v>1</v>
      </c>
      <c r="E174" s="32" t="s">
        <v>109</v>
      </c>
      <c r="F174" s="36">
        <v>0.80818709957661861</v>
      </c>
      <c r="G174" s="36">
        <v>-0.5694613589789882</v>
      </c>
      <c r="H174" s="36">
        <v>-0.72506642113163522</v>
      </c>
      <c r="I174" s="36">
        <v>0.26131750660833103</v>
      </c>
      <c r="J174" s="36">
        <v>1.3505265891407097</v>
      </c>
      <c r="K174" s="69">
        <f t="shared" si="4"/>
        <v>0.24730290495180093</v>
      </c>
      <c r="L174" s="36">
        <v>0.38523103534943565</v>
      </c>
      <c r="M174" s="138">
        <v>69.316891285828234</v>
      </c>
      <c r="N174" s="36"/>
      <c r="O174" s="36">
        <v>0.69409009728345039</v>
      </c>
      <c r="P174" s="36">
        <v>4.9055772491453951E-2</v>
      </c>
      <c r="Q174" s="36">
        <v>0.52211934641291613</v>
      </c>
      <c r="R174" s="36">
        <v>3.731281756950252E-2</v>
      </c>
      <c r="S174" s="36">
        <v>0.32748194986637386</v>
      </c>
      <c r="T174" s="36">
        <f t="shared" si="5"/>
        <v>0.19707875071317457</v>
      </c>
      <c r="U174" s="69">
        <v>0.30699538769027568</v>
      </c>
      <c r="V174" s="36">
        <v>0.61399077538055136</v>
      </c>
      <c r="W174" s="36">
        <v>2.0119170176628876</v>
      </c>
      <c r="X174" s="3"/>
      <c r="Y174" s="3"/>
      <c r="Z174" s="4"/>
      <c r="AA174" s="4"/>
      <c r="AB174" s="4"/>
      <c r="AC174" s="4"/>
    </row>
    <row r="175" spans="1:29" x14ac:dyDescent="0.25">
      <c r="A175" s="31" t="s">
        <v>354</v>
      </c>
      <c r="B175" s="31" t="s">
        <v>355</v>
      </c>
      <c r="C175" s="32" t="s">
        <v>319</v>
      </c>
      <c r="D175" s="32">
        <v>1</v>
      </c>
      <c r="E175" s="32" t="s">
        <v>109</v>
      </c>
      <c r="F175" s="36">
        <v>0.11409700229316827</v>
      </c>
      <c r="G175" s="36">
        <v>8.461560757373128E-2</v>
      </c>
      <c r="H175" s="36">
        <v>0.18864243509096804</v>
      </c>
      <c r="I175" s="36">
        <v>0.29863032417783358</v>
      </c>
      <c r="J175" s="36">
        <v>0.30258434956831309</v>
      </c>
      <c r="K175" s="69">
        <f t="shared" si="4"/>
        <v>0.19378897083138891</v>
      </c>
      <c r="L175" s="36">
        <v>0.30187080045512382</v>
      </c>
      <c r="M175" s="138">
        <v>68.465892004711762</v>
      </c>
      <c r="N175" s="36"/>
      <c r="O175" s="36">
        <v>0.69409009728345039</v>
      </c>
      <c r="P175" s="36">
        <v>0.44695259381102487</v>
      </c>
      <c r="Q175" s="36">
        <v>0.3915895098096871</v>
      </c>
      <c r="R175" s="36">
        <v>1.865640878475126E-2</v>
      </c>
      <c r="S175" s="36">
        <v>0.13099277994654954</v>
      </c>
      <c r="T175" s="36">
        <f t="shared" si="5"/>
        <v>0.2048383944085119</v>
      </c>
      <c r="U175" s="69">
        <v>0.31908281373680802</v>
      </c>
      <c r="V175" s="36">
        <v>0.63816562747361605</v>
      </c>
      <c r="W175" s="36">
        <v>2.0911328597826238</v>
      </c>
      <c r="X175" s="3"/>
      <c r="Y175" s="3"/>
      <c r="Z175" s="4"/>
      <c r="AA175" s="4"/>
      <c r="AB175" s="4"/>
      <c r="AC175" s="4"/>
    </row>
    <row r="176" spans="1:29" x14ac:dyDescent="0.25">
      <c r="A176" s="31" t="s">
        <v>356</v>
      </c>
      <c r="B176" s="31" t="s">
        <v>357</v>
      </c>
      <c r="C176" s="32" t="s">
        <v>319</v>
      </c>
      <c r="D176" s="32">
        <v>1</v>
      </c>
      <c r="E176" s="32" t="s">
        <v>103</v>
      </c>
      <c r="F176" s="36">
        <v>0.11409700229316827</v>
      </c>
      <c r="G176" s="36">
        <v>2.2921253696891588</v>
      </c>
      <c r="H176" s="36">
        <v>0.18864243509096804</v>
      </c>
      <c r="I176" s="36">
        <v>0.37325595931683864</v>
      </c>
      <c r="J176" s="36">
        <v>0.43357712951486266</v>
      </c>
      <c r="K176" s="69">
        <f t="shared" si="4"/>
        <v>0.67359624903120807</v>
      </c>
      <c r="L176" s="36">
        <v>1.0492807614708886</v>
      </c>
      <c r="M176" s="138">
        <v>76.095972945943615</v>
      </c>
      <c r="N176" s="36"/>
      <c r="O176" s="36">
        <v>0.69409009728345039</v>
      </c>
      <c r="P176" s="36">
        <v>1.3899135539245284</v>
      </c>
      <c r="Q176" s="36">
        <v>0.26105967320645806</v>
      </c>
      <c r="R176" s="36">
        <v>1.865640878475126E-2</v>
      </c>
      <c r="S176" s="36">
        <v>0.13099277994654954</v>
      </c>
      <c r="T176" s="36">
        <f t="shared" si="5"/>
        <v>0.33064438778269484</v>
      </c>
      <c r="U176" s="69">
        <v>0.51505452337016777</v>
      </c>
      <c r="V176" s="36">
        <v>1.0301090467403355</v>
      </c>
      <c r="W176" s="36">
        <v>3.3754479778639097</v>
      </c>
      <c r="X176" s="3"/>
      <c r="Y176" s="3"/>
      <c r="Z176" s="4"/>
      <c r="AA176" s="4"/>
      <c r="AB176" s="4"/>
      <c r="AC176" s="4"/>
    </row>
    <row r="177" spans="1:29" x14ac:dyDescent="0.25">
      <c r="A177" s="31" t="s">
        <v>358</v>
      </c>
      <c r="B177" s="31" t="s">
        <v>359</v>
      </c>
      <c r="C177" s="32" t="s">
        <v>319</v>
      </c>
      <c r="D177" s="32">
        <v>1</v>
      </c>
      <c r="E177" s="32" t="s">
        <v>164</v>
      </c>
      <c r="F177" s="36">
        <v>0.11409700229316827</v>
      </c>
      <c r="G177" s="36">
        <v>-0.5694613589789882</v>
      </c>
      <c r="H177" s="36">
        <v>5.811259848773899E-2</v>
      </c>
      <c r="I177" s="36">
        <v>-0.14912348665619668</v>
      </c>
      <c r="J177" s="36">
        <v>-1.5313145696833803</v>
      </c>
      <c r="K177" s="69">
        <f t="shared" si="4"/>
        <v>-0.34362918856590091</v>
      </c>
      <c r="L177" s="36">
        <v>-0.53528133085751006</v>
      </c>
      <c r="M177" s="138">
        <v>59.91966054512676</v>
      </c>
      <c r="N177" s="36"/>
      <c r="O177" s="36">
        <v>0.69409009728345039</v>
      </c>
      <c r="P177" s="36">
        <v>4.9055772491453951E-2</v>
      </c>
      <c r="Q177" s="36">
        <v>0.26105967320645806</v>
      </c>
      <c r="R177" s="36">
        <v>0.2238769054170151</v>
      </c>
      <c r="S177" s="36">
        <v>3.5368050585568378</v>
      </c>
      <c r="T177" s="36">
        <f t="shared" si="5"/>
        <v>0.56242739837257671</v>
      </c>
      <c r="U177" s="69">
        <v>0.87610976112951344</v>
      </c>
      <c r="V177" s="36">
        <v>1.7522195222590269</v>
      </c>
      <c r="W177" s="36">
        <v>5.7416502280984245</v>
      </c>
      <c r="X177" s="3"/>
      <c r="Y177" s="3"/>
      <c r="Z177" s="4"/>
      <c r="AA177" s="4"/>
      <c r="AB177" s="4"/>
      <c r="AC177" s="4"/>
    </row>
    <row r="178" spans="1:29" x14ac:dyDescent="0.25">
      <c r="A178" s="31" t="s">
        <v>360</v>
      </c>
      <c r="B178" s="31" t="s">
        <v>361</v>
      </c>
      <c r="C178" s="32" t="s">
        <v>319</v>
      </c>
      <c r="D178" s="32">
        <v>1</v>
      </c>
      <c r="E178" s="32" t="s">
        <v>109</v>
      </c>
      <c r="F178" s="36">
        <v>0.11409700229316827</v>
      </c>
      <c r="G178" s="36">
        <v>-0.5694613589789882</v>
      </c>
      <c r="H178" s="36">
        <v>1.8855303109329455</v>
      </c>
      <c r="I178" s="36">
        <v>0.46653800324059491</v>
      </c>
      <c r="J178" s="36">
        <v>1.3505265891407097</v>
      </c>
      <c r="K178" s="69">
        <f t="shared" si="4"/>
        <v>0.51667501459869136</v>
      </c>
      <c r="L178" s="36">
        <v>0.8048399223285756</v>
      </c>
      <c r="M178" s="138">
        <v>73.600550774336853</v>
      </c>
      <c r="N178" s="36"/>
      <c r="O178" s="36">
        <v>0.69409009728345039</v>
      </c>
      <c r="P178" s="36">
        <v>4.9055772491453951E-2</v>
      </c>
      <c r="Q178" s="36">
        <v>0.52211934641291613</v>
      </c>
      <c r="R178" s="36">
        <v>5.5969226354253776E-2</v>
      </c>
      <c r="S178" s="36">
        <v>0.32748194986637386</v>
      </c>
      <c r="T178" s="36">
        <f t="shared" si="5"/>
        <v>0.19735451155002268</v>
      </c>
      <c r="U178" s="69">
        <v>0.30742494848620938</v>
      </c>
      <c r="V178" s="36">
        <v>0.61484989697241876</v>
      </c>
      <c r="W178" s="36">
        <v>2.0147321761640042</v>
      </c>
      <c r="X178" s="3"/>
      <c r="Y178" s="3"/>
      <c r="Z178" s="4"/>
      <c r="AA178" s="4"/>
      <c r="AB178" s="4"/>
      <c r="AC178" s="4"/>
    </row>
    <row r="179" spans="1:29" x14ac:dyDescent="0.25">
      <c r="A179" s="31" t="s">
        <v>362</v>
      </c>
      <c r="B179" s="31" t="s">
        <v>363</v>
      </c>
      <c r="C179" s="32" t="s">
        <v>319</v>
      </c>
      <c r="D179" s="32">
        <v>1</v>
      </c>
      <c r="E179" s="32" t="s">
        <v>33</v>
      </c>
      <c r="F179" s="36">
        <v>-0.57999309499028207</v>
      </c>
      <c r="G179" s="36">
        <v>2.2921253696891588</v>
      </c>
      <c r="H179" s="36">
        <v>-0.33347691132194812</v>
      </c>
      <c r="I179" s="36">
        <v>0.26131750660833103</v>
      </c>
      <c r="J179" s="36">
        <v>0.43357712951486266</v>
      </c>
      <c r="K179" s="69">
        <f t="shared" si="4"/>
        <v>0.3937712095712812</v>
      </c>
      <c r="L179" s="36">
        <v>0.61338903715469495</v>
      </c>
      <c r="M179" s="138">
        <v>71.64608692405325</v>
      </c>
      <c r="N179" s="36"/>
      <c r="O179" s="36">
        <v>0.69409009728345039</v>
      </c>
      <c r="P179" s="36">
        <v>1.3899135539245284</v>
      </c>
      <c r="Q179" s="36">
        <v>0.26105967320645806</v>
      </c>
      <c r="R179" s="36">
        <v>3.731281756950252E-2</v>
      </c>
      <c r="S179" s="36">
        <v>0.13099277994654954</v>
      </c>
      <c r="T179" s="36">
        <f t="shared" si="5"/>
        <v>0.33074306148441351</v>
      </c>
      <c r="U179" s="69">
        <v>0.51520823030815244</v>
      </c>
      <c r="V179" s="36">
        <v>1.0304164606163049</v>
      </c>
      <c r="W179" s="36">
        <v>3.3764553076697119</v>
      </c>
      <c r="X179" s="3"/>
      <c r="Y179" s="3"/>
      <c r="Z179" s="4"/>
      <c r="AA179" s="4"/>
      <c r="AB179" s="4"/>
      <c r="AC179" s="4"/>
    </row>
    <row r="180" spans="1:29" x14ac:dyDescent="0.25">
      <c r="A180" s="31" t="s">
        <v>364</v>
      </c>
      <c r="B180" s="31" t="s">
        <v>365</v>
      </c>
      <c r="C180" s="32" t="s">
        <v>319</v>
      </c>
      <c r="D180" s="32">
        <v>3</v>
      </c>
      <c r="E180" s="32" t="s">
        <v>58</v>
      </c>
      <c r="F180" s="36">
        <v>0.11409700229316827</v>
      </c>
      <c r="G180" s="36">
        <v>1.4254733890068059</v>
      </c>
      <c r="H180" s="36">
        <v>0.44970210829742618</v>
      </c>
      <c r="I180" s="36">
        <v>0.27997391539308231</v>
      </c>
      <c r="J180" s="36">
        <v>0.17159156962176353</v>
      </c>
      <c r="K180" s="69">
        <f t="shared" si="4"/>
        <v>0.47680645891080226</v>
      </c>
      <c r="L180" s="36">
        <v>0.74273549622599699</v>
      </c>
      <c r="M180" s="138">
        <v>72.966545579480425</v>
      </c>
      <c r="N180" s="36"/>
      <c r="O180" s="36">
        <v>0.69409009728345039</v>
      </c>
      <c r="P180" s="36">
        <v>0.11991411053466522</v>
      </c>
      <c r="Q180" s="36">
        <v>0.65264918301614516</v>
      </c>
      <c r="R180" s="36">
        <v>1.865640878475126E-2</v>
      </c>
      <c r="S180" s="36">
        <v>0.26198555989309907</v>
      </c>
      <c r="T180" s="36">
        <f t="shared" si="5"/>
        <v>0.2045365794181736</v>
      </c>
      <c r="U180" s="69">
        <v>0.31861266761687196</v>
      </c>
      <c r="V180" s="36">
        <v>0.63722533523374392</v>
      </c>
      <c r="W180" s="36">
        <v>2.0880517223538044</v>
      </c>
      <c r="X180" s="3"/>
      <c r="Y180" s="3"/>
      <c r="Z180" s="4"/>
      <c r="AA180" s="4"/>
      <c r="AB180" s="4"/>
      <c r="AC180" s="4"/>
    </row>
    <row r="181" spans="1:29" x14ac:dyDescent="0.25">
      <c r="A181" s="31" t="s">
        <v>366</v>
      </c>
      <c r="B181" s="31" t="s">
        <v>367</v>
      </c>
      <c r="C181" s="32" t="s">
        <v>319</v>
      </c>
      <c r="D181" s="32">
        <v>1</v>
      </c>
      <c r="E181" s="32" t="s">
        <v>58</v>
      </c>
      <c r="F181" s="36">
        <v>0.80818709957661861</v>
      </c>
      <c r="G181" s="36">
        <v>-0.5694613589789882</v>
      </c>
      <c r="H181" s="36">
        <v>5.811259848773899E-2</v>
      </c>
      <c r="I181" s="36">
        <v>-0.11181066908669411</v>
      </c>
      <c r="J181" s="36">
        <v>-1.5313145696833803</v>
      </c>
      <c r="K181" s="69">
        <f t="shared" si="4"/>
        <v>-0.1607784598526627</v>
      </c>
      <c r="L181" s="36">
        <v>-0.25044935304338722</v>
      </c>
      <c r="M181" s="138">
        <v>62.827423565062034</v>
      </c>
      <c r="N181" s="36"/>
      <c r="O181" s="36">
        <v>0.69409009728345039</v>
      </c>
      <c r="P181" s="36">
        <v>4.9055772491453951E-2</v>
      </c>
      <c r="Q181" s="36">
        <v>0.26105967320645806</v>
      </c>
      <c r="R181" s="36">
        <v>0.20522049663226385</v>
      </c>
      <c r="S181" s="36">
        <v>3.5368050585568378</v>
      </c>
      <c r="T181" s="36">
        <f t="shared" si="5"/>
        <v>0.56198241957051109</v>
      </c>
      <c r="U181" s="69">
        <v>0.87541660451389791</v>
      </c>
      <c r="V181" s="36">
        <v>1.7508332090277958</v>
      </c>
      <c r="W181" s="36">
        <v>5.7371075748639413</v>
      </c>
      <c r="X181" s="3"/>
      <c r="Y181" s="3"/>
      <c r="Z181" s="4"/>
      <c r="AA181" s="4"/>
      <c r="AB181" s="4"/>
      <c r="AC181" s="4"/>
    </row>
    <row r="182" spans="1:29" x14ac:dyDescent="0.25">
      <c r="A182" s="31" t="s">
        <v>368</v>
      </c>
      <c r="B182" s="31" t="s">
        <v>369</v>
      </c>
      <c r="C182" s="32" t="s">
        <v>319</v>
      </c>
      <c r="D182" s="32">
        <v>1</v>
      </c>
      <c r="E182" s="32" t="s">
        <v>103</v>
      </c>
      <c r="F182" s="36">
        <v>-1.2740831922737323</v>
      </c>
      <c r="G182" s="36">
        <v>-0.5694613589789882</v>
      </c>
      <c r="H182" s="36">
        <v>0.18864243509096804</v>
      </c>
      <c r="I182" s="36">
        <v>1.2778362181343158E-4</v>
      </c>
      <c r="J182" s="36">
        <v>-1.5313145696833803</v>
      </c>
      <c r="K182" s="69">
        <f t="shared" si="4"/>
        <v>-0.63378194414763922</v>
      </c>
      <c r="L182" s="36">
        <v>-0.98726084344766629</v>
      </c>
      <c r="M182" s="138">
        <v>55.305539186408787</v>
      </c>
      <c r="N182" s="36"/>
      <c r="O182" s="36">
        <v>0.69409009728345039</v>
      </c>
      <c r="P182" s="36">
        <v>4.9055772491453951E-2</v>
      </c>
      <c r="Q182" s="36">
        <v>0.26105967320645806</v>
      </c>
      <c r="R182" s="36">
        <v>0.16790767906276133</v>
      </c>
      <c r="S182" s="36">
        <v>3.5368050585568378</v>
      </c>
      <c r="T182" s="36">
        <f t="shared" si="5"/>
        <v>0.56120770302488421</v>
      </c>
      <c r="U182" s="69">
        <v>0.87420980568137974</v>
      </c>
      <c r="V182" s="36">
        <v>1.7484196113627595</v>
      </c>
      <c r="W182" s="36">
        <v>5.7291987293066642</v>
      </c>
      <c r="X182" s="3"/>
      <c r="Y182" s="3"/>
      <c r="Z182" s="4"/>
      <c r="AA182" s="4"/>
      <c r="AB182" s="4"/>
      <c r="AC182" s="4"/>
    </row>
    <row r="183" spans="1:29" x14ac:dyDescent="0.25">
      <c r="A183" s="31" t="s">
        <v>370</v>
      </c>
      <c r="B183" s="31" t="s">
        <v>371</v>
      </c>
      <c r="C183" s="32" t="s">
        <v>319</v>
      </c>
      <c r="D183" s="32">
        <v>2</v>
      </c>
      <c r="E183" s="32" t="s">
        <v>109</v>
      </c>
      <c r="F183" s="36">
        <v>0.80818709957661861</v>
      </c>
      <c r="G183" s="36">
        <v>2.2921253696891588</v>
      </c>
      <c r="H183" s="36">
        <v>1.3634109645200294</v>
      </c>
      <c r="I183" s="36">
        <v>0.6344456823033563</v>
      </c>
      <c r="J183" s="36">
        <v>1.3505265891407097</v>
      </c>
      <c r="K183" s="69">
        <f t="shared" si="4"/>
        <v>1.2261739024569362</v>
      </c>
      <c r="L183" s="36">
        <v>1.9100472841352418</v>
      </c>
      <c r="M183" s="138">
        <v>84.8832765436985</v>
      </c>
      <c r="N183" s="36"/>
      <c r="O183" s="36">
        <v>0.69409009728345039</v>
      </c>
      <c r="P183" s="36">
        <v>1.3899135539245284</v>
      </c>
      <c r="Q183" s="36">
        <v>1.3052983660322903</v>
      </c>
      <c r="R183" s="36">
        <v>9.3282043923756303E-2</v>
      </c>
      <c r="S183" s="36">
        <v>0.32748194986637386</v>
      </c>
      <c r="T183" s="36">
        <f t="shared" si="5"/>
        <v>0.38558641812329836</v>
      </c>
      <c r="U183" s="69">
        <v>0.60063934590363499</v>
      </c>
      <c r="V183" s="36">
        <v>1.20127869180727</v>
      </c>
      <c r="W183" s="36">
        <v>3.9363344530785183</v>
      </c>
      <c r="X183" s="3"/>
      <c r="Y183" s="3"/>
      <c r="Z183" s="4"/>
      <c r="AA183" s="4"/>
      <c r="AB183" s="4"/>
      <c r="AC183" s="4"/>
    </row>
    <row r="184" spans="1:29" x14ac:dyDescent="0.25">
      <c r="A184" s="31" t="s">
        <v>372</v>
      </c>
      <c r="B184" s="31" t="s">
        <v>373</v>
      </c>
      <c r="C184" s="32" t="s">
        <v>319</v>
      </c>
      <c r="D184" s="32">
        <v>1</v>
      </c>
      <c r="E184" s="32" t="s">
        <v>109</v>
      </c>
      <c r="F184" s="36">
        <v>0.11409700229316827</v>
      </c>
      <c r="G184" s="36">
        <v>-0.5694613589789882</v>
      </c>
      <c r="H184" s="36">
        <v>0.3191722716941971</v>
      </c>
      <c r="I184" s="36">
        <v>0.31728673296258481</v>
      </c>
      <c r="J184" s="36">
        <v>0.36808073954158788</v>
      </c>
      <c r="K184" s="69">
        <f t="shared" si="4"/>
        <v>9.7041613703508361E-2</v>
      </c>
      <c r="L184" s="36">
        <v>0.15116458630467172</v>
      </c>
      <c r="M184" s="138">
        <v>66.927378106995192</v>
      </c>
      <c r="N184" s="36"/>
      <c r="O184" s="36">
        <v>0.69409009728345039</v>
      </c>
      <c r="P184" s="36">
        <v>4.9055772491453951E-2</v>
      </c>
      <c r="Q184" s="36">
        <v>0.52211934641291613</v>
      </c>
      <c r="R184" s="36">
        <v>1.865640878475126E-2</v>
      </c>
      <c r="S184" s="36">
        <v>0.13099277994654954</v>
      </c>
      <c r="T184" s="36">
        <f t="shared" si="5"/>
        <v>0.19169729459553578</v>
      </c>
      <c r="U184" s="69">
        <v>0.29861253463689325</v>
      </c>
      <c r="V184" s="36">
        <v>0.59722506927378649</v>
      </c>
      <c r="W184" s="36">
        <v>1.9569793691152721</v>
      </c>
      <c r="X184" s="3"/>
      <c r="Y184" s="3"/>
      <c r="Z184" s="4"/>
      <c r="AA184" s="4"/>
      <c r="AB184" s="4"/>
      <c r="AC184" s="4"/>
    </row>
    <row r="185" spans="1:29" x14ac:dyDescent="0.25">
      <c r="A185" s="31" t="s">
        <v>374</v>
      </c>
      <c r="B185" s="31" t="s">
        <v>375</v>
      </c>
      <c r="C185" s="32" t="s">
        <v>319</v>
      </c>
      <c r="D185" s="32">
        <v>1</v>
      </c>
      <c r="E185" s="32" t="s">
        <v>109</v>
      </c>
      <c r="F185" s="36">
        <v>0.80818709957661861</v>
      </c>
      <c r="G185" s="36">
        <v>-0.5694613589789882</v>
      </c>
      <c r="H185" s="36">
        <v>5.811259848773899E-2</v>
      </c>
      <c r="I185" s="36">
        <v>0.29863032417783358</v>
      </c>
      <c r="J185" s="36">
        <v>0.43357712951486266</v>
      </c>
      <c r="K185" s="69">
        <f t="shared" si="4"/>
        <v>0.23656554334320568</v>
      </c>
      <c r="L185" s="36">
        <v>0.36850513020810055</v>
      </c>
      <c r="M185" s="138">
        <v>69.146141608007099</v>
      </c>
      <c r="N185" s="36"/>
      <c r="O185" s="36">
        <v>0.69409009728345039</v>
      </c>
      <c r="P185" s="36">
        <v>4.9055772491453951E-2</v>
      </c>
      <c r="Q185" s="36">
        <v>0.26105967320645806</v>
      </c>
      <c r="R185" s="36">
        <v>1.865640878475126E-2</v>
      </c>
      <c r="S185" s="36">
        <v>0.13099277994654954</v>
      </c>
      <c r="T185" s="36">
        <f t="shared" si="5"/>
        <v>0.17929746911057584</v>
      </c>
      <c r="U185" s="69">
        <v>0.27929696043992042</v>
      </c>
      <c r="V185" s="36">
        <v>0.55859392087984083</v>
      </c>
      <c r="W185" s="36">
        <v>1.8303933225782256</v>
      </c>
      <c r="X185" s="3"/>
      <c r="Y185" s="3"/>
      <c r="Z185" s="4"/>
      <c r="AA185" s="4"/>
      <c r="AB185" s="4"/>
      <c r="AC185" s="4"/>
    </row>
    <row r="186" spans="1:29" x14ac:dyDescent="0.25">
      <c r="A186" s="31" t="s">
        <v>376</v>
      </c>
      <c r="B186" s="31" t="s">
        <v>377</v>
      </c>
      <c r="C186" s="32" t="s">
        <v>319</v>
      </c>
      <c r="D186" s="32">
        <v>1</v>
      </c>
      <c r="E186" s="32" t="s">
        <v>109</v>
      </c>
      <c r="F186" s="36">
        <v>0.80818709957661861</v>
      </c>
      <c r="G186" s="36">
        <v>2.2921253696891588</v>
      </c>
      <c r="H186" s="36">
        <v>0.18864243509096804</v>
      </c>
      <c r="I186" s="36">
        <v>0.37325595931683864</v>
      </c>
      <c r="J186" s="36">
        <v>0.43357712951486266</v>
      </c>
      <c r="K186" s="69">
        <f t="shared" si="4"/>
        <v>0.84711877335207064</v>
      </c>
      <c r="L186" s="36">
        <v>1.3195819199372709</v>
      </c>
      <c r="M186" s="138">
        <v>78.855395251212727</v>
      </c>
      <c r="N186" s="36"/>
      <c r="O186" s="36">
        <v>0.69409009728345039</v>
      </c>
      <c r="P186" s="36">
        <v>1.3899135539245284</v>
      </c>
      <c r="Q186" s="36">
        <v>0.26105967320645806</v>
      </c>
      <c r="R186" s="36">
        <v>1.865640878475126E-2</v>
      </c>
      <c r="S186" s="36">
        <v>0.13099277994654954</v>
      </c>
      <c r="T186" s="36">
        <f t="shared" si="5"/>
        <v>0.33064438778269484</v>
      </c>
      <c r="U186" s="69">
        <v>0.51505452337016777</v>
      </c>
      <c r="V186" s="36">
        <v>1.0301090467403355</v>
      </c>
      <c r="W186" s="36">
        <v>3.3754479778639097</v>
      </c>
      <c r="X186" s="3"/>
      <c r="Y186" s="3"/>
      <c r="Z186" s="4"/>
      <c r="AA186" s="4"/>
      <c r="AB186" s="4"/>
      <c r="AC186" s="4"/>
    </row>
    <row r="187" spans="1:29" x14ac:dyDescent="0.25">
      <c r="A187" s="31">
        <v>1480</v>
      </c>
      <c r="B187" s="31" t="s">
        <v>378</v>
      </c>
      <c r="C187" s="32">
        <v>14</v>
      </c>
      <c r="D187" s="32">
        <v>5</v>
      </c>
      <c r="E187" s="32" t="s">
        <v>67</v>
      </c>
      <c r="F187" s="36">
        <v>-0.57999309499028207</v>
      </c>
      <c r="G187" s="36">
        <v>-0.49315237954783753</v>
      </c>
      <c r="H187" s="36">
        <v>-7.2417238115489987E-2</v>
      </c>
      <c r="I187" s="36">
        <v>0.35459955053208736</v>
      </c>
      <c r="J187" s="36">
        <v>0.56456990946141217</v>
      </c>
      <c r="K187" s="69">
        <f t="shared" si="4"/>
        <v>-8.1155961322227896E-2</v>
      </c>
      <c r="L187" s="36">
        <v>-0.12641903665075752</v>
      </c>
      <c r="M187" s="138">
        <v>64.093611336972657</v>
      </c>
      <c r="N187" s="36"/>
      <c r="O187" s="36">
        <v>0.69409009728345039</v>
      </c>
      <c r="P187" s="36">
        <v>4.9055772491453951E-2</v>
      </c>
      <c r="Q187" s="36">
        <v>0.26105967320645806</v>
      </c>
      <c r="R187" s="36">
        <v>1.865640878475126E-2</v>
      </c>
      <c r="S187" s="36">
        <v>0.13099277994654954</v>
      </c>
      <c r="T187" s="36">
        <f t="shared" si="5"/>
        <v>0.17929746911057584</v>
      </c>
      <c r="U187" s="69">
        <v>0.27929696043992042</v>
      </c>
      <c r="V187" s="36">
        <v>0.55859392087984083</v>
      </c>
      <c r="W187" s="36">
        <v>1.8303933225782256</v>
      </c>
      <c r="X187" s="3"/>
      <c r="Y187" s="3"/>
      <c r="Z187" s="4"/>
      <c r="AA187" s="4"/>
      <c r="AB187" s="4"/>
      <c r="AC187" s="4"/>
    </row>
    <row r="188" spans="1:29" x14ac:dyDescent="0.25">
      <c r="A188" s="31" t="s">
        <v>379</v>
      </c>
      <c r="B188" s="31" t="s">
        <v>380</v>
      </c>
      <c r="C188" s="32" t="s">
        <v>319</v>
      </c>
      <c r="D188" s="32">
        <v>3</v>
      </c>
      <c r="E188" s="32" t="s">
        <v>33</v>
      </c>
      <c r="F188" s="36">
        <v>0.80818709957661861</v>
      </c>
      <c r="G188" s="36">
        <v>8.461560757373128E-2</v>
      </c>
      <c r="H188" s="36">
        <v>5.811259848773899E-2</v>
      </c>
      <c r="I188" s="36">
        <v>0.35459955053208736</v>
      </c>
      <c r="J188" s="36">
        <v>0.49907351948813744</v>
      </c>
      <c r="K188" s="69">
        <f t="shared" si="4"/>
        <v>0.39119770173830415</v>
      </c>
      <c r="L188" s="36">
        <v>0.60938020803410353</v>
      </c>
      <c r="M188" s="138">
        <v>71.605162006986163</v>
      </c>
      <c r="N188" s="36"/>
      <c r="O188" s="36">
        <v>0.69409009728345039</v>
      </c>
      <c r="P188" s="36">
        <v>0.44695259381102487</v>
      </c>
      <c r="Q188" s="36">
        <v>0.26105967320645806</v>
      </c>
      <c r="R188" s="36">
        <v>1.865640878475126E-2</v>
      </c>
      <c r="S188" s="36">
        <v>0.13099277994654954</v>
      </c>
      <c r="T188" s="36">
        <f t="shared" si="5"/>
        <v>0.20010494377062424</v>
      </c>
      <c r="U188" s="69">
        <v>0.31170937794815728</v>
      </c>
      <c r="V188" s="36">
        <v>0.62341875589631457</v>
      </c>
      <c r="W188" s="36">
        <v>2.0428105020643454</v>
      </c>
      <c r="X188" s="3"/>
      <c r="Y188" s="3"/>
      <c r="Z188" s="4"/>
      <c r="AA188" s="4"/>
      <c r="AB188" s="4"/>
      <c r="AC188" s="4"/>
    </row>
    <row r="189" spans="1:29" x14ac:dyDescent="0.25">
      <c r="A189" s="31" t="s">
        <v>381</v>
      </c>
      <c r="B189" s="31" t="s">
        <v>382</v>
      </c>
      <c r="C189" s="32" t="s">
        <v>319</v>
      </c>
      <c r="D189" s="32">
        <v>3</v>
      </c>
      <c r="E189" s="32" t="s">
        <v>33</v>
      </c>
      <c r="F189" s="36">
        <v>-0.57999309499028207</v>
      </c>
      <c r="G189" s="36">
        <v>2.2921253696891588</v>
      </c>
      <c r="H189" s="36">
        <v>-0.20294707471871914</v>
      </c>
      <c r="I189" s="36">
        <v>0.6344456823033563</v>
      </c>
      <c r="J189" s="36">
        <v>0.56456990946141217</v>
      </c>
      <c r="K189" s="69">
        <f t="shared" si="4"/>
        <v>0.52628164597750426</v>
      </c>
      <c r="L189" s="36">
        <v>0.81980445561216853</v>
      </c>
      <c r="M189" s="138">
        <v>73.753319142644912</v>
      </c>
      <c r="N189" s="36"/>
      <c r="O189" s="36">
        <v>0.69409009728345039</v>
      </c>
      <c r="P189" s="36">
        <v>1.3899135539245284</v>
      </c>
      <c r="Q189" s="36">
        <v>0.26105967320645806</v>
      </c>
      <c r="R189" s="36">
        <v>7.4625635139005039E-2</v>
      </c>
      <c r="S189" s="36">
        <v>0.13099277994654954</v>
      </c>
      <c r="T189" s="36">
        <f t="shared" si="5"/>
        <v>0.33113746225946761</v>
      </c>
      <c r="U189" s="69">
        <v>0.51582260003804425</v>
      </c>
      <c r="V189" s="36">
        <v>1.0316452000760885</v>
      </c>
      <c r="W189" s="36">
        <v>3.3804816252115031</v>
      </c>
      <c r="X189" s="3"/>
      <c r="Y189" s="3"/>
      <c r="Z189" s="4"/>
      <c r="AA189" s="4"/>
      <c r="AB189" s="4"/>
      <c r="AC189" s="4"/>
    </row>
    <row r="190" spans="1:29" x14ac:dyDescent="0.25">
      <c r="A190" s="31" t="s">
        <v>383</v>
      </c>
      <c r="B190" s="31" t="s">
        <v>384</v>
      </c>
      <c r="C190" s="32" t="s">
        <v>319</v>
      </c>
      <c r="D190" s="32">
        <v>1</v>
      </c>
      <c r="E190" s="32" t="s">
        <v>103</v>
      </c>
      <c r="F190" s="36">
        <v>0.11409700229316827</v>
      </c>
      <c r="G190" s="36">
        <v>-0.5694613589789882</v>
      </c>
      <c r="H190" s="36">
        <v>-7.2417238115489987E-2</v>
      </c>
      <c r="I190" s="36">
        <v>-0.33568757450370929</v>
      </c>
      <c r="J190" s="36">
        <v>-1.5313145696833803</v>
      </c>
      <c r="K190" s="69">
        <f t="shared" si="4"/>
        <v>-0.40984968601826344</v>
      </c>
      <c r="L190" s="36">
        <v>-0.63843495454785926</v>
      </c>
      <c r="M190" s="138">
        <v>58.866596578640326</v>
      </c>
      <c r="N190" s="36"/>
      <c r="O190" s="36">
        <v>0.69409009728345039</v>
      </c>
      <c r="P190" s="36">
        <v>4.9055772491453951E-2</v>
      </c>
      <c r="Q190" s="36">
        <v>0.26105967320645806</v>
      </c>
      <c r="R190" s="36">
        <v>0.2238769054170151</v>
      </c>
      <c r="S190" s="36">
        <v>3.5368050585568378</v>
      </c>
      <c r="T190" s="36">
        <f t="shared" si="5"/>
        <v>0.56242739837257671</v>
      </c>
      <c r="U190" s="69">
        <v>0.87610976112951344</v>
      </c>
      <c r="V190" s="36">
        <v>1.7522195222590269</v>
      </c>
      <c r="W190" s="36">
        <v>5.7416502280984245</v>
      </c>
      <c r="X190" s="3"/>
      <c r="Y190" s="3"/>
      <c r="Z190" s="4"/>
      <c r="AA190" s="4"/>
      <c r="AB190" s="4"/>
      <c r="AC190" s="4"/>
    </row>
    <row r="191" spans="1:29" x14ac:dyDescent="0.25">
      <c r="A191" s="31" t="s">
        <v>385</v>
      </c>
      <c r="B191" s="31" t="s">
        <v>386</v>
      </c>
      <c r="C191" s="32" t="s">
        <v>319</v>
      </c>
      <c r="D191" s="32">
        <v>3</v>
      </c>
      <c r="E191" s="32" t="s">
        <v>103</v>
      </c>
      <c r="F191" s="36">
        <v>-0.57999309499028207</v>
      </c>
      <c r="G191" s="36">
        <v>-0.44954724844432287</v>
      </c>
      <c r="H191" s="36">
        <v>-7.2417238115489987E-2</v>
      </c>
      <c r="I191" s="36">
        <v>0.39191236810158986</v>
      </c>
      <c r="J191" s="36">
        <v>0.36808073954158788</v>
      </c>
      <c r="K191" s="69">
        <f t="shared" si="4"/>
        <v>-9.2580106197122924E-2</v>
      </c>
      <c r="L191" s="36">
        <v>-0.14421476435963945</v>
      </c>
      <c r="M191" s="138">
        <v>63.911940165983239</v>
      </c>
      <c r="N191" s="36"/>
      <c r="O191" s="36">
        <v>0.69409009728345039</v>
      </c>
      <c r="P191" s="36">
        <v>4.9055772491453951E-2</v>
      </c>
      <c r="Q191" s="36">
        <v>0.26105967320645806</v>
      </c>
      <c r="R191" s="36">
        <v>1.865640878475126E-2</v>
      </c>
      <c r="S191" s="36">
        <v>0.13099277994654954</v>
      </c>
      <c r="T191" s="36">
        <f t="shared" si="5"/>
        <v>0.17929746911057584</v>
      </c>
      <c r="U191" s="69">
        <v>0.27929696043992042</v>
      </c>
      <c r="V191" s="36">
        <v>0.55859392087984083</v>
      </c>
      <c r="W191" s="36">
        <v>1.8303933225782256</v>
      </c>
      <c r="X191" s="3"/>
      <c r="Y191" s="3"/>
      <c r="Z191" s="4"/>
      <c r="AA191" s="4"/>
      <c r="AB191" s="4"/>
      <c r="AC191" s="4"/>
    </row>
    <row r="192" spans="1:29" x14ac:dyDescent="0.25">
      <c r="A192" s="31" t="s">
        <v>387</v>
      </c>
      <c r="B192" s="31" t="s">
        <v>388</v>
      </c>
      <c r="C192" s="32" t="s">
        <v>319</v>
      </c>
      <c r="D192" s="32">
        <v>1</v>
      </c>
      <c r="E192" s="32" t="s">
        <v>223</v>
      </c>
      <c r="F192" s="36">
        <v>-0.57999309499028207</v>
      </c>
      <c r="G192" s="36">
        <v>-0.5694613589789882</v>
      </c>
      <c r="H192" s="36">
        <v>-3.7272526630059035</v>
      </c>
      <c r="I192" s="36">
        <v>-3.1714617097859006</v>
      </c>
      <c r="J192" s="36">
        <v>-1.5313145696833803</v>
      </c>
      <c r="K192" s="69">
        <f t="shared" si="4"/>
        <v>-1.840541057893236</v>
      </c>
      <c r="L192" s="36">
        <v>-2.8670651380886376</v>
      </c>
      <c r="M192" s="138">
        <v>36.115188950384457</v>
      </c>
      <c r="N192" s="36"/>
      <c r="O192" s="36">
        <v>0.69409009728345039</v>
      </c>
      <c r="P192" s="36">
        <v>4.9055772491453951E-2</v>
      </c>
      <c r="Q192" s="36">
        <v>6.9180813399711392</v>
      </c>
      <c r="R192" s="36">
        <v>1.5484819291343543</v>
      </c>
      <c r="S192" s="36">
        <v>3.5368050585568378</v>
      </c>
      <c r="T192" s="36">
        <f t="shared" si="5"/>
        <v>1.240309429375702</v>
      </c>
      <c r="U192" s="69">
        <v>1.9320666116930285</v>
      </c>
      <c r="V192" s="36">
        <v>3.864133223386057</v>
      </c>
      <c r="W192" s="36">
        <v>12.661941681173365</v>
      </c>
      <c r="X192" s="3"/>
      <c r="Y192" s="3"/>
      <c r="Z192" s="4"/>
      <c r="AA192" s="4"/>
      <c r="AB192" s="4"/>
      <c r="AC192" s="4"/>
    </row>
    <row r="193" spans="1:29" x14ac:dyDescent="0.25">
      <c r="A193" s="31" t="s">
        <v>389</v>
      </c>
      <c r="B193" s="31" t="s">
        <v>390</v>
      </c>
      <c r="C193" s="32" t="s">
        <v>319</v>
      </c>
      <c r="D193" s="32">
        <v>3</v>
      </c>
      <c r="E193" s="32" t="s">
        <v>58</v>
      </c>
      <c r="F193" s="36">
        <v>-1.2740831922737323</v>
      </c>
      <c r="G193" s="36">
        <v>-0.44954724844432287</v>
      </c>
      <c r="H193" s="36">
        <v>1.8855303109329455</v>
      </c>
      <c r="I193" s="36">
        <v>0.31728673296258481</v>
      </c>
      <c r="J193" s="36">
        <v>0.49907351948813744</v>
      </c>
      <c r="K193" s="69">
        <f t="shared" si="4"/>
        <v>2.8582010046510981E-2</v>
      </c>
      <c r="L193" s="36">
        <v>4.4523040781633431E-2</v>
      </c>
      <c r="M193" s="138">
        <v>65.838707007491763</v>
      </c>
      <c r="N193" s="36"/>
      <c r="O193" s="36">
        <v>0.69409009728345039</v>
      </c>
      <c r="P193" s="36">
        <v>4.9055772491453951E-2</v>
      </c>
      <c r="Q193" s="36">
        <v>0.52211934641291613</v>
      </c>
      <c r="R193" s="36">
        <v>1.865640878475126E-2</v>
      </c>
      <c r="S193" s="36">
        <v>0.13099277994654954</v>
      </c>
      <c r="T193" s="36">
        <f t="shared" si="5"/>
        <v>0.19169729459553578</v>
      </c>
      <c r="U193" s="69">
        <v>0.29861253463689325</v>
      </c>
      <c r="V193" s="36">
        <v>0.59722506927378649</v>
      </c>
      <c r="W193" s="36">
        <v>1.9569793691152721</v>
      </c>
      <c r="X193" s="3"/>
      <c r="Y193" s="3"/>
      <c r="Z193" s="4"/>
      <c r="AA193" s="4"/>
      <c r="AB193" s="4"/>
      <c r="AC193" s="4"/>
    </row>
    <row r="194" spans="1:29" x14ac:dyDescent="0.25">
      <c r="A194" s="31" t="s">
        <v>391</v>
      </c>
      <c r="B194" s="31" t="s">
        <v>392</v>
      </c>
      <c r="C194" s="32" t="s">
        <v>319</v>
      </c>
      <c r="D194" s="32">
        <v>3</v>
      </c>
      <c r="E194" s="32" t="s">
        <v>70</v>
      </c>
      <c r="F194" s="36">
        <v>0.11409700229316827</v>
      </c>
      <c r="G194" s="36">
        <v>1.4690785201103207</v>
      </c>
      <c r="H194" s="36">
        <v>-0.33347691132194812</v>
      </c>
      <c r="I194" s="36">
        <v>0.44788159445584363</v>
      </c>
      <c r="J194" s="36">
        <v>0.89205185932778608</v>
      </c>
      <c r="K194" s="69">
        <f t="shared" si="4"/>
        <v>0.51809659541019282</v>
      </c>
      <c r="L194" s="36">
        <v>0.80705436072328152</v>
      </c>
      <c r="M194" s="138">
        <v>73.623157302309821</v>
      </c>
      <c r="N194" s="36"/>
      <c r="O194" s="36">
        <v>0.69409009728345039</v>
      </c>
      <c r="P194" s="36">
        <v>0.10356218637084723</v>
      </c>
      <c r="Q194" s="36">
        <v>0.3915895098096871</v>
      </c>
      <c r="R194" s="36">
        <v>5.5969226354253776E-2</v>
      </c>
      <c r="S194" s="36">
        <v>0.32748194986637386</v>
      </c>
      <c r="T194" s="36">
        <f t="shared" si="5"/>
        <v>0.19130619046705669</v>
      </c>
      <c r="U194" s="69">
        <v>0.29800330019068727</v>
      </c>
      <c r="V194" s="36">
        <v>0.59600660038137454</v>
      </c>
      <c r="W194" s="36">
        <v>1.9529867060355748</v>
      </c>
      <c r="X194" s="3"/>
      <c r="Y194" s="3"/>
      <c r="Z194" s="4"/>
      <c r="AA194" s="4"/>
      <c r="AB194" s="4"/>
      <c r="AC194" s="4"/>
    </row>
    <row r="195" spans="1:29" x14ac:dyDescent="0.25">
      <c r="A195" s="31" t="s">
        <v>393</v>
      </c>
      <c r="B195" s="31" t="s">
        <v>394</v>
      </c>
      <c r="C195" s="32" t="s">
        <v>319</v>
      </c>
      <c r="D195" s="32">
        <v>3</v>
      </c>
      <c r="E195" s="32" t="s">
        <v>33</v>
      </c>
      <c r="F195" s="36">
        <v>-0.57999309499028207</v>
      </c>
      <c r="G195" s="36">
        <v>0.84770540188523713</v>
      </c>
      <c r="H195" s="36">
        <v>1.7550004743297165</v>
      </c>
      <c r="I195" s="36">
        <v>0.35459955053208736</v>
      </c>
      <c r="J195" s="36">
        <v>0.8265554693545113</v>
      </c>
      <c r="K195" s="69">
        <f t="shared" si="4"/>
        <v>0.50042608581513293</v>
      </c>
      <c r="L195" s="36">
        <v>0.77952848629902527</v>
      </c>
      <c r="M195" s="138">
        <v>73.342154023266232</v>
      </c>
      <c r="N195" s="36"/>
      <c r="O195" s="36">
        <v>0.69409009728345039</v>
      </c>
      <c r="P195" s="36">
        <v>9.8111544982907903E-2</v>
      </c>
      <c r="Q195" s="36">
        <v>0.65264918301614516</v>
      </c>
      <c r="R195" s="36">
        <v>1.865640878475126E-2</v>
      </c>
      <c r="S195" s="36">
        <v>0.32748194986637386</v>
      </c>
      <c r="T195" s="36">
        <f t="shared" si="5"/>
        <v>0.20618863071684251</v>
      </c>
      <c r="U195" s="69">
        <v>0.3211861166928569</v>
      </c>
      <c r="V195" s="36">
        <v>0.64237223338571381</v>
      </c>
      <c r="W195" s="36">
        <v>2.1049170115329581</v>
      </c>
      <c r="X195" s="3"/>
      <c r="Y195" s="3"/>
      <c r="Z195" s="4"/>
      <c r="AA195" s="4"/>
      <c r="AB195" s="4"/>
      <c r="AC195" s="4"/>
    </row>
    <row r="196" spans="1:29" x14ac:dyDescent="0.25">
      <c r="A196" s="31" t="s">
        <v>395</v>
      </c>
      <c r="B196" s="31" t="s">
        <v>396</v>
      </c>
      <c r="C196" s="32" t="s">
        <v>319</v>
      </c>
      <c r="D196" s="32">
        <v>4</v>
      </c>
      <c r="E196" s="32" t="s">
        <v>70</v>
      </c>
      <c r="F196" s="36">
        <v>0.11409700229316827</v>
      </c>
      <c r="G196" s="36">
        <v>-0.433195324280505</v>
      </c>
      <c r="H196" s="36">
        <v>0.71076178150388425</v>
      </c>
      <c r="I196" s="36">
        <v>0.61578927351860502</v>
      </c>
      <c r="J196" s="36">
        <v>0.76105907938123651</v>
      </c>
      <c r="K196" s="69">
        <f t="shared" si="4"/>
        <v>0.31660563322961044</v>
      </c>
      <c r="L196" s="36">
        <v>0.4931859409830936</v>
      </c>
      <c r="M196" s="138">
        <v>70.41897007919674</v>
      </c>
      <c r="N196" s="36"/>
      <c r="O196" s="36">
        <v>0.69409009728345039</v>
      </c>
      <c r="P196" s="36">
        <v>5.4506413879393284E-2</v>
      </c>
      <c r="Q196" s="36">
        <v>0.91370885622260334</v>
      </c>
      <c r="R196" s="36">
        <v>0.11193845270850755</v>
      </c>
      <c r="S196" s="36">
        <v>0.26198555989309907</v>
      </c>
      <c r="T196" s="36">
        <f t="shared" si="5"/>
        <v>0.22658508315198092</v>
      </c>
      <c r="U196" s="69">
        <v>0.35295827274810126</v>
      </c>
      <c r="V196" s="36">
        <v>0.70591654549620253</v>
      </c>
      <c r="W196" s="36">
        <v>2.3131381901517005</v>
      </c>
      <c r="X196" s="3"/>
      <c r="Y196" s="3"/>
      <c r="Z196" s="4"/>
      <c r="AA196" s="4"/>
      <c r="AB196" s="4"/>
      <c r="AC196" s="4"/>
    </row>
    <row r="197" spans="1:29" x14ac:dyDescent="0.25">
      <c r="A197" s="31" t="s">
        <v>397</v>
      </c>
      <c r="B197" s="31" t="s">
        <v>398</v>
      </c>
      <c r="C197" s="32" t="s">
        <v>319</v>
      </c>
      <c r="D197" s="32">
        <v>2</v>
      </c>
      <c r="E197" s="32" t="s">
        <v>103</v>
      </c>
      <c r="F197" s="36">
        <v>0.11409700229316827</v>
      </c>
      <c r="G197" s="36">
        <v>2.2921253696891588</v>
      </c>
      <c r="H197" s="36">
        <v>0.44970210829742618</v>
      </c>
      <c r="I197" s="36">
        <v>0.65310209108810757</v>
      </c>
      <c r="J197" s="36">
        <v>0.49907351948813744</v>
      </c>
      <c r="K197" s="69">
        <f t="shared" si="4"/>
        <v>0.79254119145098512</v>
      </c>
      <c r="L197" s="36">
        <v>1.2345648094964472</v>
      </c>
      <c r="M197" s="138">
        <v>77.987481431638358</v>
      </c>
      <c r="N197" s="36"/>
      <c r="O197" s="36">
        <v>0.69409009728345039</v>
      </c>
      <c r="P197" s="36">
        <v>1.3899135539245284</v>
      </c>
      <c r="Q197" s="36">
        <v>0.52211934641291613</v>
      </c>
      <c r="R197" s="36">
        <v>5.5969226354253776E-2</v>
      </c>
      <c r="S197" s="36">
        <v>0.13099277994654954</v>
      </c>
      <c r="T197" s="36">
        <f t="shared" si="5"/>
        <v>0.33778693327651776</v>
      </c>
      <c r="U197" s="69">
        <v>0.5261806773316513</v>
      </c>
      <c r="V197" s="36">
        <v>1.0523613546633026</v>
      </c>
      <c r="W197" s="36">
        <v>3.4483640521563026</v>
      </c>
      <c r="X197" s="3"/>
      <c r="Y197" s="3"/>
      <c r="Z197" s="4"/>
      <c r="AA197" s="4"/>
      <c r="AB197" s="4"/>
      <c r="AC197" s="4"/>
    </row>
    <row r="198" spans="1:29" x14ac:dyDescent="0.25">
      <c r="A198" s="31" t="s">
        <v>399</v>
      </c>
      <c r="B198" s="31" t="s">
        <v>400</v>
      </c>
      <c r="C198" s="32" t="s">
        <v>319</v>
      </c>
      <c r="D198" s="32">
        <v>1</v>
      </c>
      <c r="E198" s="32" t="s">
        <v>164</v>
      </c>
      <c r="F198" s="36">
        <v>0.80818709957661861</v>
      </c>
      <c r="G198" s="36">
        <v>-0.2969292895820218</v>
      </c>
      <c r="H198" s="36">
        <v>-0.33347691132194812</v>
      </c>
      <c r="I198" s="36">
        <v>0.35459955053208736</v>
      </c>
      <c r="J198" s="36">
        <v>0.30258434956831309</v>
      </c>
      <c r="K198" s="69">
        <f t="shared" si="4"/>
        <v>0.22667692034772691</v>
      </c>
      <c r="L198" s="36">
        <v>0.35310133025892093</v>
      </c>
      <c r="M198" s="138">
        <v>68.988888899928313</v>
      </c>
      <c r="N198" s="36"/>
      <c r="O198" s="36">
        <v>0.69409009728345039</v>
      </c>
      <c r="P198" s="36">
        <v>8.1759620819089912E-2</v>
      </c>
      <c r="Q198" s="36">
        <v>0.26105967320645806</v>
      </c>
      <c r="R198" s="36">
        <v>1.865640878475126E-2</v>
      </c>
      <c r="S198" s="36">
        <v>0.13099277994654954</v>
      </c>
      <c r="T198" s="36">
        <f t="shared" si="5"/>
        <v>0.17977405013162445</v>
      </c>
      <c r="U198" s="69">
        <v>0.28003934476493364</v>
      </c>
      <c r="V198" s="36">
        <v>0.56007868952986728</v>
      </c>
      <c r="W198" s="36">
        <v>1.8352585932533902</v>
      </c>
      <c r="X198" s="3"/>
      <c r="Y198" s="3"/>
      <c r="Z198" s="4"/>
      <c r="AA198" s="4"/>
      <c r="AB198" s="4"/>
      <c r="AC198" s="4"/>
    </row>
    <row r="199" spans="1:29" x14ac:dyDescent="0.25">
      <c r="A199" s="31" t="s">
        <v>401</v>
      </c>
      <c r="B199" s="31" t="s">
        <v>402</v>
      </c>
      <c r="C199" s="32" t="s">
        <v>319</v>
      </c>
      <c r="D199" s="32">
        <v>2</v>
      </c>
      <c r="E199" s="32" t="s">
        <v>83</v>
      </c>
      <c r="F199" s="36">
        <v>0.80818709957661861</v>
      </c>
      <c r="G199" s="36">
        <v>-0.3950408345649295</v>
      </c>
      <c r="H199" s="36">
        <v>5.811259848773899E-2</v>
      </c>
      <c r="I199" s="36">
        <v>0.41056877688634114</v>
      </c>
      <c r="J199" s="36">
        <v>0.49907351948813744</v>
      </c>
      <c r="K199" s="69">
        <f t="shared" si="4"/>
        <v>0.30925871989913545</v>
      </c>
      <c r="L199" s="36">
        <v>0.48174143720958124</v>
      </c>
      <c r="M199" s="138">
        <v>70.302136621417475</v>
      </c>
      <c r="N199" s="36"/>
      <c r="O199" s="36">
        <v>0.69409009728345039</v>
      </c>
      <c r="P199" s="36">
        <v>5.995705526733261E-2</v>
      </c>
      <c r="Q199" s="36">
        <v>0.26105967320645806</v>
      </c>
      <c r="R199" s="36">
        <v>3.731281756950252E-2</v>
      </c>
      <c r="S199" s="36">
        <v>0.13099277994654954</v>
      </c>
      <c r="T199" s="36">
        <f t="shared" si="5"/>
        <v>0.17961174561762716</v>
      </c>
      <c r="U199" s="69">
        <v>0.2797865182323005</v>
      </c>
      <c r="V199" s="36">
        <v>0.55957303646460099</v>
      </c>
      <c r="W199" s="36">
        <v>1.8336016758405642</v>
      </c>
      <c r="X199" s="3"/>
      <c r="Y199" s="3"/>
      <c r="Z199" s="4"/>
      <c r="AA199" s="4"/>
      <c r="AB199" s="4"/>
      <c r="AC199" s="4"/>
    </row>
    <row r="200" spans="1:29" x14ac:dyDescent="0.25">
      <c r="A200" s="31" t="s">
        <v>403</v>
      </c>
      <c r="B200" s="31" t="s">
        <v>404</v>
      </c>
      <c r="C200" s="32" t="s">
        <v>319</v>
      </c>
      <c r="D200" s="32">
        <v>3</v>
      </c>
      <c r="E200" s="32" t="s">
        <v>83</v>
      </c>
      <c r="F200" s="36">
        <v>0.80818709957661861</v>
      </c>
      <c r="G200" s="36">
        <v>-0.5694613589789882</v>
      </c>
      <c r="H200" s="36">
        <v>0.3191722716941971</v>
      </c>
      <c r="I200" s="36">
        <v>0.35459955053208736</v>
      </c>
      <c r="J200" s="36">
        <v>0.43357712951486266</v>
      </c>
      <c r="K200" s="69">
        <f t="shared" si="4"/>
        <v>0.28971680091273783</v>
      </c>
      <c r="L200" s="36">
        <v>0.45130041313300612</v>
      </c>
      <c r="M200" s="138">
        <v>69.991373466317711</v>
      </c>
      <c r="N200" s="36"/>
      <c r="O200" s="36">
        <v>0.69409009728345039</v>
      </c>
      <c r="P200" s="36">
        <v>4.9055772491453951E-2</v>
      </c>
      <c r="Q200" s="36">
        <v>0.3915895098096871</v>
      </c>
      <c r="R200" s="36">
        <v>1.865640878475126E-2</v>
      </c>
      <c r="S200" s="36">
        <v>0.13099277994654954</v>
      </c>
      <c r="T200" s="36">
        <f t="shared" si="5"/>
        <v>0.18456533187971758</v>
      </c>
      <c r="U200" s="69">
        <v>0.28750286578110812</v>
      </c>
      <c r="V200" s="36">
        <v>0.57500573156221624</v>
      </c>
      <c r="W200" s="36">
        <v>1.884171331184409</v>
      </c>
      <c r="X200" s="3"/>
      <c r="Y200" s="3"/>
      <c r="Z200" s="4"/>
      <c r="AA200" s="4"/>
      <c r="AB200" s="4"/>
      <c r="AC200" s="4"/>
    </row>
    <row r="201" spans="1:29" x14ac:dyDescent="0.25">
      <c r="A201" s="31" t="s">
        <v>405</v>
      </c>
      <c r="B201" s="31" t="s">
        <v>406</v>
      </c>
      <c r="C201" s="32" t="s">
        <v>319</v>
      </c>
      <c r="D201" s="32">
        <v>2</v>
      </c>
      <c r="E201" s="32" t="s">
        <v>109</v>
      </c>
      <c r="F201" s="36">
        <v>1.502277196860069</v>
      </c>
      <c r="G201" s="36">
        <v>2.2921253696891588</v>
      </c>
      <c r="H201" s="36">
        <v>5.811259848773899E-2</v>
      </c>
      <c r="I201" s="36">
        <v>0.20534828025407725</v>
      </c>
      <c r="J201" s="36">
        <v>0.43357712951486266</v>
      </c>
      <c r="K201" s="69">
        <f t="shared" si="4"/>
        <v>0.95908490241675848</v>
      </c>
      <c r="L201" s="36">
        <v>1.4939948643871743</v>
      </c>
      <c r="M201" s="138">
        <v>80.635923947328479</v>
      </c>
      <c r="N201" s="36"/>
      <c r="O201" s="36">
        <v>0.69409009728345039</v>
      </c>
      <c r="P201" s="36">
        <v>1.3899135539245284</v>
      </c>
      <c r="Q201" s="36">
        <v>0.26105967320645806</v>
      </c>
      <c r="R201" s="36">
        <v>5.5969226354253776E-2</v>
      </c>
      <c r="S201" s="36">
        <v>0.13099277994654954</v>
      </c>
      <c r="T201" s="36">
        <f t="shared" si="5"/>
        <v>0.33090745226810014</v>
      </c>
      <c r="U201" s="69">
        <v>0.5154643066846667</v>
      </c>
      <c r="V201" s="36">
        <v>1.0309286133693334</v>
      </c>
      <c r="W201" s="36">
        <v>3.3781335231751846</v>
      </c>
      <c r="X201" s="3"/>
      <c r="Y201" s="3"/>
      <c r="Z201" s="4"/>
      <c r="AA201" s="4"/>
      <c r="AB201" s="4"/>
      <c r="AC201" s="4"/>
    </row>
    <row r="202" spans="1:29" x14ac:dyDescent="0.25">
      <c r="A202" s="31" t="s">
        <v>407</v>
      </c>
      <c r="B202" s="31" t="s">
        <v>408</v>
      </c>
      <c r="C202" s="32" t="s">
        <v>319</v>
      </c>
      <c r="D202" s="32">
        <v>3</v>
      </c>
      <c r="E202" s="32" t="s">
        <v>83</v>
      </c>
      <c r="F202" s="36">
        <v>0.11409700229316827</v>
      </c>
      <c r="G202" s="36">
        <v>-0.41139275872874764</v>
      </c>
      <c r="H202" s="36">
        <v>-0.20294707471871914</v>
      </c>
      <c r="I202" s="36">
        <v>0.37325595931683864</v>
      </c>
      <c r="J202" s="36">
        <v>0.30258434956831309</v>
      </c>
      <c r="K202" s="69">
        <f t="shared" si="4"/>
        <v>5.4505279884191279E-2</v>
      </c>
      <c r="L202" s="36">
        <v>8.490448345477436E-2</v>
      </c>
      <c r="M202" s="138">
        <v>66.250948872319242</v>
      </c>
      <c r="N202" s="36"/>
      <c r="O202" s="36">
        <v>0.69409009728345039</v>
      </c>
      <c r="P202" s="36">
        <v>5.995705526733261E-2</v>
      </c>
      <c r="Q202" s="36">
        <v>0.26105967320645806</v>
      </c>
      <c r="R202" s="36">
        <v>1.865640878475126E-2</v>
      </c>
      <c r="S202" s="36">
        <v>0.13099277994654954</v>
      </c>
      <c r="T202" s="36">
        <f t="shared" si="5"/>
        <v>0.17942997970217175</v>
      </c>
      <c r="U202" s="69">
        <v>0.27950337610012144</v>
      </c>
      <c r="V202" s="36">
        <v>0.55900675220024287</v>
      </c>
      <c r="W202" s="36">
        <v>1.8317460829001153</v>
      </c>
      <c r="X202" s="3"/>
      <c r="Y202" s="3"/>
      <c r="Z202" s="4"/>
      <c r="AA202" s="4"/>
      <c r="AB202" s="4"/>
      <c r="AC202" s="4"/>
    </row>
    <row r="203" spans="1:29" x14ac:dyDescent="0.25">
      <c r="A203" s="31" t="s">
        <v>409</v>
      </c>
      <c r="B203" s="31" t="s">
        <v>410</v>
      </c>
      <c r="C203" s="32" t="s">
        <v>319</v>
      </c>
      <c r="D203" s="32">
        <v>1</v>
      </c>
      <c r="E203" s="32" t="s">
        <v>109</v>
      </c>
      <c r="F203" s="36">
        <v>0.80818709957661861</v>
      </c>
      <c r="G203" s="36">
        <v>-0.5694613589789882</v>
      </c>
      <c r="H203" s="36">
        <v>-0.20294707471871914</v>
      </c>
      <c r="I203" s="36">
        <v>0.20534828025407725</v>
      </c>
      <c r="J203" s="36">
        <v>0.43357712951486266</v>
      </c>
      <c r="K203" s="69">
        <f t="shared" si="4"/>
        <v>0.17408608138129783</v>
      </c>
      <c r="L203" s="36">
        <v>0.27117902793545456</v>
      </c>
      <c r="M203" s="138">
        <v>68.152569035030339</v>
      </c>
      <c r="N203" s="36"/>
      <c r="O203" s="36">
        <v>0.69409009728345039</v>
      </c>
      <c r="P203" s="36">
        <v>4.9055772491453951E-2</v>
      </c>
      <c r="Q203" s="36">
        <v>0.26105967320645806</v>
      </c>
      <c r="R203" s="36">
        <v>5.5969226354253776E-2</v>
      </c>
      <c r="S203" s="36">
        <v>0.13099277994654954</v>
      </c>
      <c r="T203" s="36">
        <f t="shared" si="5"/>
        <v>0.17978212709785635</v>
      </c>
      <c r="U203" s="69">
        <v>0.28005192649366262</v>
      </c>
      <c r="V203" s="36">
        <v>0.56010385298732523</v>
      </c>
      <c r="W203" s="36">
        <v>1.8353410485447608</v>
      </c>
      <c r="X203" s="3"/>
      <c r="Y203" s="3"/>
      <c r="Z203" s="4"/>
      <c r="AA203" s="4"/>
      <c r="AB203" s="4"/>
      <c r="AC203" s="4"/>
    </row>
    <row r="204" spans="1:29" x14ac:dyDescent="0.25">
      <c r="A204" s="31" t="s">
        <v>411</v>
      </c>
      <c r="B204" s="31" t="s">
        <v>412</v>
      </c>
      <c r="C204" s="32" t="s">
        <v>319</v>
      </c>
      <c r="D204" s="32">
        <v>1</v>
      </c>
      <c r="E204" s="32" t="s">
        <v>109</v>
      </c>
      <c r="F204" s="36">
        <v>-0.57999309499028207</v>
      </c>
      <c r="G204" s="36">
        <v>-0.5694613589789882</v>
      </c>
      <c r="H204" s="36">
        <v>0.58023194490065511</v>
      </c>
      <c r="I204" s="36">
        <v>0.27997391539308231</v>
      </c>
      <c r="J204" s="36">
        <v>-1.5313145696833803</v>
      </c>
      <c r="K204" s="69">
        <f t="shared" si="4"/>
        <v>-0.33155946041250633</v>
      </c>
      <c r="L204" s="36">
        <v>-0.51647995901828869</v>
      </c>
      <c r="M204" s="138">
        <v>60.111598031141128</v>
      </c>
      <c r="N204" s="36"/>
      <c r="O204" s="36">
        <v>0.69409009728345039</v>
      </c>
      <c r="P204" s="36">
        <v>4.9055772491453951E-2</v>
      </c>
      <c r="Q204" s="36">
        <v>0.78317901961937419</v>
      </c>
      <c r="R204" s="36">
        <v>1.865640878475126E-2</v>
      </c>
      <c r="S204" s="36">
        <v>3.5368050585568378</v>
      </c>
      <c r="T204" s="36">
        <f t="shared" si="5"/>
        <v>0.57050956655098006</v>
      </c>
      <c r="U204" s="69">
        <v>0.8886995930841417</v>
      </c>
      <c r="V204" s="36">
        <v>1.7773991861682834</v>
      </c>
      <c r="W204" s="36">
        <v>5.8241586245587245</v>
      </c>
      <c r="X204" s="3"/>
      <c r="Y204" s="3"/>
      <c r="Z204" s="4"/>
      <c r="AA204" s="4"/>
      <c r="AB204" s="4"/>
      <c r="AC204" s="4"/>
    </row>
    <row r="205" spans="1:29" x14ac:dyDescent="0.25">
      <c r="A205" s="31" t="s">
        <v>413</v>
      </c>
      <c r="B205" s="31" t="s">
        <v>414</v>
      </c>
      <c r="C205" s="32" t="s">
        <v>319</v>
      </c>
      <c r="D205" s="32">
        <v>3</v>
      </c>
      <c r="E205" s="32" t="s">
        <v>83</v>
      </c>
      <c r="F205" s="36">
        <v>0.11409700229316827</v>
      </c>
      <c r="G205" s="36">
        <v>-0.5694613589789882</v>
      </c>
      <c r="H205" s="36">
        <v>-0.20294707471871914</v>
      </c>
      <c r="I205" s="36">
        <v>0.29863032417783358</v>
      </c>
      <c r="J205" s="36">
        <v>-1.5313145696833803</v>
      </c>
      <c r="K205" s="69">
        <f t="shared" si="4"/>
        <v>-0.27084968683836208</v>
      </c>
      <c r="L205" s="36">
        <v>-0.42191055258792126</v>
      </c>
      <c r="M205" s="138">
        <v>61.077028334809143</v>
      </c>
      <c r="N205" s="36"/>
      <c r="O205" s="36">
        <v>0.69409009728345039</v>
      </c>
      <c r="P205" s="36">
        <v>4.9055772491453951E-2</v>
      </c>
      <c r="Q205" s="36">
        <v>0.26105967320645806</v>
      </c>
      <c r="R205" s="36">
        <v>1.865640878475126E-2</v>
      </c>
      <c r="S205" s="36">
        <v>3.5368050585568378</v>
      </c>
      <c r="T205" s="36">
        <f t="shared" si="5"/>
        <v>0.55965505268044158</v>
      </c>
      <c r="U205" s="69">
        <v>0.87179119640607872</v>
      </c>
      <c r="V205" s="36">
        <v>1.7435823928121574</v>
      </c>
      <c r="W205" s="36">
        <v>5.7133481942329425</v>
      </c>
      <c r="X205" s="3"/>
      <c r="Y205" s="3"/>
      <c r="Z205" s="4"/>
      <c r="AA205" s="4"/>
      <c r="AB205" s="4"/>
      <c r="AC205" s="4"/>
    </row>
    <row r="206" spans="1:29" x14ac:dyDescent="0.25">
      <c r="A206" s="31" t="s">
        <v>415</v>
      </c>
      <c r="B206" s="31" t="s">
        <v>416</v>
      </c>
      <c r="C206" s="32" t="s">
        <v>417</v>
      </c>
      <c r="D206" s="32">
        <v>1</v>
      </c>
      <c r="E206" s="32" t="s">
        <v>58</v>
      </c>
      <c r="F206" s="36">
        <v>-0.57999309499028207</v>
      </c>
      <c r="G206" s="36">
        <v>-0.5694613589789882</v>
      </c>
      <c r="H206" s="36">
        <v>-3.7272526630059035</v>
      </c>
      <c r="I206" s="36">
        <v>-3.1714617097859006</v>
      </c>
      <c r="J206" s="36">
        <v>-1.5313145696833803</v>
      </c>
      <c r="K206" s="69">
        <f t="shared" si="4"/>
        <v>-1.840541057893236</v>
      </c>
      <c r="L206" s="36">
        <v>-2.8670651380886376</v>
      </c>
      <c r="M206" s="138">
        <v>36.115188950384457</v>
      </c>
      <c r="N206" s="36"/>
      <c r="O206" s="36">
        <v>0.69409009728345039</v>
      </c>
      <c r="P206" s="36">
        <v>4.9055772491453951E-2</v>
      </c>
      <c r="Q206" s="36">
        <v>6.9180813399711392</v>
      </c>
      <c r="R206" s="36">
        <v>1.5484819291343543</v>
      </c>
      <c r="S206" s="36">
        <v>3.5368050585568378</v>
      </c>
      <c r="T206" s="36">
        <f t="shared" si="5"/>
        <v>1.240309429375702</v>
      </c>
      <c r="U206" s="69">
        <v>1.9320666116930285</v>
      </c>
      <c r="V206" s="36">
        <v>3.864133223386057</v>
      </c>
      <c r="W206" s="36">
        <v>12.661941681173365</v>
      </c>
      <c r="X206" s="3"/>
      <c r="Y206" s="3"/>
      <c r="Z206" s="4"/>
      <c r="AA206" s="4"/>
      <c r="AB206" s="4"/>
      <c r="AC206" s="4"/>
    </row>
    <row r="207" spans="1:29" x14ac:dyDescent="0.25">
      <c r="A207" s="31" t="s">
        <v>418</v>
      </c>
      <c r="B207" s="31" t="s">
        <v>419</v>
      </c>
      <c r="C207" s="32" t="s">
        <v>417</v>
      </c>
      <c r="D207" s="32">
        <v>1</v>
      </c>
      <c r="E207" s="32" t="s">
        <v>223</v>
      </c>
      <c r="F207" s="36">
        <v>0.11409700229316827</v>
      </c>
      <c r="G207" s="36">
        <v>-0.5694613589789882</v>
      </c>
      <c r="H207" s="36">
        <v>0.18864243509096804</v>
      </c>
      <c r="I207" s="36">
        <v>0.35459955053208736</v>
      </c>
      <c r="J207" s="36">
        <v>-1.5313145696833803</v>
      </c>
      <c r="K207" s="69">
        <f t="shared" si="4"/>
        <v>-0.19811895377834554</v>
      </c>
      <c r="L207" s="36">
        <v>-0.3086157427113681</v>
      </c>
      <c r="M207" s="138">
        <v>62.23362058627545</v>
      </c>
      <c r="N207" s="36"/>
      <c r="O207" s="36">
        <v>0.69409009728345039</v>
      </c>
      <c r="P207" s="36">
        <v>4.9055772491453951E-2</v>
      </c>
      <c r="Q207" s="36">
        <v>0.3915895098096871</v>
      </c>
      <c r="R207" s="36">
        <v>1.865640878475126E-2</v>
      </c>
      <c r="S207" s="36">
        <v>3.5368050585568378</v>
      </c>
      <c r="T207" s="36">
        <f t="shared" si="5"/>
        <v>0.56136490564797537</v>
      </c>
      <c r="U207" s="69">
        <v>0.87445468484794209</v>
      </c>
      <c r="V207" s="36">
        <v>1.7489093696958842</v>
      </c>
      <c r="W207" s="36">
        <v>5.7308035630671466</v>
      </c>
      <c r="X207" s="3"/>
      <c r="Y207" s="3"/>
      <c r="Z207" s="4"/>
      <c r="AA207" s="4"/>
      <c r="AB207" s="4"/>
      <c r="AC207" s="4"/>
    </row>
    <row r="208" spans="1:29" x14ac:dyDescent="0.25">
      <c r="A208" s="31" t="s">
        <v>420</v>
      </c>
      <c r="B208" s="31" t="s">
        <v>421</v>
      </c>
      <c r="C208" s="32" t="s">
        <v>417</v>
      </c>
      <c r="D208" s="32">
        <v>1</v>
      </c>
      <c r="E208" s="32" t="s">
        <v>164</v>
      </c>
      <c r="F208" s="36">
        <v>0.11409700229316827</v>
      </c>
      <c r="G208" s="36">
        <v>-0.5694613589789882</v>
      </c>
      <c r="H208" s="36">
        <v>0.18864243509096804</v>
      </c>
      <c r="I208" s="36">
        <v>0.16803546268457475</v>
      </c>
      <c r="J208" s="36">
        <v>-1.5313145696833803</v>
      </c>
      <c r="K208" s="69">
        <f t="shared" si="4"/>
        <v>-0.24475997574022371</v>
      </c>
      <c r="L208" s="36">
        <v>-0.38126983945006976</v>
      </c>
      <c r="M208" s="138">
        <v>61.491917012944711</v>
      </c>
      <c r="N208" s="36"/>
      <c r="O208" s="36">
        <v>0.69409009728345039</v>
      </c>
      <c r="P208" s="36">
        <v>4.9055772491453951E-2</v>
      </c>
      <c r="Q208" s="36">
        <v>0.26105967320645806</v>
      </c>
      <c r="R208" s="36">
        <v>7.4625635139005039E-2</v>
      </c>
      <c r="S208" s="36">
        <v>3.5368050585568378</v>
      </c>
      <c r="T208" s="36">
        <f t="shared" si="5"/>
        <v>0.55994650256090994</v>
      </c>
      <c r="U208" s="69">
        <v>0.8722451964883956</v>
      </c>
      <c r="V208" s="36">
        <v>1.7444903929767912</v>
      </c>
      <c r="W208" s="36">
        <v>5.7163235174080098</v>
      </c>
      <c r="X208" s="3"/>
      <c r="Y208" s="3"/>
      <c r="Z208" s="4"/>
      <c r="AA208" s="4"/>
      <c r="AB208" s="4"/>
      <c r="AC208" s="4"/>
    </row>
    <row r="209" spans="1:29" x14ac:dyDescent="0.25">
      <c r="A209" s="31" t="s">
        <v>422</v>
      </c>
      <c r="B209" s="31" t="s">
        <v>423</v>
      </c>
      <c r="C209" s="32" t="s">
        <v>417</v>
      </c>
      <c r="D209" s="32">
        <v>1</v>
      </c>
      <c r="E209" s="32" t="s">
        <v>109</v>
      </c>
      <c r="F209" s="36">
        <v>0.11409700229316827</v>
      </c>
      <c r="G209" s="36">
        <v>-0.5694613589789882</v>
      </c>
      <c r="H209" s="36">
        <v>-3.7272526630059035</v>
      </c>
      <c r="I209" s="36">
        <v>-3.1714617097859006</v>
      </c>
      <c r="J209" s="36">
        <v>-1.5313145696833803</v>
      </c>
      <c r="K209" s="69">
        <f t="shared" si="4"/>
        <v>-1.6670185335723731</v>
      </c>
      <c r="L209" s="36">
        <v>-2.5967639796222546</v>
      </c>
      <c r="M209" s="138">
        <v>38.874611255653591</v>
      </c>
      <c r="N209" s="36"/>
      <c r="O209" s="36">
        <v>0.69409009728345039</v>
      </c>
      <c r="P209" s="36">
        <v>4.9055772491453951E-2</v>
      </c>
      <c r="Q209" s="36">
        <v>6.9180813399711392</v>
      </c>
      <c r="R209" s="36">
        <v>1.5484819291343543</v>
      </c>
      <c r="S209" s="36">
        <v>3.5368050585568378</v>
      </c>
      <c r="T209" s="36">
        <f t="shared" si="5"/>
        <v>1.240309429375702</v>
      </c>
      <c r="U209" s="69">
        <v>1.9320666116930285</v>
      </c>
      <c r="V209" s="36">
        <v>3.864133223386057</v>
      </c>
      <c r="W209" s="36">
        <v>12.661941681173365</v>
      </c>
      <c r="X209" s="3"/>
      <c r="Y209" s="3"/>
      <c r="Z209" s="4"/>
      <c r="AA209" s="4"/>
      <c r="AB209" s="4"/>
      <c r="AC209" s="4"/>
    </row>
    <row r="210" spans="1:29" x14ac:dyDescent="0.25">
      <c r="A210" s="31" t="s">
        <v>424</v>
      </c>
      <c r="B210" s="31" t="s">
        <v>425</v>
      </c>
      <c r="C210" s="32" t="s">
        <v>417</v>
      </c>
      <c r="D210" s="32">
        <v>2</v>
      </c>
      <c r="E210" s="32" t="s">
        <v>58</v>
      </c>
      <c r="F210" s="36">
        <v>0.11409700229316827</v>
      </c>
      <c r="G210" s="36">
        <v>-0.5694613589789882</v>
      </c>
      <c r="H210" s="36">
        <v>-7.2417238115489987E-2</v>
      </c>
      <c r="I210" s="36">
        <v>-3.7185033947689121E-2</v>
      </c>
      <c r="J210" s="36">
        <v>0.43357712951486266</v>
      </c>
      <c r="K210" s="69">
        <f t="shared" si="4"/>
        <v>-4.0490295999521961E-2</v>
      </c>
      <c r="L210" s="36">
        <v>-6.3072929339592451E-2</v>
      </c>
      <c r="M210" s="138">
        <v>64.740292477586934</v>
      </c>
      <c r="N210" s="36"/>
      <c r="O210" s="36">
        <v>0.69409009728345039</v>
      </c>
      <c r="P210" s="36">
        <v>4.9055772491453951E-2</v>
      </c>
      <c r="Q210" s="36">
        <v>0.26105967320645806</v>
      </c>
      <c r="R210" s="36">
        <v>0.18656408784751261</v>
      </c>
      <c r="S210" s="36">
        <v>0.13099277994654954</v>
      </c>
      <c r="T210" s="36">
        <f t="shared" si="5"/>
        <v>0.18520586791408586</v>
      </c>
      <c r="U210" s="69">
        <v>0.28850064767027112</v>
      </c>
      <c r="V210" s="36">
        <v>0.57700129534054223</v>
      </c>
      <c r="W210" s="36">
        <v>1.890710368717925</v>
      </c>
      <c r="X210" s="3"/>
      <c r="Y210" s="3"/>
      <c r="Z210" s="4"/>
      <c r="AA210" s="4"/>
      <c r="AB210" s="4"/>
      <c r="AC210" s="4"/>
    </row>
    <row r="211" spans="1:29" x14ac:dyDescent="0.25">
      <c r="A211" s="31" t="s">
        <v>426</v>
      </c>
      <c r="B211" s="31" t="s">
        <v>427</v>
      </c>
      <c r="C211" s="32" t="s">
        <v>417</v>
      </c>
      <c r="D211" s="32">
        <v>1</v>
      </c>
      <c r="E211" s="32" t="s">
        <v>103</v>
      </c>
      <c r="F211" s="36">
        <v>-1.2740831922737323</v>
      </c>
      <c r="G211" s="36">
        <v>-0.5694613589789882</v>
      </c>
      <c r="H211" s="36">
        <v>-0.85559625773486403</v>
      </c>
      <c r="I211" s="36">
        <v>-1.3617900576650286</v>
      </c>
      <c r="J211" s="36">
        <v>-1.5313145696833803</v>
      </c>
      <c r="K211" s="69">
        <f t="shared" si="4"/>
        <v>-1.1308972083932245</v>
      </c>
      <c r="L211" s="36">
        <v>-1.7616319652533681</v>
      </c>
      <c r="M211" s="138">
        <v>47.400219955848826</v>
      </c>
      <c r="N211" s="36"/>
      <c r="O211" s="36">
        <v>0.69409009728345039</v>
      </c>
      <c r="P211" s="36">
        <v>4.9055772491453951E-2</v>
      </c>
      <c r="Q211" s="36">
        <v>0.52211934641291613</v>
      </c>
      <c r="R211" s="36">
        <v>0.89550762166806042</v>
      </c>
      <c r="S211" s="36">
        <v>3.5368050585568378</v>
      </c>
      <c r="T211" s="36">
        <f t="shared" si="5"/>
        <v>0.60655845822669086</v>
      </c>
      <c r="U211" s="69">
        <v>0.94485401579963835</v>
      </c>
      <c r="V211" s="36">
        <v>1.8897080315992767</v>
      </c>
      <c r="W211" s="36">
        <v>6.1921707941497717</v>
      </c>
      <c r="X211" s="3"/>
      <c r="Y211" s="3"/>
      <c r="Z211" s="4"/>
      <c r="AA211" s="4"/>
      <c r="AB211" s="4"/>
      <c r="AC211" s="4"/>
    </row>
    <row r="212" spans="1:29" x14ac:dyDescent="0.25">
      <c r="A212" s="31" t="s">
        <v>428</v>
      </c>
      <c r="B212" s="31" t="s">
        <v>429</v>
      </c>
      <c r="C212" s="32" t="s">
        <v>417</v>
      </c>
      <c r="D212" s="32">
        <v>1</v>
      </c>
      <c r="E212" s="32" t="s">
        <v>58</v>
      </c>
      <c r="F212" s="36">
        <v>1.502277196860069</v>
      </c>
      <c r="G212" s="36">
        <v>-0.5694613589789882</v>
      </c>
      <c r="H212" s="36">
        <v>0.18864243509096804</v>
      </c>
      <c r="I212" s="36">
        <v>0.42922518567109236</v>
      </c>
      <c r="J212" s="36">
        <v>0.43357712951486266</v>
      </c>
      <c r="K212" s="69">
        <f t="shared" si="4"/>
        <v>0.46231625852786734</v>
      </c>
      <c r="L212" s="36">
        <v>0.72016368334322178</v>
      </c>
      <c r="M212" s="138">
        <v>72.736116807763437</v>
      </c>
      <c r="N212" s="36"/>
      <c r="O212" s="36">
        <v>0.69409009728345039</v>
      </c>
      <c r="P212" s="36">
        <v>4.9055772491453951E-2</v>
      </c>
      <c r="Q212" s="36">
        <v>0.3915895098096871</v>
      </c>
      <c r="R212" s="36">
        <v>3.731281756950252E-2</v>
      </c>
      <c r="S212" s="36">
        <v>0.13099277994654954</v>
      </c>
      <c r="T212" s="36">
        <f t="shared" si="5"/>
        <v>0.18474204524081608</v>
      </c>
      <c r="U212" s="69">
        <v>0.28777813740021552</v>
      </c>
      <c r="V212" s="36">
        <v>0.57555627480043103</v>
      </c>
      <c r="W212" s="36">
        <v>1.8859753441343385</v>
      </c>
      <c r="X212" s="3"/>
      <c r="Y212" s="3"/>
      <c r="Z212" s="4"/>
      <c r="AA212" s="4"/>
      <c r="AB212" s="4"/>
      <c r="AC212" s="4"/>
    </row>
    <row r="213" spans="1:29" x14ac:dyDescent="0.25">
      <c r="A213" s="31" t="s">
        <v>430</v>
      </c>
      <c r="B213" s="31" t="s">
        <v>431</v>
      </c>
      <c r="C213" s="32" t="s">
        <v>417</v>
      </c>
      <c r="D213" s="32">
        <v>1</v>
      </c>
      <c r="E213" s="32" t="s">
        <v>58</v>
      </c>
      <c r="F213" s="36">
        <v>-0.57999309499028207</v>
      </c>
      <c r="G213" s="36">
        <v>-0.5694613589789882</v>
      </c>
      <c r="H213" s="36">
        <v>-0.20294707471871914</v>
      </c>
      <c r="I213" s="36">
        <v>0.186691871469326</v>
      </c>
      <c r="J213" s="36">
        <v>-1.5313145696833803</v>
      </c>
      <c r="K213" s="69">
        <f t="shared" si="4"/>
        <v>-0.47235682433635151</v>
      </c>
      <c r="L213" s="36">
        <v>-0.73580416909752466</v>
      </c>
      <c r="M213" s="138">
        <v>57.87258388554158</v>
      </c>
      <c r="N213" s="36"/>
      <c r="O213" s="36">
        <v>0.69409009728345039</v>
      </c>
      <c r="P213" s="36">
        <v>4.9055772491453951E-2</v>
      </c>
      <c r="Q213" s="36">
        <v>0.26105967320645806</v>
      </c>
      <c r="R213" s="36">
        <v>7.4625635139005039E-2</v>
      </c>
      <c r="S213" s="36">
        <v>3.5368050585568378</v>
      </c>
      <c r="T213" s="36">
        <f t="shared" si="5"/>
        <v>0.55994650256090994</v>
      </c>
      <c r="U213" s="69">
        <v>0.8722451964883956</v>
      </c>
      <c r="V213" s="36">
        <v>1.7444903929767912</v>
      </c>
      <c r="W213" s="36">
        <v>5.7163235174080098</v>
      </c>
      <c r="X213" s="3"/>
      <c r="Y213" s="3"/>
      <c r="Z213" s="4"/>
      <c r="AA213" s="4"/>
      <c r="AB213" s="4"/>
      <c r="AC213" s="4"/>
    </row>
    <row r="214" spans="1:29" x14ac:dyDescent="0.25">
      <c r="A214" s="31" t="s">
        <v>432</v>
      </c>
      <c r="B214" s="31" t="s">
        <v>433</v>
      </c>
      <c r="C214" s="32" t="s">
        <v>417</v>
      </c>
      <c r="D214" s="32">
        <v>1</v>
      </c>
      <c r="E214" s="32" t="s">
        <v>164</v>
      </c>
      <c r="F214" s="36">
        <v>0.80818709957661861</v>
      </c>
      <c r="G214" s="36">
        <v>-0.5694613589789882</v>
      </c>
      <c r="H214" s="36">
        <v>5.811259848773899E-2</v>
      </c>
      <c r="I214" s="36">
        <v>0.31728673296258481</v>
      </c>
      <c r="J214" s="36">
        <v>0.43357712951486266</v>
      </c>
      <c r="K214" s="69">
        <f t="shared" ref="K214:K277" si="6">($F$19*F214)+($G$19*G214)+($H$19*H214)+($I$19*I214)+($J$19*J214)</f>
        <v>0.24122964553939347</v>
      </c>
      <c r="L214" s="36">
        <v>0.37577053988197068</v>
      </c>
      <c r="M214" s="138">
        <v>69.220311965340159</v>
      </c>
      <c r="N214" s="36"/>
      <c r="O214" s="36">
        <v>0.69409009728345039</v>
      </c>
      <c r="P214" s="36">
        <v>4.9055772491453951E-2</v>
      </c>
      <c r="Q214" s="36">
        <v>0.26105967320645806</v>
      </c>
      <c r="R214" s="36">
        <v>1.865640878475126E-2</v>
      </c>
      <c r="S214" s="36">
        <v>0.13099277994654954</v>
      </c>
      <c r="T214" s="36">
        <f t="shared" ref="T214:T277" si="7">SQRT((($O$19^2)*(O214^2))+(($P$19^2)*(P214^2))+(($Q$19^2)*(Q214^2))+(($R$19^2)*(R214^2))+(($S$19^2)*(S214^2)))</f>
        <v>0.17929746911057584</v>
      </c>
      <c r="U214" s="69">
        <v>0.27929696043992042</v>
      </c>
      <c r="V214" s="36">
        <v>0.55859392087984083</v>
      </c>
      <c r="W214" s="36">
        <v>1.8303933225782256</v>
      </c>
      <c r="X214" s="3"/>
      <c r="Y214" s="3"/>
      <c r="Z214" s="4"/>
      <c r="AA214" s="4"/>
      <c r="AB214" s="4"/>
      <c r="AC214" s="4"/>
    </row>
    <row r="215" spans="1:29" x14ac:dyDescent="0.25">
      <c r="A215" s="31" t="s">
        <v>434</v>
      </c>
      <c r="B215" s="31" t="s">
        <v>435</v>
      </c>
      <c r="C215" s="32" t="s">
        <v>417</v>
      </c>
      <c r="D215" s="32">
        <v>1</v>
      </c>
      <c r="E215" s="32" t="s">
        <v>164</v>
      </c>
      <c r="F215" s="36">
        <v>0.11409700229316827</v>
      </c>
      <c r="G215" s="36">
        <v>-0.5694613589789882</v>
      </c>
      <c r="H215" s="36">
        <v>5.811259848773899E-2</v>
      </c>
      <c r="I215" s="36">
        <v>-0.11181066908669411</v>
      </c>
      <c r="J215" s="36">
        <v>-1.5313145696833803</v>
      </c>
      <c r="K215" s="69">
        <f t="shared" si="6"/>
        <v>-0.33430098417352527</v>
      </c>
      <c r="L215" s="36">
        <v>-0.5207505115097697</v>
      </c>
      <c r="M215" s="138">
        <v>60.068001259792908</v>
      </c>
      <c r="N215" s="36"/>
      <c r="O215" s="36">
        <v>0.69409009728345039</v>
      </c>
      <c r="P215" s="36">
        <v>4.9055772491453951E-2</v>
      </c>
      <c r="Q215" s="36">
        <v>0.26105967320645806</v>
      </c>
      <c r="R215" s="36">
        <v>0.20522049663226385</v>
      </c>
      <c r="S215" s="36">
        <v>3.5368050585568378</v>
      </c>
      <c r="T215" s="36">
        <f t="shared" si="7"/>
        <v>0.56198241957051109</v>
      </c>
      <c r="U215" s="69">
        <v>0.87541660451389791</v>
      </c>
      <c r="V215" s="36">
        <v>1.7508332090277958</v>
      </c>
      <c r="W215" s="36">
        <v>5.7371075748639413</v>
      </c>
      <c r="X215" s="3"/>
      <c r="Y215" s="3"/>
      <c r="Z215" s="4"/>
      <c r="AA215" s="4"/>
      <c r="AB215" s="4"/>
      <c r="AC215" s="4"/>
    </row>
    <row r="216" spans="1:29" x14ac:dyDescent="0.25">
      <c r="A216" s="31" t="s">
        <v>436</v>
      </c>
      <c r="B216" s="31" t="s">
        <v>437</v>
      </c>
      <c r="C216" s="32" t="s">
        <v>417</v>
      </c>
      <c r="D216" s="32">
        <v>4</v>
      </c>
      <c r="E216" s="32" t="s">
        <v>70</v>
      </c>
      <c r="F216" s="36">
        <v>0.80818709957661861</v>
      </c>
      <c r="G216" s="36">
        <v>2.2921253696891588</v>
      </c>
      <c r="H216" s="36">
        <v>-0.20294707471871914</v>
      </c>
      <c r="I216" s="36">
        <v>0.6344456823033563</v>
      </c>
      <c r="J216" s="36">
        <v>1.3505265891407097</v>
      </c>
      <c r="K216" s="69">
        <f t="shared" si="6"/>
        <v>0.99122019657112403</v>
      </c>
      <c r="L216" s="36">
        <v>1.5440529607154714</v>
      </c>
      <c r="M216" s="138">
        <v>81.146951825830143</v>
      </c>
      <c r="N216" s="36"/>
      <c r="O216" s="36">
        <v>0.69409009728345039</v>
      </c>
      <c r="P216" s="36">
        <v>1.3899135539245284</v>
      </c>
      <c r="Q216" s="36">
        <v>0.26105967320645806</v>
      </c>
      <c r="R216" s="36">
        <v>7.4625635139005039E-2</v>
      </c>
      <c r="S216" s="36">
        <v>0.32748194986637386</v>
      </c>
      <c r="T216" s="36">
        <f t="shared" si="7"/>
        <v>0.33418398913049213</v>
      </c>
      <c r="U216" s="69">
        <v>0.52056826487757935</v>
      </c>
      <c r="V216" s="36">
        <v>1.0411365297551587</v>
      </c>
      <c r="W216" s="36">
        <v>3.4115826913305094</v>
      </c>
      <c r="X216" s="3"/>
      <c r="Y216" s="3"/>
      <c r="Z216" s="4"/>
      <c r="AA216" s="4"/>
      <c r="AB216" s="4"/>
      <c r="AC216" s="4"/>
    </row>
    <row r="217" spans="1:29" x14ac:dyDescent="0.25">
      <c r="A217" s="31" t="s">
        <v>438</v>
      </c>
      <c r="B217" s="31" t="s">
        <v>439</v>
      </c>
      <c r="C217" s="32" t="s">
        <v>417</v>
      </c>
      <c r="D217" s="32">
        <v>2</v>
      </c>
      <c r="E217" s="32" t="s">
        <v>103</v>
      </c>
      <c r="F217" s="36">
        <v>-0.57999309499028207</v>
      </c>
      <c r="G217" s="36">
        <v>-0.5694613589789882</v>
      </c>
      <c r="H217" s="36">
        <v>0.3191722716941971</v>
      </c>
      <c r="I217" s="36">
        <v>0.26131750660833103</v>
      </c>
      <c r="J217" s="36">
        <v>-1.5313145696833803</v>
      </c>
      <c r="K217" s="69">
        <f t="shared" si="6"/>
        <v>-0.3753825135896629</v>
      </c>
      <c r="L217" s="36">
        <v>-0.58474442259545401</v>
      </c>
      <c r="M217" s="138">
        <v>59.414706887496642</v>
      </c>
      <c r="N217" s="36"/>
      <c r="O217" s="36">
        <v>0.69409009728345039</v>
      </c>
      <c r="P217" s="36">
        <v>4.9055772491453951E-2</v>
      </c>
      <c r="Q217" s="36">
        <v>0.3915895098096871</v>
      </c>
      <c r="R217" s="36">
        <v>3.731281756950252E-2</v>
      </c>
      <c r="S217" s="36">
        <v>3.5368050585568378</v>
      </c>
      <c r="T217" s="36">
        <f t="shared" si="7"/>
        <v>0.5614230302018699</v>
      </c>
      <c r="U217" s="69">
        <v>0.87454522718136263</v>
      </c>
      <c r="V217" s="36">
        <v>1.7490904543627253</v>
      </c>
      <c r="W217" s="36">
        <v>5.7313969389572481</v>
      </c>
      <c r="X217" s="3"/>
      <c r="Y217" s="3"/>
      <c r="Z217" s="4"/>
      <c r="AA217" s="4"/>
      <c r="AB217" s="4"/>
      <c r="AC217" s="4"/>
    </row>
    <row r="218" spans="1:29" x14ac:dyDescent="0.25">
      <c r="A218" s="31" t="s">
        <v>440</v>
      </c>
      <c r="B218" s="31" t="s">
        <v>441</v>
      </c>
      <c r="C218" s="32" t="s">
        <v>417</v>
      </c>
      <c r="D218" s="32">
        <v>1</v>
      </c>
      <c r="E218" s="32" t="s">
        <v>164</v>
      </c>
      <c r="F218" s="36">
        <v>0.11409700229316827</v>
      </c>
      <c r="G218" s="36">
        <v>-0.5694613589789882</v>
      </c>
      <c r="H218" s="36">
        <v>0.58023194490065511</v>
      </c>
      <c r="I218" s="36">
        <v>0.24266109782357981</v>
      </c>
      <c r="J218" s="36">
        <v>-1.5313145696833803</v>
      </c>
      <c r="K218" s="69">
        <f t="shared" si="6"/>
        <v>-0.1673651404840194</v>
      </c>
      <c r="L218" s="36">
        <v>-0.26070961989964653</v>
      </c>
      <c r="M218" s="138">
        <v>62.722679621744092</v>
      </c>
      <c r="N218" s="36"/>
      <c r="O218" s="36">
        <v>0.69409009728345039</v>
      </c>
      <c r="P218" s="36">
        <v>4.9055772491453951E-2</v>
      </c>
      <c r="Q218" s="36">
        <v>0.78317901961937419</v>
      </c>
      <c r="R218" s="36">
        <v>3.731281756950252E-2</v>
      </c>
      <c r="S218" s="36">
        <v>3.5368050585568378</v>
      </c>
      <c r="T218" s="36">
        <f t="shared" si="7"/>
        <v>0.57056675952431424</v>
      </c>
      <c r="U218" s="69">
        <v>0.8887886842670234</v>
      </c>
      <c r="V218" s="36">
        <v>1.7775773685340468</v>
      </c>
      <c r="W218" s="36">
        <v>5.8247424902262575</v>
      </c>
      <c r="X218" s="3"/>
      <c r="Y218" s="3"/>
      <c r="Z218" s="4"/>
      <c r="AA218" s="4"/>
      <c r="AB218" s="4"/>
      <c r="AC218" s="4"/>
    </row>
    <row r="219" spans="1:29" x14ac:dyDescent="0.25">
      <c r="A219" s="31" t="s">
        <v>442</v>
      </c>
      <c r="B219" s="31" t="s">
        <v>443</v>
      </c>
      <c r="C219" s="32" t="s">
        <v>417</v>
      </c>
      <c r="D219" s="32">
        <v>1</v>
      </c>
      <c r="E219" s="32" t="s">
        <v>164</v>
      </c>
      <c r="F219" s="36">
        <v>2.1963672941435193</v>
      </c>
      <c r="G219" s="36">
        <v>2.2921253696891588</v>
      </c>
      <c r="H219" s="36">
        <v>1.8855303109329455</v>
      </c>
      <c r="I219" s="36">
        <v>0.52250722959484863</v>
      </c>
      <c r="J219" s="36">
        <v>1.3505265891407097</v>
      </c>
      <c r="K219" s="69">
        <f t="shared" si="6"/>
        <v>1.6235522398834721</v>
      </c>
      <c r="L219" s="36">
        <v>2.5290552508313762</v>
      </c>
      <c r="M219" s="138">
        <v>91.20254058286109</v>
      </c>
      <c r="N219" s="36"/>
      <c r="O219" s="36">
        <v>0.69409009728345039</v>
      </c>
      <c r="P219" s="36">
        <v>1.3899135539245284</v>
      </c>
      <c r="Q219" s="36">
        <v>0.52211934641291613</v>
      </c>
      <c r="R219" s="36">
        <v>7.4625635139005039E-2</v>
      </c>
      <c r="S219" s="36">
        <v>0.32748194986637386</v>
      </c>
      <c r="T219" s="36">
        <f t="shared" si="7"/>
        <v>0.34099737376841865</v>
      </c>
      <c r="U219" s="69">
        <v>0.53118167525710536</v>
      </c>
      <c r="V219" s="36">
        <v>1.0623633505142107</v>
      </c>
      <c r="W219" s="36">
        <v>3.4811384625707968</v>
      </c>
      <c r="X219" s="3"/>
      <c r="Y219" s="3"/>
      <c r="Z219" s="4"/>
      <c r="AA219" s="4"/>
      <c r="AB219" s="4"/>
      <c r="AC219" s="4"/>
    </row>
    <row r="220" spans="1:29" x14ac:dyDescent="0.25">
      <c r="A220" s="31" t="s">
        <v>444</v>
      </c>
      <c r="B220" s="31" t="s">
        <v>445</v>
      </c>
      <c r="C220" s="32" t="s">
        <v>417</v>
      </c>
      <c r="D220" s="32">
        <v>2</v>
      </c>
      <c r="E220" s="32" t="s">
        <v>164</v>
      </c>
      <c r="F220" s="36">
        <v>1.502277196860069</v>
      </c>
      <c r="G220" s="36">
        <v>-0.5694613589789882</v>
      </c>
      <c r="H220" s="36">
        <v>-0.20294707471871914</v>
      </c>
      <c r="I220" s="36">
        <v>0.31728673296258481</v>
      </c>
      <c r="J220" s="36">
        <v>-1.5313145696833803</v>
      </c>
      <c r="K220" s="69">
        <f t="shared" si="6"/>
        <v>8.0859463999550935E-2</v>
      </c>
      <c r="L220" s="36">
        <v>0.12595717401871395</v>
      </c>
      <c r="M220" s="138">
        <v>66.670043302680469</v>
      </c>
      <c r="N220" s="36"/>
      <c r="O220" s="36">
        <v>0.69409009728345039</v>
      </c>
      <c r="P220" s="36">
        <v>4.9055772491453951E-2</v>
      </c>
      <c r="Q220" s="36">
        <v>0.26105967320645806</v>
      </c>
      <c r="R220" s="36">
        <v>1.865640878475126E-2</v>
      </c>
      <c r="S220" s="36">
        <v>3.5368050585568378</v>
      </c>
      <c r="T220" s="36">
        <f t="shared" si="7"/>
        <v>0.55965505268044158</v>
      </c>
      <c r="U220" s="69">
        <v>0.87179119640607872</v>
      </c>
      <c r="V220" s="36">
        <v>1.7435823928121574</v>
      </c>
      <c r="W220" s="36">
        <v>5.7133481942329425</v>
      </c>
      <c r="X220" s="3"/>
      <c r="Y220" s="3"/>
      <c r="Z220" s="4"/>
      <c r="AA220" s="4"/>
      <c r="AB220" s="4"/>
      <c r="AC220" s="4"/>
    </row>
    <row r="221" spans="1:29" x14ac:dyDescent="0.25">
      <c r="A221" s="31" t="s">
        <v>446</v>
      </c>
      <c r="B221" s="31" t="s">
        <v>447</v>
      </c>
      <c r="C221" s="32" t="s">
        <v>417</v>
      </c>
      <c r="D221" s="32">
        <v>2</v>
      </c>
      <c r="E221" s="32" t="s">
        <v>103</v>
      </c>
      <c r="F221" s="36">
        <v>-0.57999309499028207</v>
      </c>
      <c r="G221" s="36">
        <v>-0.47680045538401966</v>
      </c>
      <c r="H221" s="36">
        <v>1.8855303109329455</v>
      </c>
      <c r="I221" s="36">
        <v>0.29863032417783358</v>
      </c>
      <c r="J221" s="36">
        <v>0.56456990946141217</v>
      </c>
      <c r="K221" s="69">
        <f t="shared" si="6"/>
        <v>0.20181424927923758</v>
      </c>
      <c r="L221" s="36">
        <v>0.31437201359709965</v>
      </c>
      <c r="M221" s="138">
        <v>68.593513086998698</v>
      </c>
      <c r="N221" s="36"/>
      <c r="O221" s="36">
        <v>0.69409009728345039</v>
      </c>
      <c r="P221" s="36">
        <v>4.9055772491453951E-2</v>
      </c>
      <c r="Q221" s="36">
        <v>0.52211934641291613</v>
      </c>
      <c r="R221" s="36">
        <v>1.865640878475126E-2</v>
      </c>
      <c r="S221" s="36">
        <v>0.13099277994654954</v>
      </c>
      <c r="T221" s="36">
        <f t="shared" si="7"/>
        <v>0.19169729459553578</v>
      </c>
      <c r="U221" s="69">
        <v>0.29861253463689325</v>
      </c>
      <c r="V221" s="36">
        <v>0.59722506927378649</v>
      </c>
      <c r="W221" s="36">
        <v>1.9569793691152721</v>
      </c>
      <c r="X221" s="3"/>
      <c r="Y221" s="3"/>
      <c r="Z221" s="4"/>
      <c r="AA221" s="4"/>
      <c r="AB221" s="4"/>
      <c r="AC221" s="4"/>
    </row>
    <row r="222" spans="1:29" x14ac:dyDescent="0.25">
      <c r="A222" s="31" t="s">
        <v>448</v>
      </c>
      <c r="B222" s="31" t="s">
        <v>449</v>
      </c>
      <c r="C222" s="32" t="s">
        <v>450</v>
      </c>
      <c r="D222" s="32">
        <v>1</v>
      </c>
      <c r="E222" s="32" t="s">
        <v>58</v>
      </c>
      <c r="F222" s="36">
        <v>-1.2740831922737323</v>
      </c>
      <c r="G222" s="36">
        <v>-0.5694613589789882</v>
      </c>
      <c r="H222" s="36">
        <v>-7.2417238115489987E-2</v>
      </c>
      <c r="I222" s="36">
        <v>0.35459955053208736</v>
      </c>
      <c r="J222" s="36">
        <v>0.43357712951486266</v>
      </c>
      <c r="K222" s="69">
        <f t="shared" si="6"/>
        <v>-0.28958919852130299</v>
      </c>
      <c r="L222" s="36">
        <v>-0.45110164312108403</v>
      </c>
      <c r="M222" s="138">
        <v>60.77902537104324</v>
      </c>
      <c r="N222" s="36"/>
      <c r="O222" s="36">
        <v>0.69409009728345039</v>
      </c>
      <c r="P222" s="36">
        <v>4.9055772491453951E-2</v>
      </c>
      <c r="Q222" s="36">
        <v>0.26105967320645806</v>
      </c>
      <c r="R222" s="36">
        <v>1.865640878475126E-2</v>
      </c>
      <c r="S222" s="36">
        <v>0.13099277994654954</v>
      </c>
      <c r="T222" s="36">
        <f t="shared" si="7"/>
        <v>0.17929746911057584</v>
      </c>
      <c r="U222" s="69">
        <v>0.27929696043992042</v>
      </c>
      <c r="V222" s="36">
        <v>0.55859392087984083</v>
      </c>
      <c r="W222" s="36">
        <v>1.8303933225782256</v>
      </c>
      <c r="X222" s="3"/>
      <c r="Y222" s="3"/>
      <c r="Z222" s="4"/>
      <c r="AA222" s="4"/>
      <c r="AB222" s="4"/>
      <c r="AC222" s="4"/>
    </row>
    <row r="223" spans="1:29" x14ac:dyDescent="0.25">
      <c r="A223" s="31" t="s">
        <v>451</v>
      </c>
      <c r="B223" s="31" t="s">
        <v>452</v>
      </c>
      <c r="C223" s="32" t="s">
        <v>450</v>
      </c>
      <c r="D223" s="32">
        <v>1</v>
      </c>
      <c r="E223" s="32" t="s">
        <v>103</v>
      </c>
      <c r="F223" s="36">
        <v>0.11409700229316827</v>
      </c>
      <c r="G223" s="36">
        <v>-0.5694613589789882</v>
      </c>
      <c r="H223" s="36">
        <v>0.3191722716941971</v>
      </c>
      <c r="I223" s="36">
        <v>0.26131750660833103</v>
      </c>
      <c r="J223" s="36">
        <v>1.3505265891407097</v>
      </c>
      <c r="K223" s="69">
        <f t="shared" si="6"/>
        <v>0.23041618455481319</v>
      </c>
      <c r="L223" s="36">
        <v>0.35892609249623347</v>
      </c>
      <c r="M223" s="138">
        <v>69.048352125804684</v>
      </c>
      <c r="N223" s="36"/>
      <c r="O223" s="36">
        <v>0.69409009728345039</v>
      </c>
      <c r="P223" s="36">
        <v>4.9055772491453951E-2</v>
      </c>
      <c r="Q223" s="36">
        <v>0.3915895098096871</v>
      </c>
      <c r="R223" s="36">
        <v>3.731281756950252E-2</v>
      </c>
      <c r="S223" s="36">
        <v>0.32748194986637386</v>
      </c>
      <c r="T223" s="36">
        <f t="shared" si="7"/>
        <v>0.19014873904206744</v>
      </c>
      <c r="U223" s="69">
        <v>0.29620030393836994</v>
      </c>
      <c r="V223" s="36">
        <v>0.59240060787673987</v>
      </c>
      <c r="W223" s="36">
        <v>1.9411706365170343</v>
      </c>
      <c r="X223" s="3"/>
      <c r="Y223" s="3"/>
      <c r="Z223" s="4"/>
      <c r="AA223" s="4"/>
      <c r="AB223" s="4"/>
      <c r="AC223" s="4"/>
    </row>
    <row r="224" spans="1:29" x14ac:dyDescent="0.25">
      <c r="A224" s="31" t="s">
        <v>453</v>
      </c>
      <c r="B224" s="31" t="s">
        <v>454</v>
      </c>
      <c r="C224" s="32" t="s">
        <v>450</v>
      </c>
      <c r="D224" s="32">
        <v>2</v>
      </c>
      <c r="E224" s="32" t="s">
        <v>58</v>
      </c>
      <c r="F224" s="36">
        <v>0.80818709957661861</v>
      </c>
      <c r="G224" s="36">
        <v>-0.5694613589789882</v>
      </c>
      <c r="H224" s="36">
        <v>5.811259848773899E-2</v>
      </c>
      <c r="I224" s="36">
        <v>0.48519441202534619</v>
      </c>
      <c r="J224" s="36">
        <v>1.3505265891407097</v>
      </c>
      <c r="K224" s="69">
        <f t="shared" si="6"/>
        <v>0.42074898424896084</v>
      </c>
      <c r="L224" s="36">
        <v>0.65541311314576278</v>
      </c>
      <c r="M224" s="138">
        <v>72.075097932759306</v>
      </c>
      <c r="N224" s="36"/>
      <c r="O224" s="36">
        <v>0.69409009728345039</v>
      </c>
      <c r="P224" s="36">
        <v>4.9055772491453951E-2</v>
      </c>
      <c r="Q224" s="36">
        <v>0.26105967320645806</v>
      </c>
      <c r="R224" s="36">
        <v>5.5969226354253776E-2</v>
      </c>
      <c r="S224" s="36">
        <v>0.32748194986637386</v>
      </c>
      <c r="T224" s="36">
        <f t="shared" si="7"/>
        <v>0.18533357198132858</v>
      </c>
      <c r="U224" s="69">
        <v>0.28869957606560009</v>
      </c>
      <c r="V224" s="36">
        <v>0.57739915213120019</v>
      </c>
      <c r="W224" s="36">
        <v>1.8920140606947649</v>
      </c>
      <c r="X224" s="3"/>
      <c r="Y224" s="3"/>
      <c r="Z224" s="4"/>
      <c r="AA224" s="4"/>
      <c r="AB224" s="4"/>
      <c r="AC224" s="4"/>
    </row>
    <row r="225" spans="1:29" x14ac:dyDescent="0.25">
      <c r="A225" s="31" t="s">
        <v>455</v>
      </c>
      <c r="B225" s="31" t="s">
        <v>456</v>
      </c>
      <c r="C225" s="32" t="s">
        <v>450</v>
      </c>
      <c r="D225" s="32">
        <v>1</v>
      </c>
      <c r="E225" s="32" t="s">
        <v>109</v>
      </c>
      <c r="F225" s="36">
        <v>-1.2740831922737323</v>
      </c>
      <c r="G225" s="36">
        <v>-0.59671456591868477</v>
      </c>
      <c r="H225" s="36">
        <v>-7.2417238115489987E-2</v>
      </c>
      <c r="I225" s="36">
        <v>-3.1714617097859006</v>
      </c>
      <c r="J225" s="36">
        <v>-1.5313145696833803</v>
      </c>
      <c r="K225" s="69">
        <f t="shared" si="6"/>
        <v>-1.4712889098684756</v>
      </c>
      <c r="L225" s="36">
        <v>-2.291870166900146</v>
      </c>
      <c r="M225" s="138">
        <v>41.987179445658491</v>
      </c>
      <c r="N225" s="36"/>
      <c r="O225" s="36">
        <v>0.69409009728345039</v>
      </c>
      <c r="P225" s="36">
        <v>1.0901282775878656E-2</v>
      </c>
      <c r="Q225" s="36">
        <v>0.26105967320645806</v>
      </c>
      <c r="R225" s="36">
        <v>1.5484819291343543</v>
      </c>
      <c r="S225" s="36">
        <v>3.5368050585568378</v>
      </c>
      <c r="T225" s="36">
        <f t="shared" si="7"/>
        <v>0.68041368792153689</v>
      </c>
      <c r="U225" s="69">
        <v>1.0599004872790616</v>
      </c>
      <c r="V225" s="36">
        <v>2.1198009745581232</v>
      </c>
      <c r="W225" s="36">
        <v>6.946136368463355</v>
      </c>
      <c r="X225" s="3"/>
      <c r="Y225" s="3"/>
      <c r="Z225" s="4"/>
      <c r="AA225" s="4"/>
      <c r="AB225" s="4"/>
      <c r="AC225" s="4"/>
    </row>
    <row r="226" spans="1:29" x14ac:dyDescent="0.25">
      <c r="A226" s="31" t="s">
        <v>457</v>
      </c>
      <c r="B226" s="31" t="s">
        <v>458</v>
      </c>
      <c r="C226" s="32" t="s">
        <v>450</v>
      </c>
      <c r="D226" s="32">
        <v>1</v>
      </c>
      <c r="E226" s="32" t="s">
        <v>164</v>
      </c>
      <c r="F226" s="36">
        <v>0.11409700229316827</v>
      </c>
      <c r="G226" s="36">
        <v>-0.59671456591868477</v>
      </c>
      <c r="H226" s="36">
        <v>0.18864243509096804</v>
      </c>
      <c r="I226" s="36">
        <v>0.37325595931683864</v>
      </c>
      <c r="J226" s="36">
        <v>0.43357712951486266</v>
      </c>
      <c r="K226" s="69">
        <f t="shared" si="6"/>
        <v>9.5828261909639362E-2</v>
      </c>
      <c r="L226" s="36">
        <v>0.14927451239758863</v>
      </c>
      <c r="M226" s="138">
        <v>66.908082917409587</v>
      </c>
      <c r="N226" s="36"/>
      <c r="O226" s="36">
        <v>0.69409009728345039</v>
      </c>
      <c r="P226" s="36">
        <v>1.0901282775878656E-2</v>
      </c>
      <c r="Q226" s="36">
        <v>0.3915895098096871</v>
      </c>
      <c r="R226" s="36">
        <v>1.865640878475126E-2</v>
      </c>
      <c r="S226" s="36">
        <v>0.13099277994654954</v>
      </c>
      <c r="T226" s="36">
        <f t="shared" si="7"/>
        <v>0.18431727129579403</v>
      </c>
      <c r="U226" s="69">
        <v>0.28711645448685791</v>
      </c>
      <c r="V226" s="36">
        <v>0.57423290897371582</v>
      </c>
      <c r="W226" s="36">
        <v>1.8816389561394022</v>
      </c>
      <c r="X226" s="3"/>
      <c r="Y226" s="3"/>
      <c r="Z226" s="4"/>
      <c r="AA226" s="4"/>
      <c r="AB226" s="4"/>
      <c r="AC226" s="4"/>
    </row>
    <row r="227" spans="1:29" x14ac:dyDescent="0.25">
      <c r="A227" s="31" t="s">
        <v>459</v>
      </c>
      <c r="B227" s="31" t="s">
        <v>460</v>
      </c>
      <c r="C227" s="32" t="s">
        <v>450</v>
      </c>
      <c r="D227" s="32">
        <v>1</v>
      </c>
      <c r="E227" s="32" t="s">
        <v>109</v>
      </c>
      <c r="F227" s="36">
        <v>-0.57999309499028207</v>
      </c>
      <c r="G227" s="36">
        <v>-0.5694613589789882</v>
      </c>
      <c r="H227" s="36">
        <v>-0.33347691132194812</v>
      </c>
      <c r="I227" s="36">
        <v>0.26131750660833103</v>
      </c>
      <c r="J227" s="36">
        <v>-1.5313145696833803</v>
      </c>
      <c r="K227" s="69">
        <f t="shared" si="6"/>
        <v>-0.47327989104208468</v>
      </c>
      <c r="L227" s="36">
        <v>-0.73724205735369175</v>
      </c>
      <c r="M227" s="138">
        <v>57.857904921718173</v>
      </c>
      <c r="N227" s="36"/>
      <c r="O227" s="36">
        <v>0.69409009728345039</v>
      </c>
      <c r="P227" s="36">
        <v>4.9055772491453951E-2</v>
      </c>
      <c r="Q227" s="36">
        <v>0.26105967320645806</v>
      </c>
      <c r="R227" s="36">
        <v>3.731281756950252E-2</v>
      </c>
      <c r="S227" s="36">
        <v>3.5368050585568378</v>
      </c>
      <c r="T227" s="36">
        <f t="shared" si="7"/>
        <v>0.55971335479746898</v>
      </c>
      <c r="U227" s="69">
        <v>0.871882015334833</v>
      </c>
      <c r="V227" s="36">
        <v>1.743764030669666</v>
      </c>
      <c r="W227" s="36">
        <v>5.7139433828110553</v>
      </c>
      <c r="X227" s="3"/>
      <c r="Y227" s="3"/>
      <c r="Z227" s="4"/>
      <c r="AA227" s="4"/>
      <c r="AB227" s="4"/>
      <c r="AC227" s="4"/>
    </row>
    <row r="228" spans="1:29" x14ac:dyDescent="0.25">
      <c r="A228" s="31" t="s">
        <v>461</v>
      </c>
      <c r="B228" s="31" t="s">
        <v>462</v>
      </c>
      <c r="C228" s="32" t="s">
        <v>450</v>
      </c>
      <c r="D228" s="32">
        <v>4</v>
      </c>
      <c r="E228" s="32" t="s">
        <v>70</v>
      </c>
      <c r="F228" s="36">
        <v>0.80818709957661861</v>
      </c>
      <c r="G228" s="36">
        <v>-0.38959019317699034</v>
      </c>
      <c r="H228" s="36">
        <v>0.18864243509096804</v>
      </c>
      <c r="I228" s="36">
        <v>0.33594314174733608</v>
      </c>
      <c r="J228" s="36">
        <v>0.43357712951486266</v>
      </c>
      <c r="K228" s="69">
        <f t="shared" si="6"/>
        <v>0.3014474563864652</v>
      </c>
      <c r="L228" s="36">
        <v>0.46957360144978821</v>
      </c>
      <c r="M228" s="138">
        <v>70.177918887416908</v>
      </c>
      <c r="N228" s="36"/>
      <c r="O228" s="36">
        <v>0.69409009728345039</v>
      </c>
      <c r="P228" s="36">
        <v>6.5407696655271935E-2</v>
      </c>
      <c r="Q228" s="36">
        <v>0.3915895098096871</v>
      </c>
      <c r="R228" s="36">
        <v>1.865640878475126E-2</v>
      </c>
      <c r="S228" s="36">
        <v>0.13099277994654954</v>
      </c>
      <c r="T228" s="36">
        <f t="shared" si="7"/>
        <v>0.1847680428281657</v>
      </c>
      <c r="U228" s="69">
        <v>0.28781863460947082</v>
      </c>
      <c r="V228" s="36">
        <v>0.57563726921894165</v>
      </c>
      <c r="W228" s="36">
        <v>1.886240745595519</v>
      </c>
      <c r="X228" s="3"/>
      <c r="Y228" s="3"/>
      <c r="Z228" s="4"/>
      <c r="AA228" s="4"/>
      <c r="AB228" s="4"/>
      <c r="AC228" s="4"/>
    </row>
    <row r="229" spans="1:29" x14ac:dyDescent="0.25">
      <c r="A229" s="31" t="s">
        <v>463</v>
      </c>
      <c r="B229" s="31" t="s">
        <v>464</v>
      </c>
      <c r="C229" s="32" t="s">
        <v>450</v>
      </c>
      <c r="D229" s="32">
        <v>2</v>
      </c>
      <c r="E229" s="32" t="s">
        <v>58</v>
      </c>
      <c r="F229" s="36">
        <v>0.11409700229316827</v>
      </c>
      <c r="G229" s="36">
        <v>-0.5694613589789882</v>
      </c>
      <c r="H229" s="36">
        <v>1.8855303109329455</v>
      </c>
      <c r="I229" s="36">
        <v>0.20534828025407725</v>
      </c>
      <c r="J229" s="36">
        <v>0.43357712951486266</v>
      </c>
      <c r="K229" s="69">
        <f t="shared" si="6"/>
        <v>0.31383516490818492</v>
      </c>
      <c r="L229" s="36">
        <v>0.48887030069543269</v>
      </c>
      <c r="M229" s="138">
        <v>70.37491302025235</v>
      </c>
      <c r="N229" s="36"/>
      <c r="O229" s="36">
        <v>0.69409009728345039</v>
      </c>
      <c r="P229" s="36">
        <v>4.9055772491453951E-2</v>
      </c>
      <c r="Q229" s="36">
        <v>0.52211934641291613</v>
      </c>
      <c r="R229" s="36">
        <v>5.5969226354253776E-2</v>
      </c>
      <c r="S229" s="36">
        <v>0.13099277994654954</v>
      </c>
      <c r="T229" s="36">
        <f t="shared" si="7"/>
        <v>0.19215067928482454</v>
      </c>
      <c r="U229" s="69">
        <v>0.29931878535117551</v>
      </c>
      <c r="V229" s="36">
        <v>0.59863757070235102</v>
      </c>
      <c r="W229" s="36">
        <v>1.9616078354954727</v>
      </c>
      <c r="X229" s="3"/>
      <c r="Y229" s="3"/>
      <c r="Z229" s="4"/>
      <c r="AA229" s="4"/>
      <c r="AB229" s="4"/>
      <c r="AC229" s="4"/>
    </row>
    <row r="230" spans="1:29" x14ac:dyDescent="0.25">
      <c r="A230" s="31" t="s">
        <v>465</v>
      </c>
      <c r="B230" s="31" t="s">
        <v>466</v>
      </c>
      <c r="C230" s="32" t="s">
        <v>450</v>
      </c>
      <c r="D230" s="32">
        <v>1</v>
      </c>
      <c r="E230" s="32" t="s">
        <v>103</v>
      </c>
      <c r="F230" s="36">
        <v>0.80818709957661861</v>
      </c>
      <c r="G230" s="36">
        <v>1.0003233607475384</v>
      </c>
      <c r="H230" s="36">
        <v>-7.2417238115489987E-2</v>
      </c>
      <c r="I230" s="36">
        <v>0.27997391539308231</v>
      </c>
      <c r="J230" s="36">
        <v>0.36808073954158788</v>
      </c>
      <c r="K230" s="69">
        <f t="shared" si="6"/>
        <v>0.51645445110584753</v>
      </c>
      <c r="L230" s="36">
        <v>0.80449634406480597</v>
      </c>
      <c r="M230" s="138">
        <v>73.597043288353319</v>
      </c>
      <c r="N230" s="36"/>
      <c r="O230" s="36">
        <v>0.69409009728345039</v>
      </c>
      <c r="P230" s="36">
        <v>0.17987116580199783</v>
      </c>
      <c r="Q230" s="36">
        <v>0.26105967320645806</v>
      </c>
      <c r="R230" s="36">
        <v>1.865640878475126E-2</v>
      </c>
      <c r="S230" s="36">
        <v>0.13099277994654954</v>
      </c>
      <c r="T230" s="36">
        <f t="shared" si="7"/>
        <v>0.18260741805399736</v>
      </c>
      <c r="U230" s="69">
        <v>0.28445296561776723</v>
      </c>
      <c r="V230" s="36">
        <v>0.56890593123553446</v>
      </c>
      <c r="W230" s="36">
        <v>1.8641835845053318</v>
      </c>
      <c r="X230" s="3"/>
      <c r="Y230" s="3"/>
      <c r="Z230" s="4"/>
      <c r="AA230" s="4"/>
      <c r="AB230" s="4"/>
      <c r="AC230" s="4"/>
    </row>
    <row r="231" spans="1:29" x14ac:dyDescent="0.25">
      <c r="A231" s="31" t="s">
        <v>467</v>
      </c>
      <c r="B231" s="31" t="s">
        <v>468</v>
      </c>
      <c r="C231" s="32" t="s">
        <v>450</v>
      </c>
      <c r="D231" s="32">
        <v>3</v>
      </c>
      <c r="E231" s="32" t="s">
        <v>83</v>
      </c>
      <c r="F231" s="36">
        <v>0.80818709957661861</v>
      </c>
      <c r="G231" s="36">
        <v>-0.47134981399608017</v>
      </c>
      <c r="H231" s="36">
        <v>5.811259848773899E-2</v>
      </c>
      <c r="I231" s="36">
        <v>0.27997391539308231</v>
      </c>
      <c r="J231" s="36">
        <v>0.43357712951486266</v>
      </c>
      <c r="K231" s="69">
        <f t="shared" si="6"/>
        <v>0.25152375014359946</v>
      </c>
      <c r="L231" s="36">
        <v>0.39180597050275762</v>
      </c>
      <c r="M231" s="138">
        <v>69.384012798812918</v>
      </c>
      <c r="N231" s="36"/>
      <c r="O231" s="36">
        <v>0.69409009728345039</v>
      </c>
      <c r="P231" s="36">
        <v>4.9055772491453951E-2</v>
      </c>
      <c r="Q231" s="36">
        <v>0.26105967320645806</v>
      </c>
      <c r="R231" s="36">
        <v>1.865640878475126E-2</v>
      </c>
      <c r="S231" s="36">
        <v>0.13099277994654954</v>
      </c>
      <c r="T231" s="36">
        <f t="shared" si="7"/>
        <v>0.17929746911057584</v>
      </c>
      <c r="U231" s="69">
        <v>0.27929696043992042</v>
      </c>
      <c r="V231" s="36">
        <v>0.55859392087984083</v>
      </c>
      <c r="W231" s="36">
        <v>1.8303933225782256</v>
      </c>
      <c r="X231" s="3"/>
      <c r="Y231" s="3"/>
      <c r="Z231" s="4"/>
      <c r="AA231" s="4"/>
      <c r="AB231" s="4"/>
      <c r="AC231" s="4"/>
    </row>
    <row r="232" spans="1:29" x14ac:dyDescent="0.25">
      <c r="A232" s="31" t="s">
        <v>469</v>
      </c>
      <c r="B232" s="31" t="s">
        <v>470</v>
      </c>
      <c r="C232" s="32" t="s">
        <v>450</v>
      </c>
      <c r="D232" s="32">
        <v>1</v>
      </c>
      <c r="E232" s="32" t="s">
        <v>58</v>
      </c>
      <c r="F232" s="36">
        <v>0.11409700229316827</v>
      </c>
      <c r="G232" s="36">
        <v>-0.5694613589789882</v>
      </c>
      <c r="H232" s="36">
        <v>0.18864243509096804</v>
      </c>
      <c r="I232" s="36">
        <v>0.37325595931683864</v>
      </c>
      <c r="J232" s="36">
        <v>1.3505265891407097</v>
      </c>
      <c r="K232" s="69">
        <f t="shared" si="6"/>
        <v>0.23882132224145575</v>
      </c>
      <c r="L232" s="36">
        <v>0.37201902358780692</v>
      </c>
      <c r="M232" s="138">
        <v>69.182013876647432</v>
      </c>
      <c r="N232" s="36"/>
      <c r="O232" s="36">
        <v>0.69409009728345039</v>
      </c>
      <c r="P232" s="36">
        <v>4.9055772491453951E-2</v>
      </c>
      <c r="Q232" s="36">
        <v>0.3915895098096871</v>
      </c>
      <c r="R232" s="36">
        <v>1.865640878475126E-2</v>
      </c>
      <c r="S232" s="36">
        <v>0.32748194986637386</v>
      </c>
      <c r="T232" s="36">
        <f t="shared" si="7"/>
        <v>0.18997705496032624</v>
      </c>
      <c r="U232" s="69">
        <v>0.29593286657618018</v>
      </c>
      <c r="V232" s="36">
        <v>0.59186573315236035</v>
      </c>
      <c r="W232" s="36">
        <v>1.9394179659502329</v>
      </c>
      <c r="X232" s="3"/>
      <c r="Y232" s="3"/>
      <c r="Z232" s="4"/>
      <c r="AA232" s="4"/>
      <c r="AB232" s="4"/>
      <c r="AC232" s="4"/>
    </row>
    <row r="233" spans="1:29" x14ac:dyDescent="0.25">
      <c r="A233" s="31" t="s">
        <v>471</v>
      </c>
      <c r="B233" s="31" t="s">
        <v>472</v>
      </c>
      <c r="C233" s="32" t="s">
        <v>450</v>
      </c>
      <c r="D233" s="32">
        <v>2</v>
      </c>
      <c r="E233" s="32" t="s">
        <v>103</v>
      </c>
      <c r="F233" s="36">
        <v>0.11409700229316827</v>
      </c>
      <c r="G233" s="36">
        <v>-0.5694613589789882</v>
      </c>
      <c r="H233" s="36">
        <v>5.811259848773899E-2</v>
      </c>
      <c r="I233" s="36">
        <v>0.26131750660833103</v>
      </c>
      <c r="J233" s="36">
        <v>-1.5313145696833803</v>
      </c>
      <c r="K233" s="69">
        <f t="shared" si="6"/>
        <v>-0.241018940249769</v>
      </c>
      <c r="L233" s="36">
        <v>-0.3754423180323665</v>
      </c>
      <c r="M233" s="138">
        <v>61.551408406454385</v>
      </c>
      <c r="N233" s="36"/>
      <c r="O233" s="36">
        <v>0.69409009728345039</v>
      </c>
      <c r="P233" s="36">
        <v>4.9055772491453951E-2</v>
      </c>
      <c r="Q233" s="36">
        <v>0.26105967320645806</v>
      </c>
      <c r="R233" s="36">
        <v>3.731281756950252E-2</v>
      </c>
      <c r="S233" s="36">
        <v>3.5368050585568378</v>
      </c>
      <c r="T233" s="36">
        <f t="shared" si="7"/>
        <v>0.55971335479746898</v>
      </c>
      <c r="U233" s="69">
        <v>0.871882015334833</v>
      </c>
      <c r="V233" s="36">
        <v>1.743764030669666</v>
      </c>
      <c r="W233" s="36">
        <v>5.7139433828110553</v>
      </c>
      <c r="X233" s="3"/>
      <c r="Y233" s="3"/>
      <c r="Z233" s="4"/>
      <c r="AA233" s="4"/>
      <c r="AB233" s="4"/>
      <c r="AC233" s="4"/>
    </row>
    <row r="234" spans="1:29" x14ac:dyDescent="0.25">
      <c r="A234" s="31" t="s">
        <v>473</v>
      </c>
      <c r="B234" s="31" t="s">
        <v>474</v>
      </c>
      <c r="C234" s="32" t="s">
        <v>475</v>
      </c>
      <c r="D234" s="32">
        <v>1</v>
      </c>
      <c r="E234" s="32" t="s">
        <v>109</v>
      </c>
      <c r="F234" s="36">
        <v>0.80818709957661861</v>
      </c>
      <c r="G234" s="36">
        <v>-0.5694613589789882</v>
      </c>
      <c r="H234" s="36">
        <v>0.84129161810711328</v>
      </c>
      <c r="I234" s="36">
        <v>0.33594314174733608</v>
      </c>
      <c r="J234" s="36">
        <v>-1.5313145696833803</v>
      </c>
      <c r="K234" s="69">
        <f t="shared" si="6"/>
        <v>6.8636845798750984E-2</v>
      </c>
      <c r="L234" s="36">
        <v>0.10691764083938188</v>
      </c>
      <c r="M234" s="138">
        <v>66.475674499989978</v>
      </c>
      <c r="N234" s="36"/>
      <c r="O234" s="36">
        <v>0.69409009728345039</v>
      </c>
      <c r="P234" s="36">
        <v>4.9055772491453951E-2</v>
      </c>
      <c r="Q234" s="36">
        <v>1.0442386928258323</v>
      </c>
      <c r="R234" s="36">
        <v>1.865640878475126E-2</v>
      </c>
      <c r="S234" s="36">
        <v>3.5368050585568378</v>
      </c>
      <c r="T234" s="36">
        <f t="shared" si="7"/>
        <v>0.5798406070806843</v>
      </c>
      <c r="U234" s="69">
        <v>0.9032348303667207</v>
      </c>
      <c r="V234" s="36">
        <v>1.8064696607334414</v>
      </c>
      <c r="W234" s="36">
        <v>5.9194163789654199</v>
      </c>
      <c r="X234" s="3"/>
      <c r="Y234" s="3"/>
      <c r="Z234" s="4"/>
      <c r="AA234" s="4"/>
      <c r="AB234" s="4"/>
      <c r="AC234" s="4"/>
    </row>
    <row r="235" spans="1:29" x14ac:dyDescent="0.25">
      <c r="A235" s="31" t="s">
        <v>476</v>
      </c>
      <c r="B235" s="31" t="s">
        <v>477</v>
      </c>
      <c r="C235" s="32" t="s">
        <v>475</v>
      </c>
      <c r="D235" s="32">
        <v>1</v>
      </c>
      <c r="E235" s="32" t="s">
        <v>58</v>
      </c>
      <c r="F235" s="36">
        <v>-0.57999309499028207</v>
      </c>
      <c r="G235" s="36">
        <v>2.2921253696891588</v>
      </c>
      <c r="H235" s="36">
        <v>-0.4640067479251771</v>
      </c>
      <c r="I235" s="36">
        <v>0.37325595931683864</v>
      </c>
      <c r="J235" s="36">
        <v>0.43357712951486266</v>
      </c>
      <c r="K235" s="69">
        <f t="shared" si="6"/>
        <v>0.40217634725792378</v>
      </c>
      <c r="L235" s="36">
        <v>0.62648196824626845</v>
      </c>
      <c r="M235" s="138">
        <v>71.779748674895984</v>
      </c>
      <c r="N235" s="36"/>
      <c r="O235" s="36">
        <v>0.69409009728345039</v>
      </c>
      <c r="P235" s="36">
        <v>1.3899135539245284</v>
      </c>
      <c r="Q235" s="36">
        <v>0.3915895098096871</v>
      </c>
      <c r="R235" s="36">
        <v>1.865640878475126E-2</v>
      </c>
      <c r="S235" s="36">
        <v>0.13099277994654954</v>
      </c>
      <c r="T235" s="36">
        <f t="shared" si="7"/>
        <v>0.33353034415867688</v>
      </c>
      <c r="U235" s="69">
        <v>0.51955006280958338</v>
      </c>
      <c r="V235" s="36">
        <v>1.0391001256191668</v>
      </c>
      <c r="W235" s="36">
        <v>3.4049098286421371</v>
      </c>
      <c r="X235" s="3"/>
      <c r="Y235" s="3"/>
      <c r="Z235" s="4"/>
      <c r="AA235" s="4"/>
      <c r="AB235" s="4"/>
      <c r="AC235" s="4"/>
    </row>
    <row r="236" spans="1:29" x14ac:dyDescent="0.25">
      <c r="A236" s="31" t="s">
        <v>478</v>
      </c>
      <c r="B236" s="31" t="s">
        <v>479</v>
      </c>
      <c r="C236" s="32" t="s">
        <v>475</v>
      </c>
      <c r="D236" s="32">
        <v>1</v>
      </c>
      <c r="E236" s="32" t="s">
        <v>109</v>
      </c>
      <c r="F236" s="36">
        <v>0.11409700229316827</v>
      </c>
      <c r="G236" s="36">
        <v>-0.5694613589789882</v>
      </c>
      <c r="H236" s="36">
        <v>-7.2417238115489987E-2</v>
      </c>
      <c r="I236" s="36">
        <v>-3.1714617097859006</v>
      </c>
      <c r="J236" s="36">
        <v>-1.5313145696833803</v>
      </c>
      <c r="K236" s="69">
        <f t="shared" si="6"/>
        <v>-1.1187932198388113</v>
      </c>
      <c r="L236" s="36">
        <v>-1.7427772249761235</v>
      </c>
      <c r="M236" s="138">
        <v>47.592702264013099</v>
      </c>
      <c r="N236" s="36"/>
      <c r="O236" s="36">
        <v>0.69409009728345039</v>
      </c>
      <c r="P236" s="36">
        <v>4.9055772491453951E-2</v>
      </c>
      <c r="Q236" s="36">
        <v>0.26105967320645806</v>
      </c>
      <c r="R236" s="36">
        <v>1.5484819291343543</v>
      </c>
      <c r="S236" s="36">
        <v>3.5368050585568378</v>
      </c>
      <c r="T236" s="36">
        <f t="shared" si="7"/>
        <v>0.68048092695161533</v>
      </c>
      <c r="U236" s="69">
        <v>1.0600052275010905</v>
      </c>
      <c r="V236" s="36">
        <v>2.120010455002181</v>
      </c>
      <c r="W236" s="36">
        <v>6.9468227912683318</v>
      </c>
      <c r="X236" s="3"/>
      <c r="Y236" s="3"/>
      <c r="Z236" s="4"/>
      <c r="AA236" s="4"/>
      <c r="AB236" s="4"/>
      <c r="AC236" s="4"/>
    </row>
    <row r="237" spans="1:29" x14ac:dyDescent="0.25">
      <c r="A237" s="31" t="s">
        <v>480</v>
      </c>
      <c r="B237" s="31" t="s">
        <v>481</v>
      </c>
      <c r="C237" s="32" t="s">
        <v>475</v>
      </c>
      <c r="D237" s="32">
        <v>2</v>
      </c>
      <c r="E237" s="32" t="s">
        <v>58</v>
      </c>
      <c r="F237" s="36">
        <v>0.80818709957661861</v>
      </c>
      <c r="G237" s="36">
        <v>-0.5694613589789882</v>
      </c>
      <c r="H237" s="36">
        <v>-0.20294707471871914</v>
      </c>
      <c r="I237" s="36">
        <v>0.31728673296258481</v>
      </c>
      <c r="J237" s="36">
        <v>0.43357712951486266</v>
      </c>
      <c r="K237" s="69">
        <f t="shared" si="6"/>
        <v>0.20207069455842475</v>
      </c>
      <c r="L237" s="36">
        <v>0.3147714859786756</v>
      </c>
      <c r="M237" s="138">
        <v>68.597591179028768</v>
      </c>
      <c r="N237" s="36"/>
      <c r="O237" s="36">
        <v>0.69409009728345039</v>
      </c>
      <c r="P237" s="36">
        <v>4.9055772491453951E-2</v>
      </c>
      <c r="Q237" s="36">
        <v>0.26105967320645806</v>
      </c>
      <c r="R237" s="36">
        <v>1.865640878475126E-2</v>
      </c>
      <c r="S237" s="36">
        <v>0.13099277994654954</v>
      </c>
      <c r="T237" s="36">
        <f t="shared" si="7"/>
        <v>0.17929746911057584</v>
      </c>
      <c r="U237" s="69">
        <v>0.27929696043992042</v>
      </c>
      <c r="V237" s="36">
        <v>0.55859392087984083</v>
      </c>
      <c r="W237" s="36">
        <v>1.8303933225782256</v>
      </c>
      <c r="X237" s="3"/>
      <c r="Y237" s="3"/>
      <c r="Z237" s="4"/>
      <c r="AA237" s="4"/>
      <c r="AB237" s="4"/>
      <c r="AC237" s="4"/>
    </row>
    <row r="238" spans="1:29" x14ac:dyDescent="0.25">
      <c r="A238" s="31" t="s">
        <v>482</v>
      </c>
      <c r="B238" s="31" t="s">
        <v>483</v>
      </c>
      <c r="C238" s="32" t="s">
        <v>475</v>
      </c>
      <c r="D238" s="32">
        <v>1</v>
      </c>
      <c r="E238" s="32" t="s">
        <v>109</v>
      </c>
      <c r="F238" s="36">
        <v>-0.57999309499028207</v>
      </c>
      <c r="G238" s="36">
        <v>-0.5694613589789882</v>
      </c>
      <c r="H238" s="36">
        <v>5.811259848773899E-2</v>
      </c>
      <c r="I238" s="36">
        <v>0.20534828025407725</v>
      </c>
      <c r="J238" s="36">
        <v>0.43357712951486266</v>
      </c>
      <c r="K238" s="69">
        <f t="shared" si="6"/>
        <v>-0.13380001627945859</v>
      </c>
      <c r="L238" s="36">
        <v>-0.20842423509401531</v>
      </c>
      <c r="M238" s="138">
        <v>63.25644521080347</v>
      </c>
      <c r="N238" s="36"/>
      <c r="O238" s="36">
        <v>0.69409009728345039</v>
      </c>
      <c r="P238" s="36">
        <v>4.9055772491453951E-2</v>
      </c>
      <c r="Q238" s="36">
        <v>0.26105967320645806</v>
      </c>
      <c r="R238" s="36">
        <v>5.5969226354253776E-2</v>
      </c>
      <c r="S238" s="36">
        <v>0.13099277994654954</v>
      </c>
      <c r="T238" s="36">
        <f t="shared" si="7"/>
        <v>0.17978212709785635</v>
      </c>
      <c r="U238" s="69">
        <v>0.28005192649366262</v>
      </c>
      <c r="V238" s="36">
        <v>0.56010385298732523</v>
      </c>
      <c r="W238" s="36">
        <v>1.8353410485447608</v>
      </c>
      <c r="X238" s="3"/>
      <c r="Y238" s="3"/>
      <c r="Z238" s="4"/>
      <c r="AA238" s="4"/>
      <c r="AB238" s="4"/>
      <c r="AC238" s="4"/>
    </row>
    <row r="239" spans="1:29" x14ac:dyDescent="0.25">
      <c r="A239" s="31" t="s">
        <v>484</v>
      </c>
      <c r="B239" s="31" t="s">
        <v>485</v>
      </c>
      <c r="C239" s="32" t="s">
        <v>475</v>
      </c>
      <c r="D239" s="32">
        <v>4</v>
      </c>
      <c r="E239" s="32" t="s">
        <v>70</v>
      </c>
      <c r="F239" s="36">
        <v>-0.57999309499028207</v>
      </c>
      <c r="G239" s="36">
        <v>1.5835419892570464</v>
      </c>
      <c r="H239" s="36">
        <v>0.71076178150388425</v>
      </c>
      <c r="I239" s="36">
        <v>0.44788159445584363</v>
      </c>
      <c r="J239" s="36">
        <v>0.8265554693545113</v>
      </c>
      <c r="K239" s="69">
        <f t="shared" si="6"/>
        <v>0.51427811034655901</v>
      </c>
      <c r="L239" s="36">
        <v>0.80110619381914949</v>
      </c>
      <c r="M239" s="138">
        <v>73.562434275727711</v>
      </c>
      <c r="N239" s="36"/>
      <c r="O239" s="36">
        <v>0.69409009728345039</v>
      </c>
      <c r="P239" s="36">
        <v>8.7210262207029252E-2</v>
      </c>
      <c r="Q239" s="36">
        <v>0.91370885622260334</v>
      </c>
      <c r="R239" s="36">
        <v>3.731281756950252E-2</v>
      </c>
      <c r="S239" s="36">
        <v>0.26198555989309907</v>
      </c>
      <c r="T239" s="36">
        <f t="shared" si="7"/>
        <v>0.22545523714633844</v>
      </c>
      <c r="U239" s="69">
        <v>0.35119827827240391</v>
      </c>
      <c r="V239" s="36">
        <v>0.70239655654480782</v>
      </c>
      <c r="W239" s="36">
        <v>2.3016039359621212</v>
      </c>
      <c r="X239" s="3"/>
      <c r="Y239" s="3"/>
      <c r="Z239" s="4"/>
      <c r="AA239" s="4"/>
      <c r="AB239" s="4"/>
      <c r="AC239" s="4"/>
    </row>
    <row r="240" spans="1:29" x14ac:dyDescent="0.25">
      <c r="A240" s="31" t="s">
        <v>486</v>
      </c>
      <c r="B240" s="31" t="s">
        <v>487</v>
      </c>
      <c r="C240" s="32" t="s">
        <v>475</v>
      </c>
      <c r="D240" s="32">
        <v>2</v>
      </c>
      <c r="E240" s="32" t="s">
        <v>103</v>
      </c>
      <c r="F240" s="36">
        <v>0.80818709957661861</v>
      </c>
      <c r="G240" s="36">
        <v>-0.5694613589789882</v>
      </c>
      <c r="H240" s="36">
        <v>-0.20294707471871914</v>
      </c>
      <c r="I240" s="36">
        <v>0.35459955053208736</v>
      </c>
      <c r="J240" s="36">
        <v>0.49907351948813744</v>
      </c>
      <c r="K240" s="69">
        <f t="shared" si="6"/>
        <v>0.22122335744679159</v>
      </c>
      <c r="L240" s="36">
        <v>0.34460615434062736</v>
      </c>
      <c r="M240" s="138">
        <v>68.902164233082161</v>
      </c>
      <c r="N240" s="36"/>
      <c r="O240" s="36">
        <v>0.69409009728345039</v>
      </c>
      <c r="P240" s="36">
        <v>4.9055772491453951E-2</v>
      </c>
      <c r="Q240" s="36">
        <v>0.26105967320645806</v>
      </c>
      <c r="R240" s="36">
        <v>1.865640878475126E-2</v>
      </c>
      <c r="S240" s="36">
        <v>0.13099277994654954</v>
      </c>
      <c r="T240" s="36">
        <f t="shared" si="7"/>
        <v>0.17929746911057584</v>
      </c>
      <c r="U240" s="69">
        <v>0.27929696043992042</v>
      </c>
      <c r="V240" s="36">
        <v>0.55859392087984083</v>
      </c>
      <c r="W240" s="36">
        <v>1.8303933225782256</v>
      </c>
      <c r="X240" s="3"/>
      <c r="Y240" s="3"/>
      <c r="Z240" s="4"/>
      <c r="AA240" s="4"/>
      <c r="AB240" s="4"/>
      <c r="AC240" s="4"/>
    </row>
    <row r="241" spans="1:29" x14ac:dyDescent="0.25">
      <c r="A241" s="31" t="s">
        <v>488</v>
      </c>
      <c r="B241" s="31" t="s">
        <v>489</v>
      </c>
      <c r="C241" s="32" t="s">
        <v>475</v>
      </c>
      <c r="D241" s="32">
        <v>1</v>
      </c>
      <c r="E241" s="32" t="s">
        <v>109</v>
      </c>
      <c r="F241" s="36">
        <v>0.11409700229316827</v>
      </c>
      <c r="G241" s="36">
        <v>-0.5694613589789882</v>
      </c>
      <c r="H241" s="36">
        <v>-3.7272526630059035</v>
      </c>
      <c r="I241" s="36">
        <v>-3.1714617097859006</v>
      </c>
      <c r="J241" s="36">
        <v>-1.5313145696833803</v>
      </c>
      <c r="K241" s="69">
        <f t="shared" si="6"/>
        <v>-1.6670185335723731</v>
      </c>
      <c r="L241" s="36">
        <v>-2.5967639796222546</v>
      </c>
      <c r="M241" s="138">
        <v>38.874611255653591</v>
      </c>
      <c r="N241" s="36"/>
      <c r="O241" s="36">
        <v>0.69409009728345039</v>
      </c>
      <c r="P241" s="36">
        <v>4.9055772491453951E-2</v>
      </c>
      <c r="Q241" s="36">
        <v>6.9180813399711392</v>
      </c>
      <c r="R241" s="36">
        <v>1.5484819291343543</v>
      </c>
      <c r="S241" s="36">
        <v>3.5368050585568378</v>
      </c>
      <c r="T241" s="36">
        <f t="shared" si="7"/>
        <v>1.240309429375702</v>
      </c>
      <c r="U241" s="69">
        <v>1.9320666116930285</v>
      </c>
      <c r="V241" s="36">
        <v>3.864133223386057</v>
      </c>
      <c r="W241" s="36">
        <v>12.661941681173365</v>
      </c>
      <c r="X241" s="3"/>
      <c r="Y241" s="3"/>
      <c r="Z241" s="4"/>
      <c r="AA241" s="4"/>
      <c r="AB241" s="4"/>
      <c r="AC241" s="4"/>
    </row>
    <row r="242" spans="1:29" x14ac:dyDescent="0.25">
      <c r="A242" s="31" t="s">
        <v>490</v>
      </c>
      <c r="B242" s="31" t="s">
        <v>491</v>
      </c>
      <c r="C242" s="32" t="s">
        <v>475</v>
      </c>
      <c r="D242" s="32">
        <v>2</v>
      </c>
      <c r="E242" s="32" t="s">
        <v>103</v>
      </c>
      <c r="F242" s="36">
        <v>0.11409700229316827</v>
      </c>
      <c r="G242" s="36">
        <v>-0.5694613589789882</v>
      </c>
      <c r="H242" s="36">
        <v>0.58023194490065511</v>
      </c>
      <c r="I242" s="36">
        <v>0.29863032417783358</v>
      </c>
      <c r="J242" s="36">
        <v>0.56456990946141217</v>
      </c>
      <c r="K242" s="69">
        <f t="shared" si="6"/>
        <v>0.16100983797626289</v>
      </c>
      <c r="L242" s="36">
        <v>0.25080977757673106</v>
      </c>
      <c r="M242" s="138">
        <v>67.944625554135243</v>
      </c>
      <c r="N242" s="36"/>
      <c r="O242" s="36">
        <v>0.69409009728345039</v>
      </c>
      <c r="P242" s="36">
        <v>4.9055772491453951E-2</v>
      </c>
      <c r="Q242" s="36">
        <v>0.65264918301614516</v>
      </c>
      <c r="R242" s="36">
        <v>1.865640878475126E-2</v>
      </c>
      <c r="S242" s="36">
        <v>0.13099277994654954</v>
      </c>
      <c r="T242" s="36">
        <f t="shared" si="7"/>
        <v>0.20049452735571097</v>
      </c>
      <c r="U242" s="69">
        <v>0.312316243799035</v>
      </c>
      <c r="V242" s="36">
        <v>0.62463248759807</v>
      </c>
      <c r="W242" s="36">
        <v>2.0467876423790763</v>
      </c>
      <c r="X242" s="3"/>
      <c r="Y242" s="3"/>
      <c r="Z242" s="4"/>
      <c r="AA242" s="4"/>
      <c r="AB242" s="4"/>
      <c r="AC242" s="4"/>
    </row>
    <row r="243" spans="1:29" x14ac:dyDescent="0.25">
      <c r="A243" s="31" t="s">
        <v>492</v>
      </c>
      <c r="B243" s="31" t="s">
        <v>493</v>
      </c>
      <c r="C243" s="32" t="s">
        <v>475</v>
      </c>
      <c r="D243" s="32">
        <v>1</v>
      </c>
      <c r="E243" s="32" t="s">
        <v>109</v>
      </c>
      <c r="F243" s="36">
        <v>-0.57999309499028207</v>
      </c>
      <c r="G243" s="36">
        <v>-0.5694613589789882</v>
      </c>
      <c r="H243" s="36">
        <v>-0.85559625773486403</v>
      </c>
      <c r="I243" s="36">
        <v>0.20534828025407725</v>
      </c>
      <c r="J243" s="36">
        <v>-1.5313145696833803</v>
      </c>
      <c r="K243" s="69">
        <f t="shared" si="6"/>
        <v>-0.56559009959258555</v>
      </c>
      <c r="L243" s="36">
        <v>-0.88103639418189239</v>
      </c>
      <c r="M243" s="138">
        <v>56.38995227709615</v>
      </c>
      <c r="N243" s="36"/>
      <c r="O243" s="36">
        <v>0.69409009728345039</v>
      </c>
      <c r="P243" s="36">
        <v>4.9055772491453951E-2</v>
      </c>
      <c r="Q243" s="36">
        <v>0.52211934641291613</v>
      </c>
      <c r="R243" s="36">
        <v>5.5969226354253776E-2</v>
      </c>
      <c r="S243" s="36">
        <v>3.5368050585568378</v>
      </c>
      <c r="T243" s="36">
        <f t="shared" si="7"/>
        <v>0.5639043173366467</v>
      </c>
      <c r="U243" s="69">
        <v>0.87841040139804072</v>
      </c>
      <c r="V243" s="36">
        <v>1.7568208027960814</v>
      </c>
      <c r="W243" s="36">
        <v>5.7567276445462587</v>
      </c>
      <c r="X243" s="3"/>
      <c r="Y243" s="3"/>
      <c r="Z243" s="4"/>
      <c r="AA243" s="4"/>
      <c r="AB243" s="4"/>
      <c r="AC243" s="4"/>
    </row>
    <row r="244" spans="1:29" x14ac:dyDescent="0.25">
      <c r="A244" s="31" t="s">
        <v>494</v>
      </c>
      <c r="B244" s="31" t="s">
        <v>495</v>
      </c>
      <c r="C244" s="32" t="s">
        <v>496</v>
      </c>
      <c r="D244" s="32">
        <v>1</v>
      </c>
      <c r="E244" s="32" t="s">
        <v>164</v>
      </c>
      <c r="F244" s="36">
        <v>-0.57999309499028207</v>
      </c>
      <c r="G244" s="36">
        <v>-0.36778762762523298</v>
      </c>
      <c r="H244" s="36">
        <v>-0.20294707471871914</v>
      </c>
      <c r="I244" s="36">
        <v>0.186691871469326</v>
      </c>
      <c r="J244" s="36">
        <v>0.23708795959503837</v>
      </c>
      <c r="K244" s="69">
        <f t="shared" si="6"/>
        <v>-0.16676169867383775</v>
      </c>
      <c r="L244" s="36">
        <v>-0.25976962077850912</v>
      </c>
      <c r="M244" s="138">
        <v>62.732275786838308</v>
      </c>
      <c r="N244" s="36"/>
      <c r="O244" s="36">
        <v>0.69409009728345039</v>
      </c>
      <c r="P244" s="36">
        <v>6.5407696655271935E-2</v>
      </c>
      <c r="Q244" s="36">
        <v>0.26105967320645806</v>
      </c>
      <c r="R244" s="36">
        <v>5.5969226354253776E-2</v>
      </c>
      <c r="S244" s="36">
        <v>0.19648916991982432</v>
      </c>
      <c r="T244" s="36">
        <f t="shared" si="7"/>
        <v>0.18132589739529106</v>
      </c>
      <c r="U244" s="69">
        <v>0.28245670305760306</v>
      </c>
      <c r="V244" s="36">
        <v>0.56491340611520613</v>
      </c>
      <c r="W244" s="36">
        <v>1.8511009299197536</v>
      </c>
      <c r="X244" s="3"/>
      <c r="Y244" s="3"/>
      <c r="Z244" s="4"/>
      <c r="AA244" s="4"/>
      <c r="AB244" s="4"/>
      <c r="AC244" s="4"/>
    </row>
    <row r="245" spans="1:29" x14ac:dyDescent="0.25">
      <c r="A245" s="31" t="s">
        <v>497</v>
      </c>
      <c r="B245" s="31" t="s">
        <v>498</v>
      </c>
      <c r="C245" s="32" t="s">
        <v>496</v>
      </c>
      <c r="D245" s="32">
        <v>1</v>
      </c>
      <c r="E245" s="32" t="s">
        <v>223</v>
      </c>
      <c r="F245" s="36">
        <v>0.11409700229316827</v>
      </c>
      <c r="G245" s="36">
        <v>-0.5694613589789882</v>
      </c>
      <c r="H245" s="36">
        <v>-0.98612609433809317</v>
      </c>
      <c r="I245" s="36">
        <v>-0.20509271301045046</v>
      </c>
      <c r="J245" s="36">
        <v>-1.5313145696833803</v>
      </c>
      <c r="K245" s="69">
        <f t="shared" si="6"/>
        <v>-0.51425729907833917</v>
      </c>
      <c r="L245" s="36">
        <v>-0.80107377549230085</v>
      </c>
      <c r="M245" s="138">
        <v>57.206266327881963</v>
      </c>
      <c r="N245" s="36"/>
      <c r="O245" s="36">
        <v>0.69409009728345039</v>
      </c>
      <c r="P245" s="36">
        <v>4.9055772491453951E-2</v>
      </c>
      <c r="Q245" s="36">
        <v>0.65264918301614516</v>
      </c>
      <c r="R245" s="36">
        <v>0.2238769054170151</v>
      </c>
      <c r="S245" s="36">
        <v>3.5368050585568378</v>
      </c>
      <c r="T245" s="36">
        <f t="shared" si="7"/>
        <v>0.56953933271572832</v>
      </c>
      <c r="U245" s="69">
        <v>0.88718823119796442</v>
      </c>
      <c r="V245" s="36">
        <v>1.7743764623959288</v>
      </c>
      <c r="W245" s="36">
        <v>5.8142538024650614</v>
      </c>
      <c r="X245" s="3"/>
      <c r="Y245" s="3"/>
      <c r="Z245" s="4"/>
      <c r="AA245" s="4"/>
      <c r="AB245" s="4"/>
      <c r="AC245" s="4"/>
    </row>
    <row r="246" spans="1:29" x14ac:dyDescent="0.25">
      <c r="A246" s="31" t="s">
        <v>499</v>
      </c>
      <c r="B246" s="31" t="s">
        <v>500</v>
      </c>
      <c r="C246" s="32" t="s">
        <v>496</v>
      </c>
      <c r="D246" s="32">
        <v>1</v>
      </c>
      <c r="E246" s="32" t="s">
        <v>58</v>
      </c>
      <c r="F246" s="36">
        <v>-0.57999309499028207</v>
      </c>
      <c r="G246" s="36">
        <v>-0.5694613589789882</v>
      </c>
      <c r="H246" s="36">
        <v>-0.20294707471871914</v>
      </c>
      <c r="I246" s="36">
        <v>-3.1714617097859006</v>
      </c>
      <c r="J246" s="36">
        <v>-1.5313145696833803</v>
      </c>
      <c r="K246" s="69">
        <f t="shared" si="6"/>
        <v>-1.3118952196501581</v>
      </c>
      <c r="L246" s="36">
        <v>-2.0435779103941534</v>
      </c>
      <c r="M246" s="138">
        <v>44.521919565588277</v>
      </c>
      <c r="N246" s="36"/>
      <c r="O246" s="36">
        <v>0.69409009728345039</v>
      </c>
      <c r="P246" s="36">
        <v>4.9055772491453951E-2</v>
      </c>
      <c r="Q246" s="36">
        <v>0.26105967320645806</v>
      </c>
      <c r="R246" s="36">
        <v>1.5484819291343543</v>
      </c>
      <c r="S246" s="36">
        <v>3.5368050585568378</v>
      </c>
      <c r="T246" s="36">
        <f t="shared" si="7"/>
        <v>0.68048092695161533</v>
      </c>
      <c r="U246" s="69">
        <v>1.0600052275010905</v>
      </c>
      <c r="V246" s="36">
        <v>2.120010455002181</v>
      </c>
      <c r="W246" s="36">
        <v>6.9468227912683318</v>
      </c>
      <c r="X246" s="3"/>
      <c r="Y246" s="3"/>
      <c r="Z246" s="4"/>
      <c r="AA246" s="4"/>
      <c r="AB246" s="4"/>
      <c r="AC246" s="4"/>
    </row>
    <row r="247" spans="1:29" x14ac:dyDescent="0.25">
      <c r="A247" s="31" t="s">
        <v>501</v>
      </c>
      <c r="B247" s="31" t="s">
        <v>502</v>
      </c>
      <c r="C247" s="32" t="s">
        <v>496</v>
      </c>
      <c r="D247" s="32">
        <v>2</v>
      </c>
      <c r="E247" s="32" t="s">
        <v>223</v>
      </c>
      <c r="F247" s="36">
        <v>0.80818709957661861</v>
      </c>
      <c r="G247" s="36">
        <v>-0.5694613589789882</v>
      </c>
      <c r="H247" s="36">
        <v>-0.33347691132194812</v>
      </c>
      <c r="I247" s="36">
        <v>0.29863032417783358</v>
      </c>
      <c r="J247" s="36">
        <v>0.43357712951486266</v>
      </c>
      <c r="K247" s="69">
        <f t="shared" si="6"/>
        <v>0.17782711687175257</v>
      </c>
      <c r="L247" s="36">
        <v>0.27700654935315788</v>
      </c>
      <c r="M247" s="138">
        <v>68.212060428539999</v>
      </c>
      <c r="N247" s="36"/>
      <c r="O247" s="36">
        <v>0.69409009728345039</v>
      </c>
      <c r="P247" s="36">
        <v>4.9055772491453951E-2</v>
      </c>
      <c r="Q247" s="36">
        <v>0.26105967320645806</v>
      </c>
      <c r="R247" s="36">
        <v>1.865640878475126E-2</v>
      </c>
      <c r="S247" s="36">
        <v>0.13099277994654954</v>
      </c>
      <c r="T247" s="36">
        <f t="shared" si="7"/>
        <v>0.17929746911057584</v>
      </c>
      <c r="U247" s="69">
        <v>0.27929696043992042</v>
      </c>
      <c r="V247" s="36">
        <v>0.55859392087984083</v>
      </c>
      <c r="W247" s="36">
        <v>1.8303933225782256</v>
      </c>
      <c r="X247" s="3"/>
      <c r="Y247" s="3"/>
      <c r="Z247" s="4"/>
      <c r="AA247" s="4"/>
      <c r="AB247" s="4"/>
      <c r="AC247" s="4"/>
    </row>
    <row r="248" spans="1:29" x14ac:dyDescent="0.25">
      <c r="A248" s="31" t="s">
        <v>503</v>
      </c>
      <c r="B248" s="31" t="s">
        <v>504</v>
      </c>
      <c r="C248" s="32" t="s">
        <v>496</v>
      </c>
      <c r="D248" s="32">
        <v>1</v>
      </c>
      <c r="E248" s="32" t="s">
        <v>223</v>
      </c>
      <c r="F248" s="36">
        <v>0.80818709957661861</v>
      </c>
      <c r="G248" s="36">
        <v>-0.5694613589789882</v>
      </c>
      <c r="H248" s="36">
        <v>-0.33347691132194812</v>
      </c>
      <c r="I248" s="36">
        <v>0.27997391539308231</v>
      </c>
      <c r="J248" s="36">
        <v>-1.5313145696833803</v>
      </c>
      <c r="K248" s="69">
        <f t="shared" si="6"/>
        <v>-0.12157074020417166</v>
      </c>
      <c r="L248" s="36">
        <v>-0.18937433074705648</v>
      </c>
      <c r="M248" s="138">
        <v>63.450919889589493</v>
      </c>
      <c r="N248" s="36"/>
      <c r="O248" s="36">
        <v>0.69409009728345039</v>
      </c>
      <c r="P248" s="36">
        <v>4.9055772491453951E-2</v>
      </c>
      <c r="Q248" s="36">
        <v>0.26105967320645806</v>
      </c>
      <c r="R248" s="36">
        <v>3.731281756950252E-2</v>
      </c>
      <c r="S248" s="36">
        <v>3.5368050585568378</v>
      </c>
      <c r="T248" s="36">
        <f t="shared" si="7"/>
        <v>0.55971335479746898</v>
      </c>
      <c r="U248" s="69">
        <v>0.871882015334833</v>
      </c>
      <c r="V248" s="36">
        <v>1.743764030669666</v>
      </c>
      <c r="W248" s="36">
        <v>5.7139433828110553</v>
      </c>
      <c r="X248" s="3"/>
      <c r="Y248" s="3"/>
      <c r="Z248" s="4"/>
      <c r="AA248" s="4"/>
      <c r="AB248" s="4"/>
      <c r="AC248" s="4"/>
    </row>
    <row r="249" spans="1:29" x14ac:dyDescent="0.25">
      <c r="A249" s="31" t="s">
        <v>505</v>
      </c>
      <c r="B249" s="31" t="s">
        <v>506</v>
      </c>
      <c r="C249" s="32" t="s">
        <v>496</v>
      </c>
      <c r="D249" s="32">
        <v>1</v>
      </c>
      <c r="E249" s="32" t="s">
        <v>223</v>
      </c>
      <c r="F249" s="36">
        <v>1.502277196860069</v>
      </c>
      <c r="G249" s="36">
        <v>-0.5694613589789882</v>
      </c>
      <c r="H249" s="36">
        <v>0.44970210829742618</v>
      </c>
      <c r="I249" s="36">
        <v>0.186691871469326</v>
      </c>
      <c r="J249" s="36">
        <v>0.43357712951486266</v>
      </c>
      <c r="K249" s="69">
        <f t="shared" si="6"/>
        <v>0.44084188095839444</v>
      </c>
      <c r="L249" s="36">
        <v>0.68671241148620477</v>
      </c>
      <c r="M249" s="138">
        <v>72.394622948744868</v>
      </c>
      <c r="N249" s="36"/>
      <c r="O249" s="36">
        <v>0.69409009728345039</v>
      </c>
      <c r="P249" s="36">
        <v>4.9055772491453951E-2</v>
      </c>
      <c r="Q249" s="36">
        <v>0.52211934641291613</v>
      </c>
      <c r="R249" s="36">
        <v>5.5969226354253776E-2</v>
      </c>
      <c r="S249" s="36">
        <v>0.13099277994654954</v>
      </c>
      <c r="T249" s="36">
        <f t="shared" si="7"/>
        <v>0.19215067928482454</v>
      </c>
      <c r="U249" s="69">
        <v>0.29931878535117551</v>
      </c>
      <c r="V249" s="36">
        <v>0.59863757070235102</v>
      </c>
      <c r="W249" s="36">
        <v>1.9616078354954727</v>
      </c>
      <c r="X249" s="3"/>
      <c r="Y249" s="3"/>
      <c r="Z249" s="4"/>
      <c r="AA249" s="4"/>
      <c r="AB249" s="4"/>
      <c r="AC249" s="4"/>
    </row>
    <row r="250" spans="1:29" x14ac:dyDescent="0.25">
      <c r="A250" s="31" t="s">
        <v>507</v>
      </c>
      <c r="B250" s="31" t="s">
        <v>508</v>
      </c>
      <c r="C250" s="32" t="s">
        <v>496</v>
      </c>
      <c r="D250" s="32">
        <v>1</v>
      </c>
      <c r="E250" s="32" t="s">
        <v>223</v>
      </c>
      <c r="F250" s="36">
        <v>0.80818709957661861</v>
      </c>
      <c r="G250" s="36">
        <v>-0.5694613589789882</v>
      </c>
      <c r="H250" s="36">
        <v>-7.2417238115489987E-2</v>
      </c>
      <c r="I250" s="36">
        <v>0.65310209108810757</v>
      </c>
      <c r="J250" s="36">
        <v>1.3505265891407097</v>
      </c>
      <c r="K250" s="69">
        <f t="shared" si="6"/>
        <v>0.44314642852416686</v>
      </c>
      <c r="L250" s="36">
        <v>0.69030227325894677</v>
      </c>
      <c r="M250" s="138">
        <v>72.431270755601275</v>
      </c>
      <c r="N250" s="36"/>
      <c r="O250" s="36">
        <v>0.69409009728345039</v>
      </c>
      <c r="P250" s="36">
        <v>4.9055772491453951E-2</v>
      </c>
      <c r="Q250" s="36">
        <v>0.26105967320645806</v>
      </c>
      <c r="R250" s="36">
        <v>5.5969226354253776E-2</v>
      </c>
      <c r="S250" s="36">
        <v>0.32748194986637386</v>
      </c>
      <c r="T250" s="36">
        <f t="shared" si="7"/>
        <v>0.18533357198132858</v>
      </c>
      <c r="U250" s="69">
        <v>0.28869957606560009</v>
      </c>
      <c r="V250" s="36">
        <v>0.57739915213120019</v>
      </c>
      <c r="W250" s="36">
        <v>1.8920140606947649</v>
      </c>
      <c r="X250" s="3"/>
      <c r="Y250" s="3"/>
      <c r="Z250" s="4"/>
      <c r="AA250" s="4"/>
      <c r="AB250" s="4"/>
      <c r="AC250" s="4"/>
    </row>
    <row r="251" spans="1:29" x14ac:dyDescent="0.25">
      <c r="A251" s="31" t="s">
        <v>509</v>
      </c>
      <c r="B251" s="31" t="s">
        <v>510</v>
      </c>
      <c r="C251" s="32" t="s">
        <v>496</v>
      </c>
      <c r="D251" s="32">
        <v>1</v>
      </c>
      <c r="E251" s="32" t="s">
        <v>109</v>
      </c>
      <c r="F251" s="36">
        <v>0.11409700229316827</v>
      </c>
      <c r="G251" s="36">
        <v>2.2921253696891588</v>
      </c>
      <c r="H251" s="36">
        <v>-0.33347691132194812</v>
      </c>
      <c r="I251" s="36">
        <v>0.186691871469326</v>
      </c>
      <c r="J251" s="36">
        <v>-1.5313145696833803</v>
      </c>
      <c r="K251" s="69">
        <f t="shared" si="6"/>
        <v>0.25390357022765608</v>
      </c>
      <c r="L251" s="36">
        <v>0.39551308649925265</v>
      </c>
      <c r="M251" s="138">
        <v>69.421857618372641</v>
      </c>
      <c r="N251" s="36"/>
      <c r="O251" s="36">
        <v>0.69409009728345039</v>
      </c>
      <c r="P251" s="36">
        <v>1.3899135539245284</v>
      </c>
      <c r="Q251" s="36">
        <v>0.26105967320645806</v>
      </c>
      <c r="R251" s="36">
        <v>7.4625635139005039E-2</v>
      </c>
      <c r="S251" s="36">
        <v>3.5368050585568378</v>
      </c>
      <c r="T251" s="36">
        <f t="shared" si="7"/>
        <v>0.62507456713013876</v>
      </c>
      <c r="U251" s="69">
        <v>0.97369710522840325</v>
      </c>
      <c r="V251" s="36">
        <v>1.9473942104568065</v>
      </c>
      <c r="W251" s="36">
        <v>6.3811961176254783</v>
      </c>
      <c r="X251" s="3"/>
      <c r="Y251" s="3"/>
      <c r="Z251" s="4"/>
      <c r="AA251" s="4"/>
      <c r="AB251" s="4"/>
      <c r="AC251" s="4"/>
    </row>
    <row r="252" spans="1:29" x14ac:dyDescent="0.25">
      <c r="A252" s="31" t="s">
        <v>511</v>
      </c>
      <c r="B252" s="31" t="s">
        <v>512</v>
      </c>
      <c r="C252" s="32" t="s">
        <v>496</v>
      </c>
      <c r="D252" s="32">
        <v>2</v>
      </c>
      <c r="E252" s="32" t="s">
        <v>164</v>
      </c>
      <c r="F252" s="36">
        <v>1.502277196860069</v>
      </c>
      <c r="G252" s="36">
        <v>-0.43864596566844422</v>
      </c>
      <c r="H252" s="36">
        <v>-0.20294707471871914</v>
      </c>
      <c r="I252" s="36">
        <v>0.50385082081009736</v>
      </c>
      <c r="J252" s="36">
        <v>0.56456990946141217</v>
      </c>
      <c r="K252" s="69">
        <f t="shared" si="6"/>
        <v>0.46804623649525667</v>
      </c>
      <c r="L252" s="36">
        <v>0.72908943917021884</v>
      </c>
      <c r="M252" s="138">
        <v>72.827237133921656</v>
      </c>
      <c r="N252" s="36"/>
      <c r="O252" s="36">
        <v>0.69409009728345039</v>
      </c>
      <c r="P252" s="36">
        <v>5.4506413879393284E-2</v>
      </c>
      <c r="Q252" s="36">
        <v>0.26105967320645806</v>
      </c>
      <c r="R252" s="36">
        <v>7.4625635139005039E-2</v>
      </c>
      <c r="S252" s="36">
        <v>0.13099277994654954</v>
      </c>
      <c r="T252" s="36">
        <f t="shared" si="7"/>
        <v>0.18026777133607519</v>
      </c>
      <c r="U252" s="69">
        <v>0.28080842885960527</v>
      </c>
      <c r="V252" s="36">
        <v>0.56161685771921055</v>
      </c>
      <c r="W252" s="36">
        <v>1.8402988428471228</v>
      </c>
      <c r="X252" s="3"/>
      <c r="Y252" s="3"/>
      <c r="Z252" s="4"/>
      <c r="AA252" s="4"/>
      <c r="AB252" s="4"/>
      <c r="AC252" s="4"/>
    </row>
    <row r="253" spans="1:29" x14ac:dyDescent="0.25">
      <c r="A253" s="31" t="s">
        <v>513</v>
      </c>
      <c r="B253" s="31" t="s">
        <v>514</v>
      </c>
      <c r="C253" s="32" t="s">
        <v>496</v>
      </c>
      <c r="D253" s="32">
        <v>3</v>
      </c>
      <c r="E253" s="32" t="s">
        <v>83</v>
      </c>
      <c r="F253" s="36">
        <v>-0.57999309499028207</v>
      </c>
      <c r="G253" s="36">
        <v>-0.47680045538401966</v>
      </c>
      <c r="H253" s="36">
        <v>0.18864243509096804</v>
      </c>
      <c r="I253" s="36">
        <v>0.44788159445584363</v>
      </c>
      <c r="J253" s="36">
        <v>0.69556268940796173</v>
      </c>
      <c r="K253" s="69">
        <f t="shared" si="6"/>
        <v>4.2428024644259182E-3</v>
      </c>
      <c r="L253" s="36">
        <v>6.6091386450658424E-3</v>
      </c>
      <c r="M253" s="138">
        <v>65.451655513413741</v>
      </c>
      <c r="N253" s="36"/>
      <c r="O253" s="36">
        <v>0.69409009728345039</v>
      </c>
      <c r="P253" s="36">
        <v>4.9055772491453951E-2</v>
      </c>
      <c r="Q253" s="36">
        <v>0.3915895098096871</v>
      </c>
      <c r="R253" s="36">
        <v>3.731281756950252E-2</v>
      </c>
      <c r="S253" s="36">
        <v>0.19648916991982432</v>
      </c>
      <c r="T253" s="36">
        <f t="shared" si="7"/>
        <v>0.18604360565054903</v>
      </c>
      <c r="U253" s="69">
        <v>0.28980561647212122</v>
      </c>
      <c r="V253" s="36">
        <v>0.57961123294424244</v>
      </c>
      <c r="W253" s="36">
        <v>1.8992625784423596</v>
      </c>
      <c r="X253" s="3"/>
      <c r="Y253" s="3"/>
      <c r="Z253" s="4"/>
      <c r="AA253" s="4"/>
      <c r="AB253" s="4"/>
      <c r="AC253" s="4"/>
    </row>
    <row r="254" spans="1:29" x14ac:dyDescent="0.25">
      <c r="A254" s="31" t="s">
        <v>515</v>
      </c>
      <c r="B254" s="31" t="s">
        <v>516</v>
      </c>
      <c r="C254" s="32" t="s">
        <v>496</v>
      </c>
      <c r="D254" s="32">
        <v>3</v>
      </c>
      <c r="E254" s="32" t="s">
        <v>70</v>
      </c>
      <c r="F254" s="36">
        <v>0.11409700229316827</v>
      </c>
      <c r="G254" s="36">
        <v>-0.5694613589789882</v>
      </c>
      <c r="H254" s="36">
        <v>-3.7272526630059035</v>
      </c>
      <c r="I254" s="36">
        <v>-3.1714617097859006</v>
      </c>
      <c r="J254" s="36">
        <v>-1.5313145696833803</v>
      </c>
      <c r="K254" s="69">
        <f t="shared" si="6"/>
        <v>-1.6670185335723731</v>
      </c>
      <c r="L254" s="36">
        <v>-2.5967639796222546</v>
      </c>
      <c r="M254" s="138">
        <v>38.874611255653591</v>
      </c>
      <c r="N254" s="36"/>
      <c r="O254" s="36">
        <v>0.69409009728345039</v>
      </c>
      <c r="P254" s="36">
        <v>4.9055772491453951E-2</v>
      </c>
      <c r="Q254" s="36">
        <v>6.9180813399711392</v>
      </c>
      <c r="R254" s="36">
        <v>1.5484819291343543</v>
      </c>
      <c r="S254" s="36">
        <v>3.5368050585568378</v>
      </c>
      <c r="T254" s="36">
        <f t="shared" si="7"/>
        <v>1.240309429375702</v>
      </c>
      <c r="U254" s="69">
        <v>1.9320666116930285</v>
      </c>
      <c r="V254" s="36">
        <v>3.864133223386057</v>
      </c>
      <c r="W254" s="36">
        <v>12.661941681173365</v>
      </c>
      <c r="X254" s="3"/>
      <c r="Y254" s="3"/>
      <c r="Z254" s="4"/>
      <c r="AA254" s="4"/>
      <c r="AB254" s="4"/>
      <c r="AC254" s="4"/>
    </row>
    <row r="255" spans="1:29" x14ac:dyDescent="0.25">
      <c r="A255" s="31" t="s">
        <v>517</v>
      </c>
      <c r="B255" s="31" t="s">
        <v>518</v>
      </c>
      <c r="C255" s="32" t="s">
        <v>496</v>
      </c>
      <c r="D255" s="32">
        <v>1</v>
      </c>
      <c r="E255" s="32" t="s">
        <v>58</v>
      </c>
      <c r="F255" s="36">
        <v>0.11409700229316827</v>
      </c>
      <c r="G255" s="36">
        <v>-0.5694613589789882</v>
      </c>
      <c r="H255" s="36">
        <v>-0.72506642113163522</v>
      </c>
      <c r="I255" s="36">
        <v>0.29863032417783358</v>
      </c>
      <c r="J255" s="36">
        <v>0.43357712951486266</v>
      </c>
      <c r="K255" s="69">
        <f t="shared" si="6"/>
        <v>-5.4433833920563057E-2</v>
      </c>
      <c r="L255" s="36">
        <v>-8.4793189968167246E-2</v>
      </c>
      <c r="M255" s="138">
        <v>64.518556943803787</v>
      </c>
      <c r="N255" s="36"/>
      <c r="O255" s="36">
        <v>0.69409009728345039</v>
      </c>
      <c r="P255" s="36">
        <v>4.9055772491453951E-2</v>
      </c>
      <c r="Q255" s="36">
        <v>0.52211934641291613</v>
      </c>
      <c r="R255" s="36">
        <v>1.865640878475126E-2</v>
      </c>
      <c r="S255" s="36">
        <v>0.13099277994654954</v>
      </c>
      <c r="T255" s="36">
        <f t="shared" si="7"/>
        <v>0.19169729459553578</v>
      </c>
      <c r="U255" s="69">
        <v>0.29861253463689325</v>
      </c>
      <c r="V255" s="36">
        <v>0.59722506927378649</v>
      </c>
      <c r="W255" s="36">
        <v>1.9569793691152721</v>
      </c>
      <c r="X255" s="3"/>
      <c r="Y255" s="3"/>
      <c r="Z255" s="4"/>
      <c r="AA255" s="4"/>
      <c r="AB255" s="4"/>
      <c r="AC255" s="4"/>
    </row>
    <row r="256" spans="1:29" x14ac:dyDescent="0.25">
      <c r="A256" s="31" t="s">
        <v>519</v>
      </c>
      <c r="B256" s="31" t="s">
        <v>520</v>
      </c>
      <c r="C256" s="32" t="s">
        <v>496</v>
      </c>
      <c r="D256" s="32">
        <v>2</v>
      </c>
      <c r="E256" s="32" t="s">
        <v>109</v>
      </c>
      <c r="F256" s="36">
        <v>0.11409700229316827</v>
      </c>
      <c r="G256" s="36">
        <v>-0.5694613589789882</v>
      </c>
      <c r="H256" s="36">
        <v>0.18864243509096804</v>
      </c>
      <c r="I256" s="36">
        <v>0.31728673296258481</v>
      </c>
      <c r="J256" s="36">
        <v>-1.5313145696833803</v>
      </c>
      <c r="K256" s="69">
        <f t="shared" si="6"/>
        <v>-0.20744715817072118</v>
      </c>
      <c r="L256" s="36">
        <v>-0.32314656205910847</v>
      </c>
      <c r="M256" s="138">
        <v>62.085279871609309</v>
      </c>
      <c r="N256" s="36"/>
      <c r="O256" s="36">
        <v>0.69409009728345039</v>
      </c>
      <c r="P256" s="36">
        <v>4.9055772491453951E-2</v>
      </c>
      <c r="Q256" s="36">
        <v>0.26105967320645806</v>
      </c>
      <c r="R256" s="36">
        <v>1.865640878475126E-2</v>
      </c>
      <c r="S256" s="36">
        <v>3.5368050585568378</v>
      </c>
      <c r="T256" s="36">
        <f t="shared" si="7"/>
        <v>0.55965505268044158</v>
      </c>
      <c r="U256" s="69">
        <v>0.87179119640607872</v>
      </c>
      <c r="V256" s="36">
        <v>1.7435823928121574</v>
      </c>
      <c r="W256" s="36">
        <v>5.7133481942329425</v>
      </c>
      <c r="X256" s="3"/>
      <c r="Y256" s="3"/>
      <c r="Z256" s="4"/>
      <c r="AA256" s="4"/>
      <c r="AB256" s="4"/>
      <c r="AC256" s="4"/>
    </row>
    <row r="257" spans="1:29" x14ac:dyDescent="0.25">
      <c r="A257" s="31" t="s">
        <v>521</v>
      </c>
      <c r="B257" s="31" t="s">
        <v>522</v>
      </c>
      <c r="C257" s="32" t="s">
        <v>496</v>
      </c>
      <c r="D257" s="32">
        <v>2</v>
      </c>
      <c r="E257" s="32" t="s">
        <v>83</v>
      </c>
      <c r="F257" s="36">
        <v>0.80818709957661861</v>
      </c>
      <c r="G257" s="36">
        <v>-0.5694613589789882</v>
      </c>
      <c r="H257" s="36">
        <v>-0.4640067479251771</v>
      </c>
      <c r="I257" s="36">
        <v>-2.4065489496110986</v>
      </c>
      <c r="J257" s="36">
        <v>0.43357712951486266</v>
      </c>
      <c r="K257" s="69">
        <f t="shared" si="6"/>
        <v>-0.51804717706596481</v>
      </c>
      <c r="L257" s="36">
        <v>-0.80697738030966282</v>
      </c>
      <c r="M257" s="138">
        <v>57.145998222088593</v>
      </c>
      <c r="N257" s="36"/>
      <c r="O257" s="36">
        <v>0.69409009728345039</v>
      </c>
      <c r="P257" s="36">
        <v>4.9055772491453951E-2</v>
      </c>
      <c r="Q257" s="36">
        <v>0.3915895098096871</v>
      </c>
      <c r="R257" s="36">
        <v>0.27984613177126888</v>
      </c>
      <c r="S257" s="36">
        <v>0.13099277994654954</v>
      </c>
      <c r="T257" s="36">
        <f t="shared" si="7"/>
        <v>0.1973251731895419</v>
      </c>
      <c r="U257" s="69">
        <v>0.30737924725602911</v>
      </c>
      <c r="V257" s="36">
        <v>0.61475849451205822</v>
      </c>
      <c r="W257" s="36">
        <v>2.0144326697661405</v>
      </c>
      <c r="X257" s="3"/>
      <c r="Y257" s="3"/>
      <c r="Z257" s="4"/>
      <c r="AA257" s="4"/>
      <c r="AB257" s="4"/>
      <c r="AC257" s="4"/>
    </row>
    <row r="258" spans="1:29" x14ac:dyDescent="0.25">
      <c r="A258" s="31" t="s">
        <v>523</v>
      </c>
      <c r="B258" s="31" t="s">
        <v>524</v>
      </c>
      <c r="C258" s="32" t="s">
        <v>496</v>
      </c>
      <c r="D258" s="32">
        <v>2</v>
      </c>
      <c r="E258" s="32" t="s">
        <v>164</v>
      </c>
      <c r="F258" s="36">
        <v>0.11409700229316827</v>
      </c>
      <c r="G258" s="36">
        <v>2.2921253696891588</v>
      </c>
      <c r="H258" s="36">
        <v>-0.4640067479251771</v>
      </c>
      <c r="I258" s="36">
        <v>0.35459955053208736</v>
      </c>
      <c r="J258" s="36">
        <v>1.3505265891407097</v>
      </c>
      <c r="K258" s="69">
        <f t="shared" si="6"/>
        <v>0.70857718832647554</v>
      </c>
      <c r="L258" s="36">
        <v>1.1037716032377414</v>
      </c>
      <c r="M258" s="138">
        <v>76.652253374253519</v>
      </c>
      <c r="N258" s="36"/>
      <c r="O258" s="36">
        <v>0.69409009728345039</v>
      </c>
      <c r="P258" s="36">
        <v>1.3899135539245284</v>
      </c>
      <c r="Q258" s="36">
        <v>0.3915895098096871</v>
      </c>
      <c r="R258" s="36">
        <v>1.865640878475126E-2</v>
      </c>
      <c r="S258" s="36">
        <v>0.32748194986637386</v>
      </c>
      <c r="T258" s="36">
        <f t="shared" si="7"/>
        <v>0.33655521115284193</v>
      </c>
      <c r="U258" s="69">
        <v>0.52426198741954155</v>
      </c>
      <c r="V258" s="36">
        <v>1.0485239748390831</v>
      </c>
      <c r="W258" s="36">
        <v>3.4357897756668909</v>
      </c>
      <c r="X258" s="3"/>
      <c r="Y258" s="3"/>
      <c r="Z258" s="4"/>
      <c r="AA258" s="4"/>
      <c r="AB258" s="4"/>
      <c r="AC258" s="4"/>
    </row>
    <row r="259" spans="1:29" x14ac:dyDescent="0.25">
      <c r="A259" s="31" t="s">
        <v>525</v>
      </c>
      <c r="B259" s="31" t="s">
        <v>526</v>
      </c>
      <c r="C259" s="32" t="s">
        <v>527</v>
      </c>
      <c r="D259" s="32">
        <v>1</v>
      </c>
      <c r="E259" s="32" t="s">
        <v>103</v>
      </c>
      <c r="F259" s="36">
        <v>0.11409700229316827</v>
      </c>
      <c r="G259" s="36">
        <v>-0.64577033841013864</v>
      </c>
      <c r="H259" s="36">
        <v>0.18864243509096804</v>
      </c>
      <c r="I259" s="36">
        <v>-3.7185033947689121E-2</v>
      </c>
      <c r="J259" s="36">
        <v>-1.5313145696833803</v>
      </c>
      <c r="K259" s="69">
        <f t="shared" si="6"/>
        <v>-0.31132689578451977</v>
      </c>
      <c r="L259" s="36">
        <v>-0.48496309583816266</v>
      </c>
      <c r="M259" s="138">
        <v>60.43334410039509</v>
      </c>
      <c r="N259" s="36"/>
      <c r="O259" s="36">
        <v>0.69409009728345039</v>
      </c>
      <c r="P259" s="36">
        <v>0.14171667608642252</v>
      </c>
      <c r="Q259" s="36">
        <v>0.26105967320645806</v>
      </c>
      <c r="R259" s="36">
        <v>0.18656408784751261</v>
      </c>
      <c r="S259" s="36">
        <v>3.5368050585568378</v>
      </c>
      <c r="T259" s="36">
        <f t="shared" si="7"/>
        <v>0.56220502929958727</v>
      </c>
      <c r="U259" s="69">
        <v>0.87576337026025086</v>
      </c>
      <c r="V259" s="36">
        <v>1.7515267405205017</v>
      </c>
      <c r="W259" s="36">
        <v>5.7393801298735756</v>
      </c>
      <c r="X259" s="3"/>
      <c r="Y259" s="3"/>
      <c r="Z259" s="4"/>
      <c r="AA259" s="4"/>
      <c r="AB259" s="4"/>
      <c r="AC259" s="4"/>
    </row>
    <row r="260" spans="1:29" x14ac:dyDescent="0.25">
      <c r="A260" s="31" t="s">
        <v>528</v>
      </c>
      <c r="B260" s="31" t="s">
        <v>529</v>
      </c>
      <c r="C260" s="32" t="s">
        <v>527</v>
      </c>
      <c r="D260" s="32">
        <v>1</v>
      </c>
      <c r="E260" s="32" t="s">
        <v>103</v>
      </c>
      <c r="F260" s="36">
        <v>-1.2740831922737323</v>
      </c>
      <c r="G260" s="36">
        <v>2.2921253696891588</v>
      </c>
      <c r="H260" s="36">
        <v>-7.2417238115489987E-2</v>
      </c>
      <c r="I260" s="36">
        <v>0.35459955053208736</v>
      </c>
      <c r="J260" s="36">
        <v>0.43357712951486266</v>
      </c>
      <c r="K260" s="69">
        <f t="shared" si="6"/>
        <v>0.28272814721232642</v>
      </c>
      <c r="L260" s="36">
        <v>0.44041398096095841</v>
      </c>
      <c r="M260" s="138">
        <v>69.880237191760884</v>
      </c>
      <c r="N260" s="36"/>
      <c r="O260" s="36">
        <v>0.69409009728345039</v>
      </c>
      <c r="P260" s="36">
        <v>1.3899135539245284</v>
      </c>
      <c r="Q260" s="36">
        <v>0.26105967320645806</v>
      </c>
      <c r="R260" s="36">
        <v>1.865640878475126E-2</v>
      </c>
      <c r="S260" s="36">
        <v>0.13099277994654954</v>
      </c>
      <c r="T260" s="36">
        <f t="shared" si="7"/>
        <v>0.33064438778269484</v>
      </c>
      <c r="U260" s="69">
        <v>0.51505452337016777</v>
      </c>
      <c r="V260" s="36">
        <v>1.0301090467403355</v>
      </c>
      <c r="W260" s="36">
        <v>3.3754479778639097</v>
      </c>
      <c r="X260" s="3"/>
      <c r="Y260" s="3"/>
      <c r="Z260" s="4"/>
      <c r="AA260" s="4"/>
      <c r="AB260" s="4"/>
      <c r="AC260" s="4"/>
    </row>
    <row r="261" spans="1:29" x14ac:dyDescent="0.25">
      <c r="A261" s="31" t="s">
        <v>530</v>
      </c>
      <c r="B261" s="31" t="s">
        <v>531</v>
      </c>
      <c r="C261" s="32" t="s">
        <v>527</v>
      </c>
      <c r="D261" s="32">
        <v>1</v>
      </c>
      <c r="E261" s="32" t="s">
        <v>164</v>
      </c>
      <c r="F261" s="36">
        <v>-1.2740831922737323</v>
      </c>
      <c r="G261" s="36">
        <v>-0.5694613589789882</v>
      </c>
      <c r="H261" s="36">
        <v>0.71076178150388425</v>
      </c>
      <c r="I261" s="36">
        <v>0.37325595931683864</v>
      </c>
      <c r="J261" s="36">
        <v>0.43357712951486266</v>
      </c>
      <c r="K261" s="69">
        <f t="shared" si="6"/>
        <v>-0.16744824338220904</v>
      </c>
      <c r="L261" s="36">
        <v>-0.26083907173732862</v>
      </c>
      <c r="M261" s="138">
        <v>62.721358087310492</v>
      </c>
      <c r="N261" s="36"/>
      <c r="O261" s="36">
        <v>0.69409009728345039</v>
      </c>
      <c r="P261" s="36">
        <v>4.9055772491453951E-2</v>
      </c>
      <c r="Q261" s="36">
        <v>0.78317901961937419</v>
      </c>
      <c r="R261" s="36">
        <v>1.865640878475126E-2</v>
      </c>
      <c r="S261" s="36">
        <v>0.13099277994654954</v>
      </c>
      <c r="T261" s="36">
        <f t="shared" si="7"/>
        <v>0.21074859421808056</v>
      </c>
      <c r="U261" s="69">
        <v>0.32828930644746146</v>
      </c>
      <c r="V261" s="36">
        <v>0.65657861289492292</v>
      </c>
      <c r="W261" s="36">
        <v>2.1514682918453372</v>
      </c>
      <c r="X261" s="3"/>
      <c r="Y261" s="3"/>
      <c r="Z261" s="4"/>
      <c r="AA261" s="4"/>
      <c r="AB261" s="4"/>
      <c r="AC261" s="4"/>
    </row>
    <row r="262" spans="1:29" x14ac:dyDescent="0.25">
      <c r="A262" s="31" t="s">
        <v>532</v>
      </c>
      <c r="B262" s="31" t="s">
        <v>533</v>
      </c>
      <c r="C262" s="32" t="s">
        <v>527</v>
      </c>
      <c r="D262" s="32">
        <v>1</v>
      </c>
      <c r="E262" s="32" t="s">
        <v>109</v>
      </c>
      <c r="F262" s="36">
        <v>-0.57999309499028207</v>
      </c>
      <c r="G262" s="36">
        <v>-0.5694613589789882</v>
      </c>
      <c r="H262" s="36">
        <v>-7.2417238115489987E-2</v>
      </c>
      <c r="I262" s="36">
        <v>0.26131750660833103</v>
      </c>
      <c r="J262" s="36">
        <v>-1.5313145696833803</v>
      </c>
      <c r="K262" s="69">
        <f t="shared" si="6"/>
        <v>-0.4341209400611159</v>
      </c>
      <c r="L262" s="36">
        <v>-0.67624300345039656</v>
      </c>
      <c r="M262" s="138">
        <v>58.480625708029557</v>
      </c>
      <c r="N262" s="36"/>
      <c r="O262" s="36">
        <v>0.69409009728345039</v>
      </c>
      <c r="P262" s="36">
        <v>4.9055772491453951E-2</v>
      </c>
      <c r="Q262" s="36">
        <v>0.26105967320645806</v>
      </c>
      <c r="R262" s="36">
        <v>3.731281756950252E-2</v>
      </c>
      <c r="S262" s="36">
        <v>3.5368050585568378</v>
      </c>
      <c r="T262" s="36">
        <f t="shared" si="7"/>
        <v>0.55971335479746898</v>
      </c>
      <c r="U262" s="69">
        <v>0.871882015334833</v>
      </c>
      <c r="V262" s="36">
        <v>1.743764030669666</v>
      </c>
      <c r="W262" s="36">
        <v>5.7139433828110553</v>
      </c>
      <c r="X262" s="3"/>
      <c r="Y262" s="3"/>
      <c r="Z262" s="4"/>
      <c r="AA262" s="4"/>
      <c r="AB262" s="4"/>
      <c r="AC262" s="4"/>
    </row>
    <row r="263" spans="1:29" x14ac:dyDescent="0.25">
      <c r="A263" s="31" t="s">
        <v>534</v>
      </c>
      <c r="B263" s="31" t="s">
        <v>535</v>
      </c>
      <c r="C263" s="32" t="s">
        <v>527</v>
      </c>
      <c r="D263" s="32">
        <v>2</v>
      </c>
      <c r="E263" s="32" t="s">
        <v>164</v>
      </c>
      <c r="F263" s="36">
        <v>-0.57999309499028207</v>
      </c>
      <c r="G263" s="36">
        <v>-0.44954724844432287</v>
      </c>
      <c r="H263" s="36">
        <v>0.84129161810711328</v>
      </c>
      <c r="I263" s="36">
        <v>0.35459955053208736</v>
      </c>
      <c r="J263" s="36">
        <v>0.36808073954158788</v>
      </c>
      <c r="K263" s="69">
        <f t="shared" si="6"/>
        <v>3.5148017843891904E-2</v>
      </c>
      <c r="L263" s="36">
        <v>5.475110495415296E-2</v>
      </c>
      <c r="M263" s="138">
        <v>65.943122203406972</v>
      </c>
      <c r="N263" s="36"/>
      <c r="O263" s="36">
        <v>0.69409009728345039</v>
      </c>
      <c r="P263" s="36">
        <v>4.9055772491453951E-2</v>
      </c>
      <c r="Q263" s="36">
        <v>0.91370885622260334</v>
      </c>
      <c r="R263" s="36">
        <v>1.865640878475126E-2</v>
      </c>
      <c r="S263" s="36">
        <v>0.13099277994654954</v>
      </c>
      <c r="T263" s="36">
        <f t="shared" si="7"/>
        <v>0.22225794957924316</v>
      </c>
      <c r="U263" s="69">
        <v>0.34621776904618984</v>
      </c>
      <c r="V263" s="36">
        <v>0.69243553809237968</v>
      </c>
      <c r="W263" s="36">
        <v>2.268963799756047</v>
      </c>
      <c r="X263" s="3"/>
      <c r="Y263" s="3"/>
      <c r="Z263" s="4"/>
      <c r="AA263" s="4"/>
      <c r="AB263" s="4"/>
      <c r="AC263" s="4"/>
    </row>
    <row r="264" spans="1:29" x14ac:dyDescent="0.25">
      <c r="A264" s="31" t="s">
        <v>536</v>
      </c>
      <c r="B264" s="31" t="s">
        <v>537</v>
      </c>
      <c r="C264" s="32" t="s">
        <v>527</v>
      </c>
      <c r="D264" s="32">
        <v>4</v>
      </c>
      <c r="E264" s="32" t="s">
        <v>70</v>
      </c>
      <c r="F264" s="36">
        <v>-1.2740831922737323</v>
      </c>
      <c r="G264" s="36">
        <v>-0.34053442068553647</v>
      </c>
      <c r="H264" s="36">
        <v>-0.20294707471871914</v>
      </c>
      <c r="I264" s="36">
        <v>0.41056877688634114</v>
      </c>
      <c r="J264" s="36">
        <v>0.43357712951486266</v>
      </c>
      <c r="K264" s="69">
        <f t="shared" si="6"/>
        <v>-0.24939097976453356</v>
      </c>
      <c r="L264" s="36">
        <v>-0.38848369112455772</v>
      </c>
      <c r="M264" s="138">
        <v>61.418272995544179</v>
      </c>
      <c r="N264" s="36"/>
      <c r="O264" s="36">
        <v>0.69409009728345039</v>
      </c>
      <c r="P264" s="36">
        <v>7.0858338043211261E-2</v>
      </c>
      <c r="Q264" s="36">
        <v>0.26105967320645806</v>
      </c>
      <c r="R264" s="36">
        <v>3.731281756950252E-2</v>
      </c>
      <c r="S264" s="36">
        <v>0.13099277994654954</v>
      </c>
      <c r="T264" s="36">
        <f t="shared" si="7"/>
        <v>0.17977046861920301</v>
      </c>
      <c r="U264" s="69">
        <v>0.28003376573730959</v>
      </c>
      <c r="V264" s="36">
        <v>0.56006753147461918</v>
      </c>
      <c r="W264" s="36">
        <v>1.8352220306825213</v>
      </c>
      <c r="X264" s="3"/>
      <c r="Y264" s="3"/>
      <c r="Z264" s="4"/>
      <c r="AA264" s="4"/>
      <c r="AB264" s="4"/>
      <c r="AC264" s="4"/>
    </row>
    <row r="265" spans="1:29" x14ac:dyDescent="0.25">
      <c r="A265" s="31" t="s">
        <v>538</v>
      </c>
      <c r="B265" s="31" t="s">
        <v>539</v>
      </c>
      <c r="C265" s="32" t="s">
        <v>527</v>
      </c>
      <c r="D265" s="32">
        <v>3</v>
      </c>
      <c r="E265" s="32" t="s">
        <v>103</v>
      </c>
      <c r="F265" s="36">
        <v>-0.57999309499028207</v>
      </c>
      <c r="G265" s="36">
        <v>-0.5694613589789882</v>
      </c>
      <c r="H265" s="36">
        <v>0.44970210829742618</v>
      </c>
      <c r="I265" s="36">
        <v>0.26131750660833103</v>
      </c>
      <c r="J265" s="36">
        <v>-1.5313145696833803</v>
      </c>
      <c r="K265" s="69">
        <f t="shared" si="6"/>
        <v>-0.35580303809917846</v>
      </c>
      <c r="L265" s="36">
        <v>-0.5542448956438063</v>
      </c>
      <c r="M265" s="138">
        <v>59.726067280652352</v>
      </c>
      <c r="N265" s="36"/>
      <c r="O265" s="36">
        <v>0.69409009728345039</v>
      </c>
      <c r="P265" s="36">
        <v>4.9055772491453951E-2</v>
      </c>
      <c r="Q265" s="36">
        <v>0.65264918301614516</v>
      </c>
      <c r="R265" s="36">
        <v>3.731281756950252E-2</v>
      </c>
      <c r="S265" s="36">
        <v>3.5368050585568378</v>
      </c>
      <c r="T265" s="36">
        <f t="shared" si="7"/>
        <v>0.56685934111450376</v>
      </c>
      <c r="U265" s="69">
        <v>0.88301352916820564</v>
      </c>
      <c r="V265" s="36">
        <v>1.7660270583364113</v>
      </c>
      <c r="W265" s="36">
        <v>5.7868945834209722</v>
      </c>
      <c r="X265" s="3"/>
      <c r="Y265" s="3"/>
      <c r="Z265" s="4"/>
      <c r="AA265" s="4"/>
      <c r="AB265" s="4"/>
      <c r="AC265" s="4"/>
    </row>
    <row r="266" spans="1:29" x14ac:dyDescent="0.25">
      <c r="A266" s="31" t="s">
        <v>540</v>
      </c>
      <c r="B266" s="31" t="s">
        <v>541</v>
      </c>
      <c r="C266" s="32" t="s">
        <v>527</v>
      </c>
      <c r="D266" s="32">
        <v>2</v>
      </c>
      <c r="E266" s="32" t="s">
        <v>164</v>
      </c>
      <c r="F266" s="36">
        <v>0.11409700229316827</v>
      </c>
      <c r="G266" s="36">
        <v>-0.5694613589789882</v>
      </c>
      <c r="H266" s="36">
        <v>1.6244706377264877</v>
      </c>
      <c r="I266" s="36">
        <v>0.39191236810158986</v>
      </c>
      <c r="J266" s="36">
        <v>0.56456990946141217</v>
      </c>
      <c r="K266" s="69">
        <f t="shared" si="6"/>
        <v>0.34096615288107684</v>
      </c>
      <c r="L266" s="36">
        <v>0.53113304155926222</v>
      </c>
      <c r="M266" s="138">
        <v>70.806360486046188</v>
      </c>
      <c r="N266" s="36"/>
      <c r="O266" s="36">
        <v>0.69409009728345039</v>
      </c>
      <c r="P266" s="36">
        <v>4.9055772491453951E-2</v>
      </c>
      <c r="Q266" s="36">
        <v>1.0442386928258323</v>
      </c>
      <c r="R266" s="36">
        <v>1.865640878475126E-2</v>
      </c>
      <c r="S266" s="36">
        <v>0.13099277994654954</v>
      </c>
      <c r="T266" s="36">
        <f t="shared" si="7"/>
        <v>0.2348381018029369</v>
      </c>
      <c r="U266" s="69">
        <v>0.36581424352727843</v>
      </c>
      <c r="V266" s="36">
        <v>0.73162848705455685</v>
      </c>
      <c r="W266" s="36">
        <v>2.3973907471161668</v>
      </c>
      <c r="X266" s="3"/>
      <c r="Y266" s="3"/>
      <c r="Z266" s="4"/>
      <c r="AA266" s="4"/>
      <c r="AB266" s="4"/>
      <c r="AC266" s="4"/>
    </row>
    <row r="267" spans="1:29" x14ac:dyDescent="0.25">
      <c r="A267" s="31" t="s">
        <v>542</v>
      </c>
      <c r="B267" s="31" t="s">
        <v>543</v>
      </c>
      <c r="C267" s="32" t="s">
        <v>527</v>
      </c>
      <c r="D267" s="32">
        <v>2</v>
      </c>
      <c r="E267" s="32" t="s">
        <v>164</v>
      </c>
      <c r="F267" s="36">
        <v>0.80818709957661861</v>
      </c>
      <c r="G267" s="36">
        <v>-0.46044853122020152</v>
      </c>
      <c r="H267" s="36">
        <v>1.2328811279168004</v>
      </c>
      <c r="I267" s="36">
        <v>0.31728673296258481</v>
      </c>
      <c r="J267" s="36">
        <v>0.43357712951486266</v>
      </c>
      <c r="K267" s="69">
        <f t="shared" si="6"/>
        <v>0.43924749050551004</v>
      </c>
      <c r="L267" s="36">
        <v>0.68422878241182883</v>
      </c>
      <c r="M267" s="138">
        <v>72.369268335006879</v>
      </c>
      <c r="N267" s="36"/>
      <c r="O267" s="36">
        <v>0.69409009728345039</v>
      </c>
      <c r="P267" s="36">
        <v>4.9055772491453951E-2</v>
      </c>
      <c r="Q267" s="36">
        <v>1.3052983660322903</v>
      </c>
      <c r="R267" s="36">
        <v>1.865640878475126E-2</v>
      </c>
      <c r="S267" s="36">
        <v>0.13099277994654954</v>
      </c>
      <c r="T267" s="36">
        <f t="shared" si="7"/>
        <v>0.26258283461752741</v>
      </c>
      <c r="U267" s="69">
        <v>0.40903303284858161</v>
      </c>
      <c r="V267" s="36">
        <v>0.81806606569716322</v>
      </c>
      <c r="W267" s="36">
        <v>2.6806282848932574</v>
      </c>
      <c r="X267" s="3"/>
      <c r="Y267" s="3"/>
      <c r="Z267" s="4"/>
      <c r="AA267" s="4"/>
      <c r="AB267" s="4"/>
      <c r="AC267" s="4"/>
    </row>
    <row r="268" spans="1:29" x14ac:dyDescent="0.25">
      <c r="A268" s="31" t="s">
        <v>544</v>
      </c>
      <c r="B268" s="31" t="s">
        <v>545</v>
      </c>
      <c r="C268" s="32" t="s">
        <v>527</v>
      </c>
      <c r="D268" s="32">
        <v>3</v>
      </c>
      <c r="E268" s="32" t="s">
        <v>83</v>
      </c>
      <c r="F268" s="36">
        <v>0.11409700229316827</v>
      </c>
      <c r="G268" s="36">
        <v>-0.50405366232371618</v>
      </c>
      <c r="H268" s="36">
        <v>5.811259848773899E-2</v>
      </c>
      <c r="I268" s="36">
        <v>0.26131750660833103</v>
      </c>
      <c r="J268" s="36">
        <v>0.1060951796484888</v>
      </c>
      <c r="K268" s="69">
        <f t="shared" si="6"/>
        <v>1.7674061481065748E-2</v>
      </c>
      <c r="L268" s="36">
        <v>2.7531407301938413E-2</v>
      </c>
      <c r="M268" s="138">
        <v>65.66524458989484</v>
      </c>
      <c r="N268" s="36"/>
      <c r="O268" s="36">
        <v>0.69409009728345039</v>
      </c>
      <c r="P268" s="36">
        <v>5.4506413879393284E-2</v>
      </c>
      <c r="Q268" s="36">
        <v>0.26105967320645806</v>
      </c>
      <c r="R268" s="36">
        <v>3.731281756950252E-2</v>
      </c>
      <c r="S268" s="36">
        <v>0.32748194986637386</v>
      </c>
      <c r="T268" s="36">
        <f t="shared" si="7"/>
        <v>0.18510089916163622</v>
      </c>
      <c r="U268" s="69">
        <v>0.28833713474593492</v>
      </c>
      <c r="V268" s="36">
        <v>0.57667426949186984</v>
      </c>
      <c r="W268" s="36">
        <v>1.8896387746540695</v>
      </c>
      <c r="X268" s="3"/>
      <c r="Y268" s="3"/>
      <c r="Z268" s="4"/>
      <c r="AA268" s="4"/>
      <c r="AB268" s="4"/>
      <c r="AC268" s="4"/>
    </row>
    <row r="269" spans="1:29" x14ac:dyDescent="0.25">
      <c r="A269" s="31" t="s">
        <v>546</v>
      </c>
      <c r="B269" s="31" t="s">
        <v>547</v>
      </c>
      <c r="C269" s="32" t="s">
        <v>548</v>
      </c>
      <c r="D269" s="32">
        <v>1</v>
      </c>
      <c r="E269" s="32" t="s">
        <v>164</v>
      </c>
      <c r="F269" s="36">
        <v>0.11409700229316827</v>
      </c>
      <c r="G269" s="36">
        <v>-0.5694613589789882</v>
      </c>
      <c r="H269" s="36">
        <v>1.1023512913135713</v>
      </c>
      <c r="I269" s="36">
        <v>0.35459955053208736</v>
      </c>
      <c r="J269" s="36">
        <v>1.3505265891407097</v>
      </c>
      <c r="K269" s="69">
        <f t="shared" si="6"/>
        <v>0.37121354847865839</v>
      </c>
      <c r="L269" s="36">
        <v>0.5782503025754695</v>
      </c>
      <c r="M269" s="138">
        <v>71.287366271404224</v>
      </c>
      <c r="N269" s="36"/>
      <c r="O269" s="36">
        <v>0.69409009728345039</v>
      </c>
      <c r="P269" s="36">
        <v>4.9055772491453951E-2</v>
      </c>
      <c r="Q269" s="36">
        <v>1.1747685294290613</v>
      </c>
      <c r="R269" s="36">
        <v>1.865640878475126E-2</v>
      </c>
      <c r="S269" s="36">
        <v>0.32748194986637386</v>
      </c>
      <c r="T269" s="36">
        <f t="shared" si="7"/>
        <v>0.25237452994733284</v>
      </c>
      <c r="U269" s="69">
        <v>0.39313125531779208</v>
      </c>
      <c r="V269" s="36">
        <v>0.78626251063558417</v>
      </c>
      <c r="W269" s="36">
        <v>2.5764148077267461</v>
      </c>
      <c r="X269" s="3"/>
      <c r="Y269" s="3"/>
      <c r="Z269" s="4"/>
      <c r="AA269" s="4"/>
      <c r="AB269" s="4"/>
      <c r="AC269" s="4"/>
    </row>
    <row r="270" spans="1:29" x14ac:dyDescent="0.25">
      <c r="A270" s="31" t="s">
        <v>549</v>
      </c>
      <c r="B270" s="31" t="s">
        <v>550</v>
      </c>
      <c r="C270" s="32" t="s">
        <v>548</v>
      </c>
      <c r="D270" s="32">
        <v>2</v>
      </c>
      <c r="E270" s="32" t="s">
        <v>58</v>
      </c>
      <c r="F270" s="36">
        <v>-1.2740831922737323</v>
      </c>
      <c r="G270" s="36">
        <v>-0.5694613589789882</v>
      </c>
      <c r="H270" s="36">
        <v>-0.4640067479251771</v>
      </c>
      <c r="I270" s="36">
        <v>0.48519441202534619</v>
      </c>
      <c r="J270" s="36">
        <v>1.3505265891407097</v>
      </c>
      <c r="K270" s="69">
        <f t="shared" si="6"/>
        <v>-0.17813649067556425</v>
      </c>
      <c r="L270" s="36">
        <v>-0.27748847005997473</v>
      </c>
      <c r="M270" s="138">
        <v>62.551389444329132</v>
      </c>
      <c r="N270" s="36"/>
      <c r="O270" s="36">
        <v>0.69409009728345039</v>
      </c>
      <c r="P270" s="36">
        <v>4.9055772491453951E-2</v>
      </c>
      <c r="Q270" s="36">
        <v>0.3915895098096871</v>
      </c>
      <c r="R270" s="36">
        <v>5.5969226354253776E-2</v>
      </c>
      <c r="S270" s="36">
        <v>0.32748194986637386</v>
      </c>
      <c r="T270" s="36">
        <f t="shared" si="7"/>
        <v>0.19043453522344808</v>
      </c>
      <c r="U270" s="69">
        <v>0.29664549708672233</v>
      </c>
      <c r="V270" s="36">
        <v>0.59329099417344466</v>
      </c>
      <c r="W270" s="36">
        <v>1.9440882427978841</v>
      </c>
      <c r="X270" s="3"/>
      <c r="Y270" s="3"/>
      <c r="Z270" s="4"/>
      <c r="AA270" s="4"/>
      <c r="AB270" s="4"/>
      <c r="AC270" s="4"/>
    </row>
    <row r="271" spans="1:29" x14ac:dyDescent="0.25">
      <c r="A271" s="31" t="s">
        <v>551</v>
      </c>
      <c r="B271" s="31" t="s">
        <v>552</v>
      </c>
      <c r="C271" s="32" t="s">
        <v>548</v>
      </c>
      <c r="D271" s="32">
        <v>2</v>
      </c>
      <c r="E271" s="32" t="s">
        <v>83</v>
      </c>
      <c r="F271" s="36">
        <v>0.11409700229316827</v>
      </c>
      <c r="G271" s="36">
        <v>-0.47134981399608017</v>
      </c>
      <c r="H271" s="36">
        <v>-0.4640067479251771</v>
      </c>
      <c r="I271" s="36">
        <v>0.29863032417783358</v>
      </c>
      <c r="J271" s="36">
        <v>4.0598789675214068E-2</v>
      </c>
      <c r="K271" s="69">
        <f t="shared" si="6"/>
        <v>-5.4599324918960017E-2</v>
      </c>
      <c r="L271" s="36">
        <v>-8.5050980181613778E-2</v>
      </c>
      <c r="M271" s="138">
        <v>64.515925241930574</v>
      </c>
      <c r="N271" s="36"/>
      <c r="O271" s="36">
        <v>0.69409009728345039</v>
      </c>
      <c r="P271" s="36">
        <v>4.9055772491453951E-2</v>
      </c>
      <c r="Q271" s="36">
        <v>0.3915895098096871</v>
      </c>
      <c r="R271" s="36">
        <v>1.865640878475126E-2</v>
      </c>
      <c r="S271" s="36">
        <v>0.32748194986637386</v>
      </c>
      <c r="T271" s="36">
        <f t="shared" si="7"/>
        <v>0.18997705496032624</v>
      </c>
      <c r="U271" s="69">
        <v>0.29593286657618018</v>
      </c>
      <c r="V271" s="36">
        <v>0.59186573315236035</v>
      </c>
      <c r="W271" s="36">
        <v>1.9394179659502329</v>
      </c>
      <c r="X271" s="3"/>
      <c r="Y271" s="3"/>
      <c r="Z271" s="4"/>
      <c r="AA271" s="4"/>
      <c r="AB271" s="4"/>
      <c r="AC271" s="4"/>
    </row>
    <row r="272" spans="1:29" x14ac:dyDescent="0.25">
      <c r="A272" s="31" t="s">
        <v>553</v>
      </c>
      <c r="B272" s="31" t="s">
        <v>554</v>
      </c>
      <c r="C272" s="32" t="s">
        <v>548</v>
      </c>
      <c r="D272" s="32">
        <v>4</v>
      </c>
      <c r="E272" s="32" t="s">
        <v>70</v>
      </c>
      <c r="F272" s="36">
        <v>-1.2740831922737323</v>
      </c>
      <c r="G272" s="36">
        <v>1.3655163337394733</v>
      </c>
      <c r="H272" s="36">
        <v>-0.20294707471871914</v>
      </c>
      <c r="I272" s="36">
        <v>0.33594314174733608</v>
      </c>
      <c r="J272" s="36">
        <v>0.17159156962176353</v>
      </c>
      <c r="K272" s="69">
        <f t="shared" si="6"/>
        <v>3.3864928351752289E-2</v>
      </c>
      <c r="L272" s="36">
        <v>5.2752398575838237E-2</v>
      </c>
      <c r="M272" s="138">
        <v>65.922718017966929</v>
      </c>
      <c r="N272" s="36"/>
      <c r="O272" s="36">
        <v>0.69409009728345039</v>
      </c>
      <c r="P272" s="36">
        <v>0.1362660346984832</v>
      </c>
      <c r="Q272" s="36">
        <v>0.26105967320645806</v>
      </c>
      <c r="R272" s="36">
        <v>1.865640878475126E-2</v>
      </c>
      <c r="S272" s="36">
        <v>0.19648916991982432</v>
      </c>
      <c r="T272" s="36">
        <f t="shared" si="7"/>
        <v>0.18241891592996534</v>
      </c>
      <c r="U272" s="69">
        <v>0.28415933029463758</v>
      </c>
      <c r="V272" s="36">
        <v>0.56831866058927516</v>
      </c>
      <c r="W272" s="36">
        <v>1.8622592236605771</v>
      </c>
      <c r="X272" s="3"/>
      <c r="Y272" s="3"/>
      <c r="Z272" s="4"/>
      <c r="AA272" s="4"/>
      <c r="AB272" s="4"/>
      <c r="AC272" s="4"/>
    </row>
    <row r="273" spans="1:29" x14ac:dyDescent="0.25">
      <c r="A273" s="31" t="s">
        <v>555</v>
      </c>
      <c r="B273" s="31" t="s">
        <v>556</v>
      </c>
      <c r="C273" s="32" t="s">
        <v>548</v>
      </c>
      <c r="D273" s="32">
        <v>2</v>
      </c>
      <c r="E273" s="32" t="s">
        <v>164</v>
      </c>
      <c r="F273" s="36">
        <v>1.502277196860069</v>
      </c>
      <c r="G273" s="36">
        <v>-0.5694613589789882</v>
      </c>
      <c r="H273" s="36">
        <v>-7.2417238115489987E-2</v>
      </c>
      <c r="I273" s="36">
        <v>-3.1714617097859006</v>
      </c>
      <c r="J273" s="36">
        <v>-1.5313145696833803</v>
      </c>
      <c r="K273" s="69">
        <f t="shared" si="6"/>
        <v>-0.77174817119708605</v>
      </c>
      <c r="L273" s="36">
        <v>-1.2021749080433586</v>
      </c>
      <c r="M273" s="138">
        <v>53.111546874551358</v>
      </c>
      <c r="N273" s="36"/>
      <c r="O273" s="36">
        <v>0.69409009728345039</v>
      </c>
      <c r="P273" s="36">
        <v>4.9055772491453951E-2</v>
      </c>
      <c r="Q273" s="36">
        <v>0.26105967320645806</v>
      </c>
      <c r="R273" s="36">
        <v>1.5484819291343543</v>
      </c>
      <c r="S273" s="36">
        <v>3.5368050585568378</v>
      </c>
      <c r="T273" s="36">
        <f t="shared" si="7"/>
        <v>0.68048092695161533</v>
      </c>
      <c r="U273" s="69">
        <v>1.0600052275010905</v>
      </c>
      <c r="V273" s="36">
        <v>2.120010455002181</v>
      </c>
      <c r="W273" s="36">
        <v>6.9468227912683318</v>
      </c>
      <c r="X273" s="3"/>
      <c r="Y273" s="3"/>
      <c r="Z273" s="4"/>
      <c r="AA273" s="4"/>
      <c r="AB273" s="4"/>
      <c r="AC273" s="4"/>
    </row>
    <row r="274" spans="1:29" x14ac:dyDescent="0.25">
      <c r="A274" s="31" t="s">
        <v>557</v>
      </c>
      <c r="B274" s="31" t="s">
        <v>558</v>
      </c>
      <c r="C274" s="32" t="s">
        <v>548</v>
      </c>
      <c r="D274" s="32">
        <v>2</v>
      </c>
      <c r="E274" s="32" t="s">
        <v>164</v>
      </c>
      <c r="F274" s="36">
        <v>-1.2740831922737323</v>
      </c>
      <c r="G274" s="36">
        <v>-0.5694613589789882</v>
      </c>
      <c r="H274" s="36">
        <v>-0.20294707471871914</v>
      </c>
      <c r="I274" s="36">
        <v>0.27997391539308231</v>
      </c>
      <c r="J274" s="36">
        <v>0.43357712951486266</v>
      </c>
      <c r="K274" s="69">
        <f t="shared" si="6"/>
        <v>-0.3278250827965386</v>
      </c>
      <c r="L274" s="36">
        <v>-0.51066280876821224</v>
      </c>
      <c r="M274" s="138">
        <v>60.170983548555235</v>
      </c>
      <c r="N274" s="36"/>
      <c r="O274" s="36">
        <v>0.69409009728345039</v>
      </c>
      <c r="P274" s="36">
        <v>4.9055772491453951E-2</v>
      </c>
      <c r="Q274" s="36">
        <v>0.26105967320645806</v>
      </c>
      <c r="R274" s="36">
        <v>3.731281756950252E-2</v>
      </c>
      <c r="S274" s="36">
        <v>0.13099277994654954</v>
      </c>
      <c r="T274" s="36">
        <f t="shared" si="7"/>
        <v>0.17947936922484251</v>
      </c>
      <c r="U274" s="69">
        <v>0.27958031161754926</v>
      </c>
      <c r="V274" s="36">
        <v>0.55916062323509852</v>
      </c>
      <c r="W274" s="36">
        <v>1.832250285513517</v>
      </c>
      <c r="X274" s="3"/>
      <c r="Y274" s="3"/>
      <c r="Z274" s="4"/>
      <c r="AA274" s="4"/>
      <c r="AB274" s="4"/>
      <c r="AC274" s="4"/>
    </row>
    <row r="275" spans="1:29" x14ac:dyDescent="0.25">
      <c r="A275" s="31" t="s">
        <v>559</v>
      </c>
      <c r="B275" s="31" t="s">
        <v>560</v>
      </c>
      <c r="C275" s="32" t="s">
        <v>548</v>
      </c>
      <c r="D275" s="32">
        <v>3</v>
      </c>
      <c r="E275" s="32" t="s">
        <v>83</v>
      </c>
      <c r="F275" s="36">
        <v>-0.57999309499028207</v>
      </c>
      <c r="G275" s="36">
        <v>-0.36778762762523298</v>
      </c>
      <c r="H275" s="36">
        <v>-0.20294707471871914</v>
      </c>
      <c r="I275" s="36">
        <v>0.35459955053208736</v>
      </c>
      <c r="J275" s="36">
        <v>0.36808073954158788</v>
      </c>
      <c r="K275" s="69">
        <f t="shared" si="6"/>
        <v>-0.10513586191616497</v>
      </c>
      <c r="L275" s="36">
        <v>-0.16377323568525476</v>
      </c>
      <c r="M275" s="138">
        <v>63.712273681610469</v>
      </c>
      <c r="N275" s="36"/>
      <c r="O275" s="36">
        <v>0.69409009728345039</v>
      </c>
      <c r="P275" s="36">
        <v>6.5407696655271935E-2</v>
      </c>
      <c r="Q275" s="36">
        <v>0.26105967320645806</v>
      </c>
      <c r="R275" s="36">
        <v>1.865640878475126E-2</v>
      </c>
      <c r="S275" s="36">
        <v>0.13099277994654954</v>
      </c>
      <c r="T275" s="36">
        <f t="shared" si="7"/>
        <v>0.17950612899881299</v>
      </c>
      <c r="U275" s="69">
        <v>0.2796219961074034</v>
      </c>
      <c r="V275" s="36">
        <v>0.55924399221480681</v>
      </c>
      <c r="W275" s="36">
        <v>1.8325234679060645</v>
      </c>
      <c r="X275" s="3"/>
      <c r="Y275" s="3"/>
      <c r="Z275" s="4"/>
      <c r="AA275" s="4"/>
      <c r="AB275" s="4"/>
      <c r="AC275" s="4"/>
    </row>
    <row r="276" spans="1:29" x14ac:dyDescent="0.25">
      <c r="A276" s="31" t="s">
        <v>561</v>
      </c>
      <c r="B276" s="31" t="s">
        <v>562</v>
      </c>
      <c r="C276" s="32" t="s">
        <v>563</v>
      </c>
      <c r="D276" s="32">
        <v>1</v>
      </c>
      <c r="E276" s="32" t="s">
        <v>164</v>
      </c>
      <c r="F276" s="36">
        <v>-0.57999309499028207</v>
      </c>
      <c r="G276" s="36">
        <v>-0.59671456591868477</v>
      </c>
      <c r="H276" s="36">
        <v>-7.2417238115489987E-2</v>
      </c>
      <c r="I276" s="36">
        <v>-3.1714617097859006</v>
      </c>
      <c r="J276" s="36">
        <v>-1.5313145696833803</v>
      </c>
      <c r="K276" s="69">
        <f t="shared" si="6"/>
        <v>-1.2977663855476131</v>
      </c>
      <c r="L276" s="36">
        <v>-2.0215690084337634</v>
      </c>
      <c r="M276" s="138">
        <v>44.746601750927617</v>
      </c>
      <c r="N276" s="36"/>
      <c r="O276" s="36">
        <v>0.69409009728345039</v>
      </c>
      <c r="P276" s="36">
        <v>1.0901282775878656E-2</v>
      </c>
      <c r="Q276" s="36">
        <v>0.26105967320645806</v>
      </c>
      <c r="R276" s="36">
        <v>1.5484819291343543</v>
      </c>
      <c r="S276" s="36">
        <v>3.5368050585568378</v>
      </c>
      <c r="T276" s="36">
        <f t="shared" si="7"/>
        <v>0.68041368792153689</v>
      </c>
      <c r="U276" s="69">
        <v>1.0599004872790616</v>
      </c>
      <c r="V276" s="36">
        <v>2.1198009745581232</v>
      </c>
      <c r="W276" s="36">
        <v>6.946136368463355</v>
      </c>
      <c r="X276" s="3"/>
      <c r="Y276" s="3"/>
      <c r="Z276" s="4"/>
      <c r="AA276" s="4"/>
      <c r="AB276" s="4"/>
      <c r="AC276" s="4"/>
    </row>
    <row r="277" spans="1:29" x14ac:dyDescent="0.25">
      <c r="A277" s="31" t="s">
        <v>564</v>
      </c>
      <c r="B277" s="31" t="s">
        <v>565</v>
      </c>
      <c r="C277" s="32" t="s">
        <v>563</v>
      </c>
      <c r="D277" s="32">
        <v>1</v>
      </c>
      <c r="E277" s="32" t="s">
        <v>103</v>
      </c>
      <c r="F277" s="36">
        <v>0.11409700229316827</v>
      </c>
      <c r="G277" s="36">
        <v>-0.5694613589789882</v>
      </c>
      <c r="H277" s="36">
        <v>0.44970210829742618</v>
      </c>
      <c r="I277" s="36">
        <v>0.14937905389982348</v>
      </c>
      <c r="J277" s="36">
        <v>-1.5313145696833803</v>
      </c>
      <c r="K277" s="69">
        <f t="shared" si="6"/>
        <v>-0.2102651269554428</v>
      </c>
      <c r="L277" s="36">
        <v>-0.32753619522064481</v>
      </c>
      <c r="M277" s="138">
        <v>62.040467441923042</v>
      </c>
      <c r="N277" s="36"/>
      <c r="O277" s="36">
        <v>0.69409009728345039</v>
      </c>
      <c r="P277" s="36">
        <v>4.9055772491453951E-2</v>
      </c>
      <c r="Q277" s="36">
        <v>0.52211934641291613</v>
      </c>
      <c r="R277" s="36">
        <v>7.4625635139005039E-2</v>
      </c>
      <c r="S277" s="36">
        <v>3.5368050585568378</v>
      </c>
      <c r="T277" s="36">
        <f t="shared" si="7"/>
        <v>0.56403932137394897</v>
      </c>
      <c r="U277" s="69">
        <v>0.87862070117222435</v>
      </c>
      <c r="V277" s="36">
        <v>1.7572414023444487</v>
      </c>
      <c r="W277" s="36">
        <v>5.7581058596968964</v>
      </c>
      <c r="X277" s="3"/>
      <c r="Y277" s="3"/>
      <c r="Z277" s="4"/>
      <c r="AA277" s="4"/>
      <c r="AB277" s="4"/>
      <c r="AC277" s="4"/>
    </row>
    <row r="278" spans="1:29" x14ac:dyDescent="0.25">
      <c r="A278" s="31" t="s">
        <v>566</v>
      </c>
      <c r="B278" s="31" t="s">
        <v>567</v>
      </c>
      <c r="C278" s="32" t="s">
        <v>563</v>
      </c>
      <c r="D278" s="32">
        <v>2</v>
      </c>
      <c r="E278" s="32" t="s">
        <v>58</v>
      </c>
      <c r="F278" s="36">
        <v>-0.57999309499028207</v>
      </c>
      <c r="G278" s="36">
        <v>-0.5694613589789882</v>
      </c>
      <c r="H278" s="36">
        <v>1.3634109645200294</v>
      </c>
      <c r="I278" s="36">
        <v>0.24266109782357981</v>
      </c>
      <c r="J278" s="36">
        <v>0.43357712951486266</v>
      </c>
      <c r="K278" s="69">
        <f t="shared" ref="K278:K312" si="8">($F$19*F278)+($G$19*G278)+($H$19*H278)+($I$19*I278)+($J$19*J278)</f>
        <v>7.1322943017760584E-2</v>
      </c>
      <c r="L278" s="36">
        <v>0.11110185377020039</v>
      </c>
      <c r="M278" s="138">
        <v>66.518389857026577</v>
      </c>
      <c r="N278" s="36"/>
      <c r="O278" s="36">
        <v>0.69409009728345039</v>
      </c>
      <c r="P278" s="36">
        <v>4.9055772491453951E-2</v>
      </c>
      <c r="Q278" s="36">
        <v>1.3052983660322903</v>
      </c>
      <c r="R278" s="36">
        <v>3.731281756950252E-2</v>
      </c>
      <c r="S278" s="36">
        <v>0.13099277994654954</v>
      </c>
      <c r="T278" s="36">
        <f t="shared" ref="T278:T312" si="9">SQRT((($O$19^2)*(O278^2))+(($P$19^2)*(P278^2))+(($Q$19^2)*(Q278^2))+(($R$19^2)*(R278^2))+(($S$19^2)*(S278^2)))</f>
        <v>0.26270707372216912</v>
      </c>
      <c r="U278" s="69">
        <v>0.40922656376938232</v>
      </c>
      <c r="V278" s="36">
        <v>0.81845312753876465</v>
      </c>
      <c r="W278" s="36">
        <v>2.6818966041208925</v>
      </c>
      <c r="X278" s="3"/>
      <c r="Y278" s="3"/>
      <c r="Z278" s="4"/>
      <c r="AA278" s="4"/>
      <c r="AB278" s="4"/>
      <c r="AC278" s="4"/>
    </row>
    <row r="279" spans="1:29" x14ac:dyDescent="0.25">
      <c r="A279" s="31" t="s">
        <v>568</v>
      </c>
      <c r="B279" s="31" t="s">
        <v>569</v>
      </c>
      <c r="C279" s="32" t="s">
        <v>563</v>
      </c>
      <c r="D279" s="32">
        <v>1</v>
      </c>
      <c r="E279" s="32" t="s">
        <v>164</v>
      </c>
      <c r="F279" s="36">
        <v>-0.57999309499028207</v>
      </c>
      <c r="G279" s="36">
        <v>-0.59671456591868477</v>
      </c>
      <c r="H279" s="36">
        <v>0.18864243509096804</v>
      </c>
      <c r="I279" s="36">
        <v>0.33594314174733608</v>
      </c>
      <c r="J279" s="36">
        <v>0.23708795959503837</v>
      </c>
      <c r="K279" s="69">
        <f t="shared" si="8"/>
        <v>-0.1164958422915725</v>
      </c>
      <c r="L279" s="36">
        <v>-0.18146901245916863</v>
      </c>
      <c r="M279" s="138">
        <v>63.531622879312572</v>
      </c>
      <c r="N279" s="36"/>
      <c r="O279" s="36">
        <v>0.69409009728345039</v>
      </c>
      <c r="P279" s="36">
        <v>1.0901282775878656E-2</v>
      </c>
      <c r="Q279" s="36">
        <v>0.26105967320645806</v>
      </c>
      <c r="R279" s="36">
        <v>1.865640878475126E-2</v>
      </c>
      <c r="S279" s="36">
        <v>0.19648916991982432</v>
      </c>
      <c r="T279" s="36">
        <f t="shared" si="9"/>
        <v>0.18038480290537842</v>
      </c>
      <c r="U279" s="69">
        <v>0.28099073238984501</v>
      </c>
      <c r="V279" s="36">
        <v>0.56198146477969002</v>
      </c>
      <c r="W279" s="36">
        <v>1.8414935825389105</v>
      </c>
      <c r="X279" s="3"/>
      <c r="Y279" s="3"/>
      <c r="Z279" s="4"/>
      <c r="AA279" s="4"/>
      <c r="AB279" s="4"/>
      <c r="AC279" s="4"/>
    </row>
    <row r="280" spans="1:29" x14ac:dyDescent="0.25">
      <c r="A280" s="31" t="s">
        <v>570</v>
      </c>
      <c r="B280" s="31" t="s">
        <v>571</v>
      </c>
      <c r="C280" s="32" t="s">
        <v>563</v>
      </c>
      <c r="D280" s="32">
        <v>1</v>
      </c>
      <c r="E280" s="32" t="s">
        <v>223</v>
      </c>
      <c r="F280" s="36">
        <v>-1.2740831922737323</v>
      </c>
      <c r="G280" s="36">
        <v>-0.59671456591868477</v>
      </c>
      <c r="H280" s="36">
        <v>1.2328811279168004</v>
      </c>
      <c r="I280" s="36">
        <v>0.26131750660833103</v>
      </c>
      <c r="J280" s="36">
        <v>-1.5313145696833803</v>
      </c>
      <c r="K280" s="69">
        <f t="shared" si="8"/>
        <v>-0.41729935086507419</v>
      </c>
      <c r="L280" s="36">
        <v>-0.65003951739156107</v>
      </c>
      <c r="M280" s="138">
        <v>58.748129126501048</v>
      </c>
      <c r="N280" s="36"/>
      <c r="O280" s="36">
        <v>0.69409009728345039</v>
      </c>
      <c r="P280" s="36">
        <v>1.0901282775878656E-2</v>
      </c>
      <c r="Q280" s="36">
        <v>1.1747685294290613</v>
      </c>
      <c r="R280" s="36">
        <v>3.731281756950252E-2</v>
      </c>
      <c r="S280" s="36">
        <v>3.5368050585568378</v>
      </c>
      <c r="T280" s="36">
        <f t="shared" si="9"/>
        <v>0.58541091172085713</v>
      </c>
      <c r="U280" s="69">
        <v>0.91191185833840493</v>
      </c>
      <c r="V280" s="36">
        <v>1.8238237166768099</v>
      </c>
      <c r="W280" s="36">
        <v>5.976281924634729</v>
      </c>
      <c r="X280" s="3"/>
      <c r="Y280" s="3"/>
      <c r="Z280" s="4"/>
      <c r="AA280" s="4"/>
      <c r="AB280" s="4"/>
      <c r="AC280" s="4"/>
    </row>
    <row r="281" spans="1:29" x14ac:dyDescent="0.25">
      <c r="A281" s="31" t="s">
        <v>572</v>
      </c>
      <c r="B281" s="31" t="s">
        <v>573</v>
      </c>
      <c r="C281" s="32" t="s">
        <v>563</v>
      </c>
      <c r="D281" s="32">
        <v>1</v>
      </c>
      <c r="E281" s="32" t="s">
        <v>103</v>
      </c>
      <c r="F281" s="36">
        <v>0.11409700229316827</v>
      </c>
      <c r="G281" s="36">
        <v>-0.59671456591868477</v>
      </c>
      <c r="H281" s="36">
        <v>0.18864243509096804</v>
      </c>
      <c r="I281" s="36">
        <v>0.24266109782357981</v>
      </c>
      <c r="J281" s="36">
        <v>0.23708795959503837</v>
      </c>
      <c r="K281" s="69">
        <f t="shared" si="8"/>
        <v>3.3706171048351018E-2</v>
      </c>
      <c r="L281" s="36">
        <v>5.2505097637863096E-2</v>
      </c>
      <c r="M281" s="138">
        <v>65.920193397916336</v>
      </c>
      <c r="N281" s="36"/>
      <c r="O281" s="36">
        <v>0.69409009728345039</v>
      </c>
      <c r="P281" s="36">
        <v>1.0901282775878656E-2</v>
      </c>
      <c r="Q281" s="36">
        <v>0.3915895098096871</v>
      </c>
      <c r="R281" s="36">
        <v>3.731281756950252E-2</v>
      </c>
      <c r="S281" s="36">
        <v>0.19648916991982432</v>
      </c>
      <c r="T281" s="36">
        <f t="shared" si="9"/>
        <v>0.18579751873885197</v>
      </c>
      <c r="U281" s="69">
        <v>0.28942227962536043</v>
      </c>
      <c r="V281" s="36">
        <v>0.57884455925072087</v>
      </c>
      <c r="W281" s="36">
        <v>1.8967503520167517</v>
      </c>
      <c r="X281" s="3"/>
      <c r="Y281" s="3"/>
      <c r="Z281" s="4"/>
      <c r="AA281" s="4"/>
      <c r="AB281" s="4"/>
      <c r="AC281" s="4"/>
    </row>
    <row r="282" spans="1:29" x14ac:dyDescent="0.25">
      <c r="A282" s="31" t="s">
        <v>574</v>
      </c>
      <c r="B282" s="31" t="s">
        <v>575</v>
      </c>
      <c r="C282" s="32" t="s">
        <v>563</v>
      </c>
      <c r="D282" s="32">
        <v>1</v>
      </c>
      <c r="E282" s="32" t="s">
        <v>223</v>
      </c>
      <c r="F282" s="36">
        <v>-0.57999309499028207</v>
      </c>
      <c r="G282" s="36">
        <v>-0.59671456591868477</v>
      </c>
      <c r="H282" s="36">
        <v>0.18864243509096804</v>
      </c>
      <c r="I282" s="36">
        <v>0.27997391539308231</v>
      </c>
      <c r="J282" s="36">
        <v>0.30258434956831309</v>
      </c>
      <c r="K282" s="69">
        <f t="shared" si="8"/>
        <v>-0.12066369038414475</v>
      </c>
      <c r="L282" s="36">
        <v>-0.18796139246656765</v>
      </c>
      <c r="M282" s="138">
        <v>63.465344146700602</v>
      </c>
      <c r="N282" s="36"/>
      <c r="O282" s="36">
        <v>0.69409009728345039</v>
      </c>
      <c r="P282" s="36">
        <v>1.0901282775878656E-2</v>
      </c>
      <c r="Q282" s="36">
        <v>0.3915895098096871</v>
      </c>
      <c r="R282" s="36">
        <v>3.731281756950252E-2</v>
      </c>
      <c r="S282" s="36">
        <v>0.13099277994654954</v>
      </c>
      <c r="T282" s="36">
        <f t="shared" si="9"/>
        <v>0.18449422225591994</v>
      </c>
      <c r="U282" s="69">
        <v>0.28739209622098422</v>
      </c>
      <c r="V282" s="36">
        <v>0.57478419244196843</v>
      </c>
      <c r="W282" s="36">
        <v>1.8834453946655285</v>
      </c>
      <c r="X282" s="3"/>
      <c r="Y282" s="3"/>
      <c r="Z282" s="4"/>
      <c r="AA282" s="4"/>
      <c r="AB282" s="4"/>
      <c r="AC282" s="4"/>
    </row>
    <row r="283" spans="1:29" x14ac:dyDescent="0.25">
      <c r="A283" s="31" t="s">
        <v>576</v>
      </c>
      <c r="B283" s="31" t="s">
        <v>577</v>
      </c>
      <c r="C283" s="32" t="s">
        <v>563</v>
      </c>
      <c r="D283" s="32">
        <v>3</v>
      </c>
      <c r="E283" s="32" t="s">
        <v>70</v>
      </c>
      <c r="F283" s="36">
        <v>1.502277196860069</v>
      </c>
      <c r="G283" s="36">
        <v>1.3273618440238979</v>
      </c>
      <c r="H283" s="36">
        <v>0.18864243509096804</v>
      </c>
      <c r="I283" s="36">
        <v>0.41056877688634114</v>
      </c>
      <c r="J283" s="36">
        <v>0.8265554693545113</v>
      </c>
      <c r="K283" s="69">
        <f t="shared" si="8"/>
        <v>0.89596354790820398</v>
      </c>
      <c r="L283" s="36">
        <v>1.3956688671461457</v>
      </c>
      <c r="M283" s="138">
        <v>79.6321437507724</v>
      </c>
      <c r="N283" s="36"/>
      <c r="O283" s="36">
        <v>0.69409009728345039</v>
      </c>
      <c r="P283" s="36">
        <v>0.1362660346984832</v>
      </c>
      <c r="Q283" s="36">
        <v>0.3915895098096871</v>
      </c>
      <c r="R283" s="36">
        <v>3.731281756950252E-2</v>
      </c>
      <c r="S283" s="36">
        <v>0.26198555989309907</v>
      </c>
      <c r="T283" s="36">
        <f t="shared" si="9"/>
        <v>0.18956355565493535</v>
      </c>
      <c r="U283" s="69">
        <v>0.29528874650179993</v>
      </c>
      <c r="V283" s="36">
        <v>0.59057749300359985</v>
      </c>
      <c r="W283" s="36">
        <v>1.9351966773217166</v>
      </c>
      <c r="X283" s="3"/>
      <c r="Y283" s="3"/>
      <c r="Z283" s="4"/>
      <c r="AA283" s="4"/>
      <c r="AB283" s="4"/>
      <c r="AC283" s="4"/>
    </row>
    <row r="284" spans="1:29" x14ac:dyDescent="0.25">
      <c r="A284" s="31" t="s">
        <v>578</v>
      </c>
      <c r="B284" s="31" t="s">
        <v>579</v>
      </c>
      <c r="C284" s="32" t="s">
        <v>580</v>
      </c>
      <c r="D284" s="32">
        <v>1</v>
      </c>
      <c r="E284" s="32" t="s">
        <v>58</v>
      </c>
      <c r="F284" s="36">
        <v>0.11409700229316827</v>
      </c>
      <c r="G284" s="36">
        <v>-0.60761584869456342</v>
      </c>
      <c r="H284" s="36">
        <v>1.8855303109329455</v>
      </c>
      <c r="I284" s="36">
        <v>0.65310209108810757</v>
      </c>
      <c r="J284" s="36">
        <v>0.30258434956831309</v>
      </c>
      <c r="K284" s="69">
        <f t="shared" si="8"/>
        <v>0.39849380268159501</v>
      </c>
      <c r="L284" s="36">
        <v>0.62074555985213309</v>
      </c>
      <c r="M284" s="138">
        <v>71.721187426528715</v>
      </c>
      <c r="N284" s="36"/>
      <c r="O284" s="36">
        <v>0.69409009728345039</v>
      </c>
      <c r="P284" s="36">
        <v>1.0901282775878656E-2</v>
      </c>
      <c r="Q284" s="36">
        <v>0.52211934641291613</v>
      </c>
      <c r="R284" s="36">
        <v>5.5969226354253776E-2</v>
      </c>
      <c r="S284" s="36">
        <v>0.13099277994654954</v>
      </c>
      <c r="T284" s="36">
        <f t="shared" si="9"/>
        <v>0.19191242355740432</v>
      </c>
      <c r="U284" s="69">
        <v>0.29894764737133694</v>
      </c>
      <c r="V284" s="36">
        <v>0.59789529474267389</v>
      </c>
      <c r="W284" s="36">
        <v>1.9591755552480195</v>
      </c>
      <c r="X284" s="3"/>
      <c r="Y284" s="3"/>
      <c r="Z284" s="4"/>
      <c r="AA284" s="4"/>
      <c r="AB284" s="4"/>
      <c r="AC284" s="4"/>
    </row>
    <row r="285" spans="1:29" x14ac:dyDescent="0.25">
      <c r="A285" s="31" t="s">
        <v>581</v>
      </c>
      <c r="B285" s="31" t="s">
        <v>582</v>
      </c>
      <c r="C285" s="32" t="s">
        <v>580</v>
      </c>
      <c r="D285" s="32">
        <v>1</v>
      </c>
      <c r="E285" s="32" t="s">
        <v>58</v>
      </c>
      <c r="F285" s="36">
        <v>-1.9681732895571828</v>
      </c>
      <c r="G285" s="36">
        <v>-0.59671456591868477</v>
      </c>
      <c r="H285" s="36">
        <v>-7.2417238115489987E-2</v>
      </c>
      <c r="I285" s="36">
        <v>-3.1714617097859006</v>
      </c>
      <c r="J285" s="36">
        <v>-1.5313145696833803</v>
      </c>
      <c r="K285" s="69">
        <f t="shared" si="8"/>
        <v>-1.6448114341893381</v>
      </c>
      <c r="L285" s="36">
        <v>-2.5621713253665281</v>
      </c>
      <c r="M285" s="138">
        <v>39.227757140389365</v>
      </c>
      <c r="N285" s="36"/>
      <c r="O285" s="36">
        <v>0.69409009728345039</v>
      </c>
      <c r="P285" s="36">
        <v>1.0901282775878656E-2</v>
      </c>
      <c r="Q285" s="36">
        <v>0.26105967320645806</v>
      </c>
      <c r="R285" s="36">
        <v>1.5484819291343543</v>
      </c>
      <c r="S285" s="36">
        <v>3.5368050585568378</v>
      </c>
      <c r="T285" s="36">
        <f t="shared" si="9"/>
        <v>0.68041368792153689</v>
      </c>
      <c r="U285" s="69">
        <v>1.0599004872790616</v>
      </c>
      <c r="V285" s="36">
        <v>2.1198009745581232</v>
      </c>
      <c r="W285" s="36">
        <v>6.946136368463355</v>
      </c>
      <c r="X285" s="3"/>
      <c r="Y285" s="3"/>
      <c r="Z285" s="4"/>
      <c r="AA285" s="4"/>
      <c r="AB285" s="4"/>
      <c r="AC285" s="4"/>
    </row>
    <row r="286" spans="1:29" x14ac:dyDescent="0.25">
      <c r="A286" s="31" t="s">
        <v>583</v>
      </c>
      <c r="B286" s="31" t="s">
        <v>584</v>
      </c>
      <c r="C286" s="32" t="s">
        <v>580</v>
      </c>
      <c r="D286" s="32">
        <v>1</v>
      </c>
      <c r="E286" s="32" t="s">
        <v>103</v>
      </c>
      <c r="F286" s="36">
        <v>-0.57999309499028207</v>
      </c>
      <c r="G286" s="36">
        <v>-0.5694613589789882</v>
      </c>
      <c r="H286" s="36">
        <v>-0.33347691132194812</v>
      </c>
      <c r="I286" s="36">
        <v>0.31728673296258481</v>
      </c>
      <c r="J286" s="36">
        <v>-1.5313145696833803</v>
      </c>
      <c r="K286" s="69">
        <f t="shared" si="8"/>
        <v>-0.45928758445352125</v>
      </c>
      <c r="L286" s="36">
        <v>-0.71544582833208126</v>
      </c>
      <c r="M286" s="138">
        <v>58.080415993717388</v>
      </c>
      <c r="N286" s="36"/>
      <c r="O286" s="36">
        <v>0.69409009728345039</v>
      </c>
      <c r="P286" s="36">
        <v>4.9055772491453951E-2</v>
      </c>
      <c r="Q286" s="36">
        <v>0.26105967320645806</v>
      </c>
      <c r="R286" s="36">
        <v>1.865640878475126E-2</v>
      </c>
      <c r="S286" s="36">
        <v>3.5368050585568378</v>
      </c>
      <c r="T286" s="36">
        <f t="shared" si="9"/>
        <v>0.55965505268044158</v>
      </c>
      <c r="U286" s="69">
        <v>0.87179119640607872</v>
      </c>
      <c r="V286" s="36">
        <v>1.7435823928121574</v>
      </c>
      <c r="W286" s="36">
        <v>5.7133481942329425</v>
      </c>
      <c r="X286" s="3"/>
      <c r="Y286" s="3"/>
      <c r="Z286" s="4"/>
      <c r="AA286" s="4"/>
      <c r="AB286" s="4"/>
      <c r="AC286" s="4"/>
    </row>
    <row r="287" spans="1:29" x14ac:dyDescent="0.25">
      <c r="A287" s="31" t="s">
        <v>585</v>
      </c>
      <c r="B287" s="31" t="s">
        <v>586</v>
      </c>
      <c r="C287" s="32" t="s">
        <v>580</v>
      </c>
      <c r="D287" s="32">
        <v>1</v>
      </c>
      <c r="E287" s="32" t="s">
        <v>103</v>
      </c>
      <c r="F287" s="36">
        <v>0.11409700229316827</v>
      </c>
      <c r="G287" s="36">
        <v>2.2921253696891588</v>
      </c>
      <c r="H287" s="36">
        <v>0.18864243509096804</v>
      </c>
      <c r="I287" s="36">
        <v>0.37325595931683864</v>
      </c>
      <c r="J287" s="36">
        <v>1.3505265891407097</v>
      </c>
      <c r="K287" s="69">
        <f t="shared" si="8"/>
        <v>0.81113866797508516</v>
      </c>
      <c r="L287" s="36">
        <v>1.2635346476698492</v>
      </c>
      <c r="M287" s="138">
        <v>78.283225697365069</v>
      </c>
      <c r="N287" s="36"/>
      <c r="O287" s="36">
        <v>0.69409009728345039</v>
      </c>
      <c r="P287" s="36">
        <v>1.3899135539245284</v>
      </c>
      <c r="Q287" s="36">
        <v>0.3915895098096871</v>
      </c>
      <c r="R287" s="36">
        <v>1.865640878475126E-2</v>
      </c>
      <c r="S287" s="36">
        <v>0.32748194986637386</v>
      </c>
      <c r="T287" s="36">
        <f t="shared" si="9"/>
        <v>0.33655521115284193</v>
      </c>
      <c r="U287" s="69">
        <v>0.52426198741954155</v>
      </c>
      <c r="V287" s="36">
        <v>1.0485239748390831</v>
      </c>
      <c r="W287" s="36">
        <v>3.4357897756668909</v>
      </c>
      <c r="X287" s="3"/>
      <c r="Y287" s="3"/>
      <c r="Z287" s="4"/>
      <c r="AA287" s="4"/>
      <c r="AB287" s="4"/>
      <c r="AC287" s="4"/>
    </row>
    <row r="288" spans="1:29" x14ac:dyDescent="0.25">
      <c r="A288" s="31" t="s">
        <v>587</v>
      </c>
      <c r="B288" s="31" t="s">
        <v>588</v>
      </c>
      <c r="C288" s="32" t="s">
        <v>580</v>
      </c>
      <c r="D288" s="32">
        <v>1</v>
      </c>
      <c r="E288" s="32" t="s">
        <v>164</v>
      </c>
      <c r="F288" s="36">
        <v>0.11409700229316827</v>
      </c>
      <c r="G288" s="36">
        <v>-0.5694613589789882</v>
      </c>
      <c r="H288" s="36">
        <v>-0.20294707471871914</v>
      </c>
      <c r="I288" s="36">
        <v>0.20534828025407725</v>
      </c>
      <c r="J288" s="36">
        <v>-1.5313145696833803</v>
      </c>
      <c r="K288" s="69">
        <f t="shared" si="8"/>
        <v>-0.29417019781930115</v>
      </c>
      <c r="L288" s="36">
        <v>-0.45823760095727206</v>
      </c>
      <c r="M288" s="138">
        <v>60.706176548143773</v>
      </c>
      <c r="N288" s="36"/>
      <c r="O288" s="36">
        <v>0.69409009728345039</v>
      </c>
      <c r="P288" s="36">
        <v>4.9055772491453951E-2</v>
      </c>
      <c r="Q288" s="36">
        <v>0.26105967320645806</v>
      </c>
      <c r="R288" s="36">
        <v>5.5969226354253776E-2</v>
      </c>
      <c r="S288" s="36">
        <v>3.5368050585568378</v>
      </c>
      <c r="T288" s="36">
        <f t="shared" si="9"/>
        <v>0.5598105114993106</v>
      </c>
      <c r="U288" s="69">
        <v>0.87203335919732783</v>
      </c>
      <c r="V288" s="36">
        <v>1.7440667183946557</v>
      </c>
      <c r="W288" s="36">
        <v>5.7149352260265616</v>
      </c>
      <c r="X288" s="3"/>
      <c r="Y288" s="3"/>
      <c r="Z288" s="4"/>
      <c r="AA288" s="4"/>
      <c r="AB288" s="4"/>
      <c r="AC288" s="4"/>
    </row>
    <row r="289" spans="1:29" x14ac:dyDescent="0.25">
      <c r="A289" s="31" t="s">
        <v>589</v>
      </c>
      <c r="B289" s="31" t="s">
        <v>590</v>
      </c>
      <c r="C289" s="32" t="s">
        <v>580</v>
      </c>
      <c r="D289" s="32">
        <v>1</v>
      </c>
      <c r="E289" s="32" t="s">
        <v>164</v>
      </c>
      <c r="F289" s="36">
        <v>0.11409700229316827</v>
      </c>
      <c r="G289" s="36">
        <v>-0.5694613589789882</v>
      </c>
      <c r="H289" s="36">
        <v>-0.33347691132194812</v>
      </c>
      <c r="I289" s="36">
        <v>0.14937905389982348</v>
      </c>
      <c r="J289" s="36">
        <v>-1.5313145696833803</v>
      </c>
      <c r="K289" s="69">
        <f t="shared" si="8"/>
        <v>-0.32774197989834897</v>
      </c>
      <c r="L289" s="36">
        <v>-0.51053335693053015</v>
      </c>
      <c r="M289" s="138">
        <v>60.172305082988849</v>
      </c>
      <c r="N289" s="36"/>
      <c r="O289" s="36">
        <v>0.69409009728345039</v>
      </c>
      <c r="P289" s="36">
        <v>4.9055772491453951E-2</v>
      </c>
      <c r="Q289" s="36">
        <v>0.26105967320645806</v>
      </c>
      <c r="R289" s="36">
        <v>7.4625635139005039E-2</v>
      </c>
      <c r="S289" s="36">
        <v>3.5368050585568378</v>
      </c>
      <c r="T289" s="36">
        <f t="shared" si="9"/>
        <v>0.55994650256090994</v>
      </c>
      <c r="U289" s="69">
        <v>0.8722451964883956</v>
      </c>
      <c r="V289" s="36">
        <v>1.7444903929767912</v>
      </c>
      <c r="W289" s="36">
        <v>5.7163235174080098</v>
      </c>
      <c r="X289" s="3"/>
      <c r="Y289" s="3"/>
      <c r="Z289" s="4"/>
      <c r="AA289" s="4"/>
      <c r="AB289" s="4"/>
      <c r="AC289" s="4"/>
    </row>
    <row r="290" spans="1:29" x14ac:dyDescent="0.25">
      <c r="A290" s="31" t="s">
        <v>591</v>
      </c>
      <c r="B290" s="31" t="s">
        <v>592</v>
      </c>
      <c r="C290" s="32" t="s">
        <v>580</v>
      </c>
      <c r="D290" s="32">
        <v>1</v>
      </c>
      <c r="E290" s="32" t="s">
        <v>223</v>
      </c>
      <c r="F290" s="36">
        <v>0.11409700229316827</v>
      </c>
      <c r="G290" s="36">
        <v>-0.5694613589789882</v>
      </c>
      <c r="H290" s="36">
        <v>-7.2417238115489987E-2</v>
      </c>
      <c r="I290" s="36">
        <v>-0.26106193936470418</v>
      </c>
      <c r="J290" s="36">
        <v>0.43357712951486266</v>
      </c>
      <c r="K290" s="69">
        <f t="shared" si="8"/>
        <v>-9.6459522353775709E-2</v>
      </c>
      <c r="L290" s="36">
        <v>-0.15025784542603432</v>
      </c>
      <c r="M290" s="138">
        <v>63.850248189590054</v>
      </c>
      <c r="N290" s="36"/>
      <c r="O290" s="36">
        <v>0.69409009728345039</v>
      </c>
      <c r="P290" s="36">
        <v>4.9055772491453951E-2</v>
      </c>
      <c r="Q290" s="36">
        <v>0.26105967320645806</v>
      </c>
      <c r="R290" s="36">
        <v>0.2238769054170151</v>
      </c>
      <c r="S290" s="36">
        <v>0.13099277994654954</v>
      </c>
      <c r="T290" s="36">
        <f t="shared" si="9"/>
        <v>0.18777215682538004</v>
      </c>
      <c r="U290" s="69">
        <v>0.29249823166345679</v>
      </c>
      <c r="V290" s="36">
        <v>0.58499646332691357</v>
      </c>
      <c r="W290" s="36">
        <v>1.9169088315871496</v>
      </c>
      <c r="X290" s="3"/>
      <c r="Y290" s="3"/>
      <c r="Z290" s="4"/>
      <c r="AA290" s="4"/>
      <c r="AB290" s="4"/>
      <c r="AC290" s="4"/>
    </row>
    <row r="291" spans="1:29" x14ac:dyDescent="0.25">
      <c r="A291" s="31" t="s">
        <v>593</v>
      </c>
      <c r="B291" s="31" t="s">
        <v>594</v>
      </c>
      <c r="C291" s="32" t="s">
        <v>580</v>
      </c>
      <c r="D291" s="32">
        <v>1</v>
      </c>
      <c r="E291" s="32" t="s">
        <v>164</v>
      </c>
      <c r="F291" s="36">
        <v>-0.57999309499028207</v>
      </c>
      <c r="G291" s="36">
        <v>-0.59671456591868477</v>
      </c>
      <c r="H291" s="36">
        <v>-0.33347691132194812</v>
      </c>
      <c r="I291" s="36">
        <v>0.186691871469326</v>
      </c>
      <c r="J291" s="36">
        <v>-1.5313145696833803</v>
      </c>
      <c r="K291" s="69">
        <f t="shared" si="8"/>
        <v>-0.49738694121477522</v>
      </c>
      <c r="L291" s="36">
        <v>-0.77479432104042978</v>
      </c>
      <c r="M291" s="138">
        <v>57.474545284569523</v>
      </c>
      <c r="N291" s="36"/>
      <c r="O291" s="36">
        <v>0.69409009728345039</v>
      </c>
      <c r="P291" s="36">
        <v>1.0901282775878656E-2</v>
      </c>
      <c r="Q291" s="36">
        <v>0.3915895098096871</v>
      </c>
      <c r="R291" s="36">
        <v>7.4625635139005039E-2</v>
      </c>
      <c r="S291" s="36">
        <v>3.5368050585568378</v>
      </c>
      <c r="T291" s="36">
        <f t="shared" si="9"/>
        <v>0.56157400206799513</v>
      </c>
      <c r="U291" s="69">
        <v>0.87478040051386918</v>
      </c>
      <c r="V291" s="36">
        <v>1.7495608010277384</v>
      </c>
      <c r="W291" s="36">
        <v>5.7329381648151685</v>
      </c>
      <c r="X291" s="3"/>
      <c r="Y291" s="3"/>
      <c r="Z291" s="4"/>
      <c r="AA291" s="4"/>
      <c r="AB291" s="4"/>
      <c r="AC291" s="4"/>
    </row>
    <row r="292" spans="1:29" x14ac:dyDescent="0.25">
      <c r="A292" s="31" t="s">
        <v>595</v>
      </c>
      <c r="B292" s="31" t="s">
        <v>596</v>
      </c>
      <c r="C292" s="32" t="s">
        <v>580</v>
      </c>
      <c r="D292" s="32">
        <v>1</v>
      </c>
      <c r="E292" s="32" t="s">
        <v>164</v>
      </c>
      <c r="F292" s="36">
        <v>-0.57999309499028207</v>
      </c>
      <c r="G292" s="36">
        <v>-0.5694613589789882</v>
      </c>
      <c r="H292" s="36">
        <v>-0.59453658452840619</v>
      </c>
      <c r="I292" s="36">
        <v>0.33594314174733608</v>
      </c>
      <c r="J292" s="36">
        <v>-1.5313145696833803</v>
      </c>
      <c r="K292" s="69">
        <f t="shared" si="8"/>
        <v>-0.49378243323830218</v>
      </c>
      <c r="L292" s="36">
        <v>-0.76917947256150621</v>
      </c>
      <c r="M292" s="138">
        <v>57.531865564739071</v>
      </c>
      <c r="N292" s="36"/>
      <c r="O292" s="36">
        <v>0.69409009728345039</v>
      </c>
      <c r="P292" s="36">
        <v>4.9055772491453951E-2</v>
      </c>
      <c r="Q292" s="36">
        <v>0.3915895098096871</v>
      </c>
      <c r="R292" s="36">
        <v>1.865640878475126E-2</v>
      </c>
      <c r="S292" s="36">
        <v>3.5368050585568378</v>
      </c>
      <c r="T292" s="36">
        <f t="shared" si="9"/>
        <v>0.56136490564797537</v>
      </c>
      <c r="U292" s="69">
        <v>0.87445468484794209</v>
      </c>
      <c r="V292" s="36">
        <v>1.7489093696958842</v>
      </c>
      <c r="W292" s="36">
        <v>5.7308035630671466</v>
      </c>
      <c r="X292" s="3"/>
      <c r="Y292" s="3"/>
      <c r="Z292" s="4"/>
      <c r="AA292" s="4"/>
      <c r="AB292" s="4"/>
      <c r="AC292" s="4"/>
    </row>
    <row r="293" spans="1:29" x14ac:dyDescent="0.25">
      <c r="A293" s="31" t="s">
        <v>597</v>
      </c>
      <c r="B293" s="31" t="s">
        <v>598</v>
      </c>
      <c r="C293" s="32" t="s">
        <v>580</v>
      </c>
      <c r="D293" s="32">
        <v>1</v>
      </c>
      <c r="E293" s="32" t="s">
        <v>58</v>
      </c>
      <c r="F293" s="36">
        <v>0.11409700229316827</v>
      </c>
      <c r="G293" s="36">
        <v>-0.5694613589789882</v>
      </c>
      <c r="H293" s="36">
        <v>-7.2417238115489987E-2</v>
      </c>
      <c r="I293" s="36">
        <v>-3.1714617097859006</v>
      </c>
      <c r="J293" s="36">
        <v>-1.5313145696833803</v>
      </c>
      <c r="K293" s="69">
        <f t="shared" si="8"/>
        <v>-1.1187932198388113</v>
      </c>
      <c r="L293" s="36">
        <v>-1.7427772249761235</v>
      </c>
      <c r="M293" s="138">
        <v>47.592702264013099</v>
      </c>
      <c r="N293" s="36"/>
      <c r="O293" s="36">
        <v>0.69409009728345039</v>
      </c>
      <c r="P293" s="36">
        <v>4.9055772491453951E-2</v>
      </c>
      <c r="Q293" s="36">
        <v>0.26105967320645806</v>
      </c>
      <c r="R293" s="36">
        <v>1.5484819291343543</v>
      </c>
      <c r="S293" s="36">
        <v>3.5368050585568378</v>
      </c>
      <c r="T293" s="36">
        <f t="shared" si="9"/>
        <v>0.68048092695161533</v>
      </c>
      <c r="U293" s="69">
        <v>1.0600052275010905</v>
      </c>
      <c r="V293" s="36">
        <v>2.120010455002181</v>
      </c>
      <c r="W293" s="36">
        <v>6.9468227912683318</v>
      </c>
      <c r="X293" s="3"/>
      <c r="Y293" s="3"/>
      <c r="Z293" s="4"/>
      <c r="AA293" s="4"/>
      <c r="AB293" s="4"/>
      <c r="AC293" s="4"/>
    </row>
    <row r="294" spans="1:29" x14ac:dyDescent="0.25">
      <c r="A294" s="31" t="s">
        <v>599</v>
      </c>
      <c r="B294" s="31" t="s">
        <v>600</v>
      </c>
      <c r="C294" s="32" t="s">
        <v>580</v>
      </c>
      <c r="D294" s="32">
        <v>1</v>
      </c>
      <c r="E294" s="32" t="s">
        <v>164</v>
      </c>
      <c r="F294" s="36">
        <v>-1.9681732895571828</v>
      </c>
      <c r="G294" s="36">
        <v>-0.5694613589789882</v>
      </c>
      <c r="H294" s="36">
        <v>-0.20294707471871914</v>
      </c>
      <c r="I294" s="36">
        <v>0.27997391539308231</v>
      </c>
      <c r="J294" s="36">
        <v>0.43357712951486266</v>
      </c>
      <c r="K294" s="69">
        <f t="shared" si="8"/>
        <v>-0.50134760711740134</v>
      </c>
      <c r="L294" s="36">
        <v>-0.78096396723459505</v>
      </c>
      <c r="M294" s="138">
        <v>57.411561243286101</v>
      </c>
      <c r="N294" s="36"/>
      <c r="O294" s="36">
        <v>0.69409009728345039</v>
      </c>
      <c r="P294" s="36">
        <v>4.9055772491453951E-2</v>
      </c>
      <c r="Q294" s="36">
        <v>0.26105967320645806</v>
      </c>
      <c r="R294" s="36">
        <v>3.731281756950252E-2</v>
      </c>
      <c r="S294" s="36">
        <v>0.13099277994654954</v>
      </c>
      <c r="T294" s="36">
        <f t="shared" si="9"/>
        <v>0.17947936922484251</v>
      </c>
      <c r="U294" s="69">
        <v>0.27958031161754926</v>
      </c>
      <c r="V294" s="36">
        <v>0.55916062323509852</v>
      </c>
      <c r="W294" s="36">
        <v>1.832250285513517</v>
      </c>
      <c r="X294" s="3"/>
      <c r="Y294" s="3"/>
      <c r="Z294" s="4"/>
      <c r="AA294" s="4"/>
      <c r="AB294" s="4"/>
      <c r="AC294" s="4"/>
    </row>
    <row r="295" spans="1:29" x14ac:dyDescent="0.25">
      <c r="A295" s="31" t="s">
        <v>601</v>
      </c>
      <c r="B295" s="31" t="s">
        <v>602</v>
      </c>
      <c r="C295" s="32" t="s">
        <v>580</v>
      </c>
      <c r="D295" s="32">
        <v>1</v>
      </c>
      <c r="E295" s="32" t="s">
        <v>164</v>
      </c>
      <c r="F295" s="36">
        <v>-0.57999309499028207</v>
      </c>
      <c r="G295" s="36">
        <v>-0.59671456591868477</v>
      </c>
      <c r="H295" s="36">
        <v>-0.4640067479251771</v>
      </c>
      <c r="I295" s="36">
        <v>7.4753418760818452E-2</v>
      </c>
      <c r="J295" s="36">
        <v>-1.5313145696833803</v>
      </c>
      <c r="K295" s="69">
        <f t="shared" si="8"/>
        <v>-0.54495102988238642</v>
      </c>
      <c r="L295" s="36">
        <v>-0.84888630603529835</v>
      </c>
      <c r="M295" s="138">
        <v>56.71816274741537</v>
      </c>
      <c r="N295" s="36"/>
      <c r="O295" s="36">
        <v>0.69409009728345039</v>
      </c>
      <c r="P295" s="36">
        <v>1.0901282775878656E-2</v>
      </c>
      <c r="Q295" s="36">
        <v>0.3915895098096871</v>
      </c>
      <c r="R295" s="36">
        <v>0.13059486149325883</v>
      </c>
      <c r="S295" s="36">
        <v>3.5368050585568378</v>
      </c>
      <c r="T295" s="36">
        <f t="shared" si="9"/>
        <v>0.562212803861179</v>
      </c>
      <c r="U295" s="69">
        <v>0.87577548092434498</v>
      </c>
      <c r="V295" s="36">
        <v>1.75155096184869</v>
      </c>
      <c r="W295" s="36">
        <v>5.7394594980079621</v>
      </c>
      <c r="X295" s="3"/>
      <c r="Y295" s="3"/>
      <c r="Z295" s="4"/>
      <c r="AA295" s="4"/>
      <c r="AB295" s="4"/>
      <c r="AC295" s="4"/>
    </row>
    <row r="296" spans="1:29" x14ac:dyDescent="0.25">
      <c r="A296" s="31" t="s">
        <v>603</v>
      </c>
      <c r="B296" s="31" t="s">
        <v>604</v>
      </c>
      <c r="C296" s="32" t="s">
        <v>580</v>
      </c>
      <c r="D296" s="32">
        <v>4</v>
      </c>
      <c r="E296" s="32" t="s">
        <v>70</v>
      </c>
      <c r="F296" s="36">
        <v>-1.2740831922737323</v>
      </c>
      <c r="G296" s="36">
        <v>1.0003233607475384</v>
      </c>
      <c r="H296" s="36">
        <v>-7.2417238115489987E-2</v>
      </c>
      <c r="I296" s="36">
        <v>0.41056877688634114</v>
      </c>
      <c r="J296" s="36">
        <v>0.49907351948813744</v>
      </c>
      <c r="K296" s="69">
        <f t="shared" si="8"/>
        <v>4.8184510508557002E-2</v>
      </c>
      <c r="L296" s="36">
        <v>7.5058434411172686E-2</v>
      </c>
      <c r="M296" s="138">
        <v>66.150433552651961</v>
      </c>
      <c r="N296" s="36"/>
      <c r="O296" s="36">
        <v>0.69409009728345039</v>
      </c>
      <c r="P296" s="36">
        <v>0.17987116580199783</v>
      </c>
      <c r="Q296" s="36">
        <v>0.26105967320645806</v>
      </c>
      <c r="R296" s="36">
        <v>3.731281756950252E-2</v>
      </c>
      <c r="S296" s="36">
        <v>0.13099277994654954</v>
      </c>
      <c r="T296" s="36">
        <f t="shared" si="9"/>
        <v>0.18278602429134674</v>
      </c>
      <c r="U296" s="69">
        <v>0.28473118582608775</v>
      </c>
      <c r="V296" s="36">
        <v>0.5694623716521755</v>
      </c>
      <c r="W296" s="36">
        <v>1.8660069212531225</v>
      </c>
      <c r="X296" s="3"/>
      <c r="Y296" s="3"/>
      <c r="Z296" s="4"/>
      <c r="AA296" s="4"/>
      <c r="AB296" s="4"/>
      <c r="AC296" s="4"/>
    </row>
    <row r="297" spans="1:29" x14ac:dyDescent="0.25">
      <c r="A297" s="31" t="s">
        <v>605</v>
      </c>
      <c r="B297" s="31" t="s">
        <v>606</v>
      </c>
      <c r="C297" s="32" t="s">
        <v>580</v>
      </c>
      <c r="D297" s="32">
        <v>1</v>
      </c>
      <c r="E297" s="32" t="s">
        <v>164</v>
      </c>
      <c r="F297" s="36">
        <v>0.80818709957661861</v>
      </c>
      <c r="G297" s="36">
        <v>-0.2587747998664463</v>
      </c>
      <c r="H297" s="36">
        <v>-0.20294707471871914</v>
      </c>
      <c r="I297" s="36">
        <v>0.44788159445584363</v>
      </c>
      <c r="J297" s="36">
        <v>0.8265554693545113</v>
      </c>
      <c r="K297" s="69">
        <f t="shared" si="8"/>
        <v>0.35580347273019508</v>
      </c>
      <c r="L297" s="36">
        <v>0.55424557268137165</v>
      </c>
      <c r="M297" s="138">
        <v>71.042309285790253</v>
      </c>
      <c r="N297" s="36"/>
      <c r="O297" s="36">
        <v>0.69409009728345039</v>
      </c>
      <c r="P297" s="36">
        <v>9.2660903594968577E-2</v>
      </c>
      <c r="Q297" s="36">
        <v>0.26105967320645806</v>
      </c>
      <c r="R297" s="36">
        <v>3.731281756950252E-2</v>
      </c>
      <c r="S297" s="36">
        <v>0.32748194986637386</v>
      </c>
      <c r="T297" s="36">
        <f t="shared" si="9"/>
        <v>0.1857066143854009</v>
      </c>
      <c r="U297" s="69">
        <v>0.28928067523052103</v>
      </c>
      <c r="V297" s="36">
        <v>0.57856135046104207</v>
      </c>
      <c r="W297" s="36">
        <v>1.8958223371240956</v>
      </c>
      <c r="X297" s="3"/>
      <c r="Y297" s="3"/>
      <c r="Z297" s="4"/>
      <c r="AA297" s="4"/>
      <c r="AB297" s="4"/>
      <c r="AC297" s="4"/>
    </row>
    <row r="298" spans="1:29" x14ac:dyDescent="0.25">
      <c r="A298" s="31" t="s">
        <v>607</v>
      </c>
      <c r="B298" s="31" t="s">
        <v>608</v>
      </c>
      <c r="C298" s="32" t="s">
        <v>580</v>
      </c>
      <c r="D298" s="32">
        <v>4</v>
      </c>
      <c r="E298" s="32" t="s">
        <v>83</v>
      </c>
      <c r="F298" s="36">
        <v>-1.9681732895571828</v>
      </c>
      <c r="G298" s="36">
        <v>1.5017823684379563</v>
      </c>
      <c r="H298" s="36">
        <v>0.3191722716941971</v>
      </c>
      <c r="I298" s="36">
        <v>0.44788159445584363</v>
      </c>
      <c r="J298" s="36">
        <v>1.0885410292476105</v>
      </c>
      <c r="K298" s="69">
        <f t="shared" si="8"/>
        <v>0.13144054505352762</v>
      </c>
      <c r="L298" s="36">
        <v>0.20474881711451517</v>
      </c>
      <c r="M298" s="138">
        <v>67.474403219822292</v>
      </c>
      <c r="N298" s="36"/>
      <c r="O298" s="36">
        <v>0.69409009728345039</v>
      </c>
      <c r="P298" s="36">
        <v>9.2660903594968577E-2</v>
      </c>
      <c r="Q298" s="36">
        <v>0.3915895098096871</v>
      </c>
      <c r="R298" s="36">
        <v>3.731281756950252E-2</v>
      </c>
      <c r="S298" s="36">
        <v>0.58946750975947293</v>
      </c>
      <c r="T298" s="36">
        <f t="shared" si="9"/>
        <v>0.20447211319470876</v>
      </c>
      <c r="U298" s="69">
        <v>0.31851224667755762</v>
      </c>
      <c r="V298" s="36">
        <v>0.63702449335511524</v>
      </c>
      <c r="W298" s="36">
        <v>2.0873936062880993</v>
      </c>
      <c r="X298" s="3"/>
      <c r="Y298" s="3"/>
      <c r="Z298" s="4"/>
      <c r="AA298" s="4"/>
      <c r="AB298" s="4"/>
      <c r="AC298" s="4"/>
    </row>
    <row r="299" spans="1:29" x14ac:dyDescent="0.25">
      <c r="A299" s="31" t="s">
        <v>609</v>
      </c>
      <c r="B299" s="31" t="s">
        <v>610</v>
      </c>
      <c r="C299" s="32" t="s">
        <v>611</v>
      </c>
      <c r="D299" s="32">
        <v>1</v>
      </c>
      <c r="E299" s="32" t="s">
        <v>164</v>
      </c>
      <c r="F299" s="36">
        <v>-0.57999309499028207</v>
      </c>
      <c r="G299" s="36">
        <v>-0.5694613589789882</v>
      </c>
      <c r="H299" s="36">
        <v>-7.2417238115489987E-2</v>
      </c>
      <c r="I299" s="36">
        <v>0.16803546268457475</v>
      </c>
      <c r="J299" s="36">
        <v>-1.5313145696833803</v>
      </c>
      <c r="K299" s="69">
        <f t="shared" si="8"/>
        <v>-0.45744145104205503</v>
      </c>
      <c r="L299" s="36">
        <v>-0.71257005181974742</v>
      </c>
      <c r="M299" s="138">
        <v>58.109773921364187</v>
      </c>
      <c r="N299" s="36"/>
      <c r="O299" s="36">
        <v>0.69409009728345039</v>
      </c>
      <c r="P299" s="36">
        <v>4.9055772491453951E-2</v>
      </c>
      <c r="Q299" s="36">
        <v>0.26105967320645806</v>
      </c>
      <c r="R299" s="36">
        <v>7.4625635139005039E-2</v>
      </c>
      <c r="S299" s="36">
        <v>3.5368050585568378</v>
      </c>
      <c r="T299" s="36">
        <f t="shared" si="9"/>
        <v>0.55994650256090994</v>
      </c>
      <c r="U299" s="69">
        <v>0.8722451964883956</v>
      </c>
      <c r="V299" s="36">
        <v>1.7444903929767912</v>
      </c>
      <c r="W299" s="36">
        <v>5.7163235174080098</v>
      </c>
      <c r="X299" s="3"/>
      <c r="Y299" s="3"/>
      <c r="Z299" s="4"/>
      <c r="AA299" s="4"/>
      <c r="AB299" s="4"/>
      <c r="AC299" s="4"/>
    </row>
    <row r="300" spans="1:29" x14ac:dyDescent="0.25">
      <c r="A300" s="31" t="s">
        <v>612</v>
      </c>
      <c r="B300" s="31" t="s">
        <v>613</v>
      </c>
      <c r="C300" s="32" t="s">
        <v>611</v>
      </c>
      <c r="D300" s="32">
        <v>1</v>
      </c>
      <c r="E300" s="32" t="s">
        <v>223</v>
      </c>
      <c r="F300" s="36">
        <v>0.11409700229316827</v>
      </c>
      <c r="G300" s="36">
        <v>-0.59671456591868477</v>
      </c>
      <c r="H300" s="36">
        <v>-0.33347691132194812</v>
      </c>
      <c r="I300" s="36">
        <v>9.3409827545569701E-2</v>
      </c>
      <c r="J300" s="36">
        <v>-1.5313145696833803</v>
      </c>
      <c r="K300" s="69">
        <f t="shared" si="8"/>
        <v>-0.34718492787485172</v>
      </c>
      <c r="L300" s="36">
        <v>-0.54082021094339816</v>
      </c>
      <c r="M300" s="138">
        <v>59.863115803173272</v>
      </c>
      <c r="N300" s="36"/>
      <c r="O300" s="36">
        <v>0.69409009728345039</v>
      </c>
      <c r="P300" s="36">
        <v>1.0901282775878656E-2</v>
      </c>
      <c r="Q300" s="36">
        <v>0.26105967320645806</v>
      </c>
      <c r="R300" s="36">
        <v>0.11193845270850755</v>
      </c>
      <c r="S300" s="36">
        <v>3.5368050585568378</v>
      </c>
      <c r="T300" s="36">
        <f t="shared" si="9"/>
        <v>0.56025320836402348</v>
      </c>
      <c r="U300" s="69">
        <v>0.87272296117176684</v>
      </c>
      <c r="V300" s="36">
        <v>1.7454459223435337</v>
      </c>
      <c r="W300" s="36">
        <v>5.7194545836567405</v>
      </c>
      <c r="X300" s="3"/>
      <c r="Y300" s="3"/>
      <c r="Z300" s="4"/>
      <c r="AA300" s="4"/>
      <c r="AB300" s="4"/>
      <c r="AC300" s="4"/>
    </row>
    <row r="301" spans="1:29" x14ac:dyDescent="0.25">
      <c r="A301" s="31" t="s">
        <v>614</v>
      </c>
      <c r="B301" s="31" t="s">
        <v>615</v>
      </c>
      <c r="C301" s="32" t="s">
        <v>611</v>
      </c>
      <c r="D301" s="32">
        <v>1</v>
      </c>
      <c r="E301" s="32" t="s">
        <v>164</v>
      </c>
      <c r="F301" s="36">
        <v>0.11409700229316827</v>
      </c>
      <c r="G301" s="36">
        <v>-0.5912639245307455</v>
      </c>
      <c r="H301" s="36">
        <v>0.3191722716941971</v>
      </c>
      <c r="I301" s="36">
        <v>0.31728673296258481</v>
      </c>
      <c r="J301" s="36">
        <v>0.43357712951486266</v>
      </c>
      <c r="K301" s="69">
        <f t="shared" si="8"/>
        <v>0.10250555908914813</v>
      </c>
      <c r="L301" s="36">
        <v>0.15967593532587721</v>
      </c>
      <c r="M301" s="138">
        <v>67.014267880129339</v>
      </c>
      <c r="N301" s="36"/>
      <c r="O301" s="36">
        <v>0.69409009728345039</v>
      </c>
      <c r="P301" s="36">
        <v>1.0901282775878656E-2</v>
      </c>
      <c r="Q301" s="36">
        <v>0.52211934641291613</v>
      </c>
      <c r="R301" s="36">
        <v>1.865640878475126E-2</v>
      </c>
      <c r="S301" s="36">
        <v>0.13099277994654954</v>
      </c>
      <c r="T301" s="36">
        <f t="shared" si="9"/>
        <v>0.19145847466566918</v>
      </c>
      <c r="U301" s="69">
        <v>0.29824051778224886</v>
      </c>
      <c r="V301" s="36">
        <v>0.59648103556449772</v>
      </c>
      <c r="W301" s="36">
        <v>1.9545413290966653</v>
      </c>
      <c r="X301" s="3"/>
      <c r="Y301" s="3"/>
      <c r="Z301" s="4"/>
      <c r="AA301" s="4"/>
      <c r="AB301" s="4"/>
      <c r="AC301" s="4"/>
    </row>
    <row r="302" spans="1:29" x14ac:dyDescent="0.25">
      <c r="A302" s="31" t="s">
        <v>616</v>
      </c>
      <c r="B302" s="31" t="s">
        <v>617</v>
      </c>
      <c r="C302" s="32" t="s">
        <v>611</v>
      </c>
      <c r="D302" s="32">
        <v>1</v>
      </c>
      <c r="E302" s="32" t="s">
        <v>164</v>
      </c>
      <c r="F302" s="36">
        <v>-1.9681732895571828</v>
      </c>
      <c r="G302" s="36">
        <v>-0.59671456591868477</v>
      </c>
      <c r="H302" s="36">
        <v>-3.7272526630059035</v>
      </c>
      <c r="I302" s="36">
        <v>-3.1714617097859006</v>
      </c>
      <c r="J302" s="36">
        <v>-1.5313145696833803</v>
      </c>
      <c r="K302" s="69">
        <f t="shared" si="8"/>
        <v>-2.1930367479229003</v>
      </c>
      <c r="L302" s="36">
        <v>-3.4161580800126599</v>
      </c>
      <c r="M302" s="138">
        <v>30.509666132029846</v>
      </c>
      <c r="N302" s="36"/>
      <c r="O302" s="36">
        <v>0.69409009728345039</v>
      </c>
      <c r="P302" s="36">
        <v>1.0901282775878656E-2</v>
      </c>
      <c r="Q302" s="36">
        <v>6.9180813399711392</v>
      </c>
      <c r="R302" s="36">
        <v>1.5484819291343543</v>
      </c>
      <c r="S302" s="36">
        <v>3.5368050585568378</v>
      </c>
      <c r="T302" s="36">
        <f t="shared" si="9"/>
        <v>1.2402725407604316</v>
      </c>
      <c r="U302" s="69">
        <v>1.9320091492080811</v>
      </c>
      <c r="V302" s="36">
        <v>3.8640182984161622</v>
      </c>
      <c r="W302" s="36">
        <v>12.661565096521027</v>
      </c>
      <c r="X302" s="3"/>
      <c r="Y302" s="3"/>
      <c r="Z302" s="4"/>
      <c r="AA302" s="4"/>
      <c r="AB302" s="4"/>
      <c r="AC302" s="4"/>
    </row>
    <row r="303" spans="1:29" x14ac:dyDescent="0.25">
      <c r="A303" s="31" t="s">
        <v>618</v>
      </c>
      <c r="B303" s="31" t="s">
        <v>619</v>
      </c>
      <c r="C303" s="32" t="s">
        <v>611</v>
      </c>
      <c r="D303" s="32">
        <v>2</v>
      </c>
      <c r="E303" s="32" t="s">
        <v>164</v>
      </c>
      <c r="F303" s="36">
        <v>-0.57999309499028207</v>
      </c>
      <c r="G303" s="36">
        <v>1.0003233607475384</v>
      </c>
      <c r="H303" s="36">
        <v>1.8855303109329455</v>
      </c>
      <c r="I303" s="36">
        <v>0.41056877688634114</v>
      </c>
      <c r="J303" s="36">
        <v>0.69556268940796173</v>
      </c>
      <c r="K303" s="69">
        <f t="shared" si="8"/>
        <v>0.54487254267465846</v>
      </c>
      <c r="L303" s="36">
        <v>0.84876404419490248</v>
      </c>
      <c r="M303" s="138">
        <v>74.048958773418278</v>
      </c>
      <c r="N303" s="36"/>
      <c r="O303" s="36">
        <v>0.69409009728345039</v>
      </c>
      <c r="P303" s="36">
        <v>0.17987116580199783</v>
      </c>
      <c r="Q303" s="36">
        <v>0.52211934641291613</v>
      </c>
      <c r="R303" s="36">
        <v>3.731281756950252E-2</v>
      </c>
      <c r="S303" s="36">
        <v>0.19648916991982432</v>
      </c>
      <c r="T303" s="36">
        <f t="shared" si="9"/>
        <v>0.19619786167469766</v>
      </c>
      <c r="U303" s="69">
        <v>0.30562320083146555</v>
      </c>
      <c r="V303" s="36">
        <v>0.61124640166293109</v>
      </c>
      <c r="W303" s="36">
        <v>2.0029242894221664</v>
      </c>
      <c r="X303" s="3"/>
      <c r="Y303" s="3"/>
      <c r="Z303" s="4"/>
      <c r="AA303" s="4"/>
      <c r="AB303" s="4"/>
      <c r="AC303" s="4"/>
    </row>
    <row r="304" spans="1:29" x14ac:dyDescent="0.25">
      <c r="A304" s="31" t="s">
        <v>620</v>
      </c>
      <c r="B304" s="31" t="s">
        <v>621</v>
      </c>
      <c r="C304" s="32" t="s">
        <v>611</v>
      </c>
      <c r="D304" s="32">
        <v>1</v>
      </c>
      <c r="E304" s="32" t="s">
        <v>164</v>
      </c>
      <c r="F304" s="36">
        <v>0.80818709957661861</v>
      </c>
      <c r="G304" s="36">
        <v>-0.5912639245307455</v>
      </c>
      <c r="H304" s="36">
        <v>-0.20294707471871914</v>
      </c>
      <c r="I304" s="36">
        <v>0.33594314174733608</v>
      </c>
      <c r="J304" s="36">
        <v>0.30258434956831309</v>
      </c>
      <c r="K304" s="69">
        <f t="shared" si="8"/>
        <v>0.18272536665227868</v>
      </c>
      <c r="L304" s="36">
        <v>0.28463669763111676</v>
      </c>
      <c r="M304" s="138">
        <v>68.289954291334269</v>
      </c>
      <c r="N304" s="36"/>
      <c r="O304" s="36">
        <v>0.69409009728345039</v>
      </c>
      <c r="P304" s="36">
        <v>1.0901282775878656E-2</v>
      </c>
      <c r="Q304" s="36">
        <v>0.26105967320645806</v>
      </c>
      <c r="R304" s="36">
        <v>1.865640878475126E-2</v>
      </c>
      <c r="S304" s="36">
        <v>0.13099277994654954</v>
      </c>
      <c r="T304" s="36">
        <f t="shared" si="9"/>
        <v>0.1790421101180249</v>
      </c>
      <c r="U304" s="69">
        <v>0.27889918019910453</v>
      </c>
      <c r="V304" s="36">
        <v>0.55779836039820907</v>
      </c>
      <c r="W304" s="36">
        <v>1.8277864402996071</v>
      </c>
      <c r="X304" s="3"/>
      <c r="Y304" s="3"/>
      <c r="Z304" s="4"/>
      <c r="AA304" s="4"/>
      <c r="AB304" s="4"/>
      <c r="AC304" s="4"/>
    </row>
    <row r="305" spans="1:29" x14ac:dyDescent="0.25">
      <c r="A305" s="31" t="s">
        <v>622</v>
      </c>
      <c r="B305" s="31" t="s">
        <v>623</v>
      </c>
      <c r="C305" s="32" t="s">
        <v>611</v>
      </c>
      <c r="D305" s="32">
        <v>1</v>
      </c>
      <c r="E305" s="32" t="s">
        <v>164</v>
      </c>
      <c r="F305" s="36">
        <v>0.11409700229316827</v>
      </c>
      <c r="G305" s="36">
        <v>-0.59671456591868477</v>
      </c>
      <c r="H305" s="36">
        <v>-0.4640067479251771</v>
      </c>
      <c r="I305" s="36">
        <v>9.3409827545569701E-2</v>
      </c>
      <c r="J305" s="36">
        <v>0.23708795959503837</v>
      </c>
      <c r="K305" s="69">
        <f t="shared" si="8"/>
        <v>-0.1015040239735733</v>
      </c>
      <c r="L305" s="36">
        <v>-0.15811581451133594</v>
      </c>
      <c r="M305" s="138">
        <v>63.770028573473262</v>
      </c>
      <c r="N305" s="36"/>
      <c r="O305" s="36">
        <v>0.69409009728345039</v>
      </c>
      <c r="P305" s="36">
        <v>1.0901282775878656E-2</v>
      </c>
      <c r="Q305" s="36">
        <v>0.3915895098096871</v>
      </c>
      <c r="R305" s="36">
        <v>0.11193845270850755</v>
      </c>
      <c r="S305" s="36">
        <v>0.19648916991982432</v>
      </c>
      <c r="T305" s="36">
        <f t="shared" si="9"/>
        <v>0.18766150683345145</v>
      </c>
      <c r="U305" s="69">
        <v>0.29232586890467577</v>
      </c>
      <c r="V305" s="36">
        <v>0.58465173780935153</v>
      </c>
      <c r="W305" s="36">
        <v>1.9157792394776008</v>
      </c>
      <c r="X305" s="3"/>
      <c r="Y305" s="3"/>
      <c r="Z305" s="4"/>
      <c r="AA305" s="4"/>
      <c r="AB305" s="4"/>
      <c r="AC305" s="4"/>
    </row>
    <row r="306" spans="1:29" x14ac:dyDescent="0.25">
      <c r="A306" s="31" t="s">
        <v>624</v>
      </c>
      <c r="B306" s="31" t="s">
        <v>625</v>
      </c>
      <c r="C306" s="32" t="s">
        <v>611</v>
      </c>
      <c r="D306" s="32">
        <v>2</v>
      </c>
      <c r="E306" s="32" t="s">
        <v>164</v>
      </c>
      <c r="F306" s="36">
        <v>-1.9681732895571828</v>
      </c>
      <c r="G306" s="36">
        <v>-0.59671456591868477</v>
      </c>
      <c r="H306" s="36">
        <v>-7.2417238115489987E-2</v>
      </c>
      <c r="I306" s="36">
        <v>0.20534828025407725</v>
      </c>
      <c r="J306" s="36">
        <v>0.43357712951486266</v>
      </c>
      <c r="K306" s="69">
        <f t="shared" si="8"/>
        <v>-0.50587518179960744</v>
      </c>
      <c r="L306" s="36">
        <v>-0.78801670396968548</v>
      </c>
      <c r="M306" s="138">
        <v>57.339561999293146</v>
      </c>
      <c r="N306" s="36"/>
      <c r="O306" s="36">
        <v>0.69409009728345039</v>
      </c>
      <c r="P306" s="36">
        <v>1.0901282775878656E-2</v>
      </c>
      <c r="Q306" s="36">
        <v>0.26105967320645806</v>
      </c>
      <c r="R306" s="36">
        <v>5.5969226354253776E-2</v>
      </c>
      <c r="S306" s="36">
        <v>0.13099277994654954</v>
      </c>
      <c r="T306" s="36">
        <f t="shared" si="9"/>
        <v>0.17952745748182039</v>
      </c>
      <c r="U306" s="69">
        <v>0.27965522011499433</v>
      </c>
      <c r="V306" s="36">
        <v>0.55931044022998866</v>
      </c>
      <c r="W306" s="36">
        <v>1.8327412039012858</v>
      </c>
      <c r="X306" s="3"/>
      <c r="Y306" s="3"/>
      <c r="Z306" s="4"/>
      <c r="AA306" s="4"/>
      <c r="AB306" s="4"/>
      <c r="AC306" s="4"/>
    </row>
    <row r="307" spans="1:29" x14ac:dyDescent="0.25">
      <c r="A307" s="31" t="s">
        <v>626</v>
      </c>
      <c r="B307" s="31" t="s">
        <v>627</v>
      </c>
      <c r="C307" s="32" t="s">
        <v>611</v>
      </c>
      <c r="D307" s="32">
        <v>1</v>
      </c>
      <c r="E307" s="32" t="s">
        <v>103</v>
      </c>
      <c r="F307" s="36">
        <v>-0.57999309499028207</v>
      </c>
      <c r="G307" s="36">
        <v>-0.5694613589789882</v>
      </c>
      <c r="H307" s="36">
        <v>-0.33347691132194812</v>
      </c>
      <c r="I307" s="36">
        <v>0.11206623633032098</v>
      </c>
      <c r="J307" s="36">
        <v>-1.5313145696833803</v>
      </c>
      <c r="K307" s="69">
        <f t="shared" si="8"/>
        <v>-0.51059270861158723</v>
      </c>
      <c r="L307" s="36">
        <v>-0.7953653347446531</v>
      </c>
      <c r="M307" s="138">
        <v>57.264542063053575</v>
      </c>
      <c r="N307" s="36"/>
      <c r="O307" s="36">
        <v>0.69409009728345039</v>
      </c>
      <c r="P307" s="36">
        <v>4.9055772491453951E-2</v>
      </c>
      <c r="Q307" s="36">
        <v>0.26105967320645806</v>
      </c>
      <c r="R307" s="36">
        <v>9.3282043923756303E-2</v>
      </c>
      <c r="S307" s="36">
        <v>3.5368050585568378</v>
      </c>
      <c r="T307" s="36">
        <f t="shared" si="9"/>
        <v>0.56012129969664926</v>
      </c>
      <c r="U307" s="69">
        <v>0.87251748314669464</v>
      </c>
      <c r="V307" s="36">
        <v>1.7450349662933893</v>
      </c>
      <c r="W307" s="36">
        <v>5.7181079681961338</v>
      </c>
      <c r="X307" s="3"/>
      <c r="Y307" s="3"/>
      <c r="Z307" s="4"/>
      <c r="AA307" s="4"/>
      <c r="AB307" s="4"/>
      <c r="AC307" s="4"/>
    </row>
    <row r="308" spans="1:29" x14ac:dyDescent="0.25">
      <c r="A308" s="31" t="s">
        <v>628</v>
      </c>
      <c r="B308" s="31" t="s">
        <v>629</v>
      </c>
      <c r="C308" s="32" t="s">
        <v>611</v>
      </c>
      <c r="D308" s="32">
        <v>4</v>
      </c>
      <c r="E308" s="32" t="s">
        <v>70</v>
      </c>
      <c r="F308" s="36">
        <v>0.11409700229316827</v>
      </c>
      <c r="G308" s="36">
        <v>-0.49315237954783753</v>
      </c>
      <c r="H308" s="36">
        <v>0.58023194490065511</v>
      </c>
      <c r="I308" s="36">
        <v>0.41056877688634114</v>
      </c>
      <c r="J308" s="36">
        <v>0.95754824930106075</v>
      </c>
      <c r="K308" s="69">
        <f t="shared" si="8"/>
        <v>0.26320299801556718</v>
      </c>
      <c r="L308" s="36">
        <v>0.40999907968074201</v>
      </c>
      <c r="M308" s="138">
        <v>69.569740716342977</v>
      </c>
      <c r="N308" s="36"/>
      <c r="O308" s="36">
        <v>0.69409009728345039</v>
      </c>
      <c r="P308" s="36">
        <v>4.9055772491453951E-2</v>
      </c>
      <c r="Q308" s="36">
        <v>0.78317901961937419</v>
      </c>
      <c r="R308" s="36">
        <v>3.731281756950252E-2</v>
      </c>
      <c r="S308" s="36">
        <v>0.39297833983964864</v>
      </c>
      <c r="T308" s="36">
        <f t="shared" si="9"/>
        <v>0.21810289091263588</v>
      </c>
      <c r="U308" s="69">
        <v>0.33974531150515636</v>
      </c>
      <c r="V308" s="36">
        <v>0.67949062301031271</v>
      </c>
      <c r="W308" s="36">
        <v>2.2265460697345016</v>
      </c>
      <c r="X308" s="3"/>
      <c r="Y308" s="3"/>
      <c r="Z308" s="4"/>
      <c r="AA308" s="4"/>
      <c r="AB308" s="4"/>
      <c r="AC308" s="4"/>
    </row>
    <row r="309" spans="1:29" x14ac:dyDescent="0.25">
      <c r="A309" s="31" t="s">
        <v>630</v>
      </c>
      <c r="B309" s="31" t="s">
        <v>631</v>
      </c>
      <c r="C309" s="32" t="s">
        <v>611</v>
      </c>
      <c r="D309" s="32">
        <v>3</v>
      </c>
      <c r="E309" s="32" t="s">
        <v>83</v>
      </c>
      <c r="F309" s="36">
        <v>0.11409700229316827</v>
      </c>
      <c r="G309" s="36">
        <v>-0.5694613589789882</v>
      </c>
      <c r="H309" s="36">
        <v>-0.20294707471871914</v>
      </c>
      <c r="I309" s="36">
        <v>0.29863032417783358</v>
      </c>
      <c r="J309" s="36">
        <v>0.43357712951486266</v>
      </c>
      <c r="K309" s="69">
        <f t="shared" si="8"/>
        <v>2.3884068041374343E-2</v>
      </c>
      <c r="L309" s="36">
        <v>3.7204917838422891E-2</v>
      </c>
      <c r="M309" s="138">
        <v>65.763998516426568</v>
      </c>
      <c r="N309" s="36"/>
      <c r="O309" s="36">
        <v>0.69409009728345039</v>
      </c>
      <c r="P309" s="36">
        <v>4.9055772491453951E-2</v>
      </c>
      <c r="Q309" s="36">
        <v>0.26105967320645806</v>
      </c>
      <c r="R309" s="36">
        <v>1.865640878475126E-2</v>
      </c>
      <c r="S309" s="36">
        <v>0.13099277994654954</v>
      </c>
      <c r="T309" s="36">
        <f t="shared" si="9"/>
        <v>0.17929746911057584</v>
      </c>
      <c r="U309" s="69">
        <v>0.27929696043992042</v>
      </c>
      <c r="V309" s="36">
        <v>0.55859392087984083</v>
      </c>
      <c r="W309" s="36">
        <v>1.8303933225782256</v>
      </c>
      <c r="X309" s="3"/>
      <c r="Y309" s="3"/>
      <c r="Z309" s="4"/>
      <c r="AA309" s="4"/>
      <c r="AB309" s="4"/>
      <c r="AC309" s="4"/>
    </row>
    <row r="310" spans="1:29" x14ac:dyDescent="0.25">
      <c r="A310" s="31" t="s">
        <v>632</v>
      </c>
      <c r="B310" s="31" t="s">
        <v>633</v>
      </c>
      <c r="C310" s="32" t="s">
        <v>611</v>
      </c>
      <c r="D310" s="32">
        <v>2</v>
      </c>
      <c r="E310" s="32" t="s">
        <v>103</v>
      </c>
      <c r="F310" s="36">
        <v>-0.57999309499028207</v>
      </c>
      <c r="G310" s="36">
        <v>-0.36778762762523298</v>
      </c>
      <c r="H310" s="36">
        <v>0.18864243509096804</v>
      </c>
      <c r="I310" s="36">
        <v>0.29863032417783358</v>
      </c>
      <c r="J310" s="36">
        <v>0.30258434956831309</v>
      </c>
      <c r="K310" s="69">
        <f t="shared" si="8"/>
        <v>-7.0214200529266552E-2</v>
      </c>
      <c r="L310" s="36">
        <v>-0.10937473286613406</v>
      </c>
      <c r="M310" s="138">
        <v>64.267611449691088</v>
      </c>
      <c r="N310" s="36"/>
      <c r="O310" s="36">
        <v>0.69409009728345039</v>
      </c>
      <c r="P310" s="36">
        <v>6.5407696655271935E-2</v>
      </c>
      <c r="Q310" s="36">
        <v>0.26105967320645806</v>
      </c>
      <c r="R310" s="36">
        <v>1.865640878475126E-2</v>
      </c>
      <c r="S310" s="36">
        <v>0.13099277994654954</v>
      </c>
      <c r="T310" s="36">
        <f t="shared" si="9"/>
        <v>0.17950612899881299</v>
      </c>
      <c r="U310" s="69">
        <v>0.2796219961074034</v>
      </c>
      <c r="V310" s="36">
        <v>0.55924399221480681</v>
      </c>
      <c r="W310" s="36">
        <v>1.8325234679060645</v>
      </c>
      <c r="X310" s="3"/>
      <c r="Y310" s="3"/>
      <c r="Z310" s="4"/>
      <c r="AA310" s="4"/>
      <c r="AB310" s="4"/>
      <c r="AC310" s="4"/>
    </row>
    <row r="311" spans="1:29" x14ac:dyDescent="0.25">
      <c r="A311" s="31" t="s">
        <v>634</v>
      </c>
      <c r="B311" s="31" t="s">
        <v>635</v>
      </c>
      <c r="C311" s="32" t="s">
        <v>611</v>
      </c>
      <c r="D311" s="32">
        <v>1</v>
      </c>
      <c r="E311" s="32" t="s">
        <v>164</v>
      </c>
      <c r="F311" s="36">
        <v>-1.2740831922737323</v>
      </c>
      <c r="G311" s="36">
        <v>-0.5694613589789882</v>
      </c>
      <c r="H311" s="36">
        <v>0.18864243509096804</v>
      </c>
      <c r="I311" s="36">
        <v>0.13072264511507223</v>
      </c>
      <c r="J311" s="36">
        <v>0.43357712951486266</v>
      </c>
      <c r="K311" s="69">
        <f t="shared" si="8"/>
        <v>-0.30639947389458805</v>
      </c>
      <c r="L311" s="36">
        <v>-0.47728750530423086</v>
      </c>
      <c r="M311" s="138">
        <v>60.511701869357744</v>
      </c>
      <c r="N311" s="36"/>
      <c r="O311" s="36">
        <v>0.69409009728345039</v>
      </c>
      <c r="P311" s="36">
        <v>4.9055772491453951E-2</v>
      </c>
      <c r="Q311" s="36">
        <v>0.3915895098096871</v>
      </c>
      <c r="R311" s="36">
        <v>9.3282043923756303E-2</v>
      </c>
      <c r="S311" s="36">
        <v>0.13099277994654954</v>
      </c>
      <c r="T311" s="36">
        <f t="shared" si="9"/>
        <v>0.1859743372484115</v>
      </c>
      <c r="U311" s="69">
        <v>0.28969771503732961</v>
      </c>
      <c r="V311" s="36">
        <v>0.57939543007465921</v>
      </c>
      <c r="W311" s="36">
        <v>1.8985554383953351</v>
      </c>
      <c r="X311" s="3"/>
      <c r="Y311" s="3"/>
      <c r="Z311" s="4"/>
      <c r="AA311" s="4"/>
      <c r="AB311" s="4"/>
      <c r="AC311" s="4"/>
    </row>
    <row r="312" spans="1:29" x14ac:dyDescent="0.25">
      <c r="A312" s="31" t="s">
        <v>636</v>
      </c>
      <c r="B312" s="31" t="s">
        <v>637</v>
      </c>
      <c r="C312" s="32" t="s">
        <v>611</v>
      </c>
      <c r="D312" s="32">
        <v>2</v>
      </c>
      <c r="E312" s="32" t="s">
        <v>83</v>
      </c>
      <c r="F312" s="36">
        <v>0.11409700229316827</v>
      </c>
      <c r="G312" s="36">
        <v>-0.59671456591868477</v>
      </c>
      <c r="H312" s="36">
        <v>-0.33347691132194812</v>
      </c>
      <c r="I312" s="36">
        <v>0.33594314174733608</v>
      </c>
      <c r="J312" s="36">
        <v>0.17159156962176353</v>
      </c>
      <c r="K312" s="69">
        <f t="shared" si="8"/>
        <v>-3.111567842863857E-2</v>
      </c>
      <c r="L312" s="36">
        <v>-4.8469810813587769E-2</v>
      </c>
      <c r="M312" s="138">
        <v>64.889371272571665</v>
      </c>
      <c r="N312" s="36"/>
      <c r="O312" s="36">
        <v>0.69409009728345039</v>
      </c>
      <c r="P312" s="36">
        <v>1.0901282775878656E-2</v>
      </c>
      <c r="Q312" s="36">
        <v>0.3915895098096871</v>
      </c>
      <c r="R312" s="36">
        <v>1.865640878475126E-2</v>
      </c>
      <c r="S312" s="36">
        <v>0.19648916991982432</v>
      </c>
      <c r="T312" s="36">
        <f t="shared" si="9"/>
        <v>0.18562181019919133</v>
      </c>
      <c r="U312" s="69">
        <v>0.2891485732462688</v>
      </c>
      <c r="V312" s="36">
        <v>0.57829714649253761</v>
      </c>
      <c r="W312" s="36">
        <v>1.89495659698323</v>
      </c>
      <c r="X312" s="3"/>
      <c r="Y312" s="3"/>
      <c r="Z312" s="4"/>
      <c r="AA312" s="4"/>
      <c r="AB312" s="4"/>
      <c r="AC312" s="4"/>
    </row>
    <row r="313" spans="1:29" x14ac:dyDescent="0.25">
      <c r="F313" s="36"/>
      <c r="G313" s="36"/>
      <c r="H313" s="36"/>
      <c r="I313" s="36"/>
      <c r="J313" s="36"/>
      <c r="O313" s="70"/>
      <c r="P313" s="16"/>
      <c r="Q313" s="70"/>
    </row>
    <row r="314" spans="1:29" x14ac:dyDescent="0.25">
      <c r="F314" s="36"/>
      <c r="G314" s="36"/>
      <c r="H314" s="36"/>
      <c r="I314" s="36"/>
      <c r="J314" s="36"/>
      <c r="O314" s="70"/>
      <c r="P314" s="16"/>
      <c r="Q314" s="70"/>
    </row>
    <row r="315" spans="1:29" x14ac:dyDescent="0.25">
      <c r="Q315" s="36"/>
    </row>
  </sheetData>
  <mergeCells count="2">
    <mergeCell ref="O17:W17"/>
    <mergeCell ref="F17:M17"/>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4C646-1A01-4751-B7A1-F7A0419C6C99}">
  <dimension ref="A1:I44"/>
  <sheetViews>
    <sheetView tabSelected="1" workbookViewId="0">
      <selection activeCell="O28" sqref="O28"/>
    </sheetView>
  </sheetViews>
  <sheetFormatPr defaultRowHeight="15" x14ac:dyDescent="0.25"/>
  <cols>
    <col min="3" max="3" width="13.140625" bestFit="1" customWidth="1"/>
    <col min="4" max="4" width="17.140625" customWidth="1"/>
    <col min="5" max="6" width="20" customWidth="1"/>
    <col min="7" max="7" width="13.7109375" customWidth="1"/>
    <col min="8" max="8" width="11" customWidth="1"/>
  </cols>
  <sheetData>
    <row r="1" spans="1:9" ht="26.25" x14ac:dyDescent="0.4">
      <c r="A1" s="43" t="s">
        <v>1300</v>
      </c>
    </row>
    <row r="3" spans="1:9" x14ac:dyDescent="0.25">
      <c r="A3" s="9" t="s">
        <v>1245</v>
      </c>
    </row>
    <row r="10" spans="1:9" x14ac:dyDescent="0.25">
      <c r="A10" s="148" t="s">
        <v>1250</v>
      </c>
      <c r="B10" s="149"/>
      <c r="C10" s="149"/>
      <c r="D10" s="150"/>
      <c r="E10" s="150"/>
      <c r="F10" s="150"/>
      <c r="G10" s="150"/>
      <c r="H10" s="150"/>
      <c r="I10" s="150"/>
    </row>
    <row r="11" spans="1:9" x14ac:dyDescent="0.25">
      <c r="A11" s="148" t="s">
        <v>1251</v>
      </c>
      <c r="B11" s="149"/>
      <c r="C11" s="149"/>
      <c r="D11" s="150"/>
      <c r="E11" s="150"/>
      <c r="F11" s="150"/>
      <c r="G11" s="150"/>
      <c r="H11" s="150"/>
      <c r="I11" s="150"/>
    </row>
    <row r="12" spans="1:9" x14ac:dyDescent="0.25">
      <c r="A12" s="148" t="s">
        <v>1253</v>
      </c>
      <c r="B12" s="149"/>
      <c r="C12" s="149"/>
      <c r="D12" s="150"/>
      <c r="E12" s="150"/>
      <c r="F12" s="150"/>
      <c r="G12" s="150"/>
      <c r="H12" s="150"/>
      <c r="I12" s="150"/>
    </row>
    <row r="13" spans="1:9" x14ac:dyDescent="0.25">
      <c r="A13" s="148" t="s">
        <v>1290</v>
      </c>
      <c r="B13" s="153"/>
      <c r="C13" s="153"/>
      <c r="D13" s="154"/>
      <c r="E13" s="154"/>
      <c r="F13" s="154"/>
      <c r="G13" s="154"/>
      <c r="H13" s="154"/>
      <c r="I13" s="154"/>
    </row>
    <row r="14" spans="1:9" x14ac:dyDescent="0.25">
      <c r="A14" s="148" t="s">
        <v>1254</v>
      </c>
      <c r="B14" s="149"/>
      <c r="C14" s="149"/>
      <c r="D14" s="150"/>
      <c r="E14" s="150"/>
      <c r="F14" s="150"/>
      <c r="G14" s="150"/>
      <c r="H14" s="150"/>
      <c r="I14" s="150"/>
    </row>
    <row r="15" spans="1:9" x14ac:dyDescent="0.25">
      <c r="A15" s="14"/>
      <c r="B15" s="149"/>
      <c r="C15" s="149"/>
      <c r="D15" s="150"/>
      <c r="E15" s="150"/>
      <c r="F15" s="150"/>
      <c r="G15" s="150"/>
      <c r="H15" s="150"/>
      <c r="I15" s="150"/>
    </row>
    <row r="16" spans="1:9" x14ac:dyDescent="0.25">
      <c r="A16" s="149"/>
      <c r="B16" s="149"/>
      <c r="C16" s="149"/>
      <c r="D16" s="150"/>
      <c r="E16" s="150"/>
      <c r="F16" s="150"/>
      <c r="G16" s="150"/>
      <c r="H16" s="150"/>
      <c r="I16" s="150"/>
    </row>
    <row r="17" spans="1:9" ht="26.25" x14ac:dyDescent="0.25">
      <c r="A17" s="155" t="s">
        <v>1292</v>
      </c>
      <c r="B17" s="155" t="s">
        <v>1267</v>
      </c>
      <c r="C17" s="155" t="s">
        <v>1255</v>
      </c>
      <c r="D17" s="156" t="s">
        <v>1198</v>
      </c>
      <c r="E17" s="156" t="s">
        <v>27</v>
      </c>
      <c r="F17" s="155" t="s">
        <v>1293</v>
      </c>
      <c r="G17" s="156" t="s">
        <v>672</v>
      </c>
      <c r="H17" s="155" t="s">
        <v>1299</v>
      </c>
      <c r="I17" s="156" t="s">
        <v>1257</v>
      </c>
    </row>
    <row r="18" spans="1:9" x14ac:dyDescent="0.25">
      <c r="A18" s="149">
        <v>9</v>
      </c>
      <c r="B18" s="149">
        <v>20</v>
      </c>
      <c r="C18" s="149">
        <v>18</v>
      </c>
      <c r="D18" s="150" t="s">
        <v>72</v>
      </c>
      <c r="E18" s="170" t="s">
        <v>1200</v>
      </c>
      <c r="F18" s="158">
        <v>79.683542925448407</v>
      </c>
      <c r="G18" s="170" t="s">
        <v>1294</v>
      </c>
      <c r="H18" s="158">
        <v>4.2800488991071006</v>
      </c>
      <c r="I18" s="170"/>
    </row>
    <row r="19" spans="1:9" x14ac:dyDescent="0.25">
      <c r="A19" s="149">
        <v>26</v>
      </c>
      <c r="B19" s="149">
        <v>78</v>
      </c>
      <c r="C19" s="149">
        <v>14</v>
      </c>
      <c r="D19" s="150" t="s">
        <v>45</v>
      </c>
      <c r="E19" s="170" t="s">
        <v>1200</v>
      </c>
      <c r="F19" s="158">
        <v>78.054548748244599</v>
      </c>
      <c r="G19" s="170" t="s">
        <v>1294</v>
      </c>
      <c r="H19" s="158">
        <v>7.8261473122758929</v>
      </c>
      <c r="I19" s="170"/>
    </row>
    <row r="20" spans="1:9" x14ac:dyDescent="0.25">
      <c r="A20" s="149">
        <v>31</v>
      </c>
      <c r="B20" s="149">
        <v>12</v>
      </c>
      <c r="C20" s="149">
        <v>20</v>
      </c>
      <c r="D20" s="150" t="s">
        <v>76</v>
      </c>
      <c r="E20" s="170" t="s">
        <v>1200</v>
      </c>
      <c r="F20" s="158">
        <v>77.271559809009702</v>
      </c>
      <c r="G20" s="170" t="s">
        <v>1247</v>
      </c>
      <c r="H20" s="158">
        <v>0.34007614336249503</v>
      </c>
      <c r="I20" s="170"/>
    </row>
    <row r="21" spans="1:9" x14ac:dyDescent="0.25">
      <c r="A21" s="149">
        <v>39</v>
      </c>
      <c r="B21" s="149">
        <v>62</v>
      </c>
      <c r="C21" s="149">
        <v>44</v>
      </c>
      <c r="D21" s="150" t="s">
        <v>66</v>
      </c>
      <c r="E21" s="170" t="s">
        <v>1200</v>
      </c>
      <c r="F21" s="158">
        <v>76.588415759249898</v>
      </c>
      <c r="G21" s="170" t="s">
        <v>1247</v>
      </c>
      <c r="H21" s="158">
        <v>5.4811265087530927</v>
      </c>
      <c r="I21" s="170"/>
    </row>
    <row r="22" spans="1:9" x14ac:dyDescent="0.25">
      <c r="A22" s="149">
        <v>42</v>
      </c>
      <c r="B22" s="149">
        <v>47</v>
      </c>
      <c r="C22" s="149">
        <v>13</v>
      </c>
      <c r="D22" s="150" t="s">
        <v>41</v>
      </c>
      <c r="E22" s="170" t="s">
        <v>1200</v>
      </c>
      <c r="F22" s="158">
        <v>76.172950303734297</v>
      </c>
      <c r="G22" s="170" t="s">
        <v>1247</v>
      </c>
      <c r="H22" s="158">
        <v>4.0640156491322017</v>
      </c>
      <c r="I22" s="170"/>
    </row>
    <row r="23" spans="1:9" x14ac:dyDescent="0.25">
      <c r="A23" s="149">
        <v>47</v>
      </c>
      <c r="B23" s="149">
        <v>39</v>
      </c>
      <c r="C23" s="149">
        <v>69</v>
      </c>
      <c r="D23" s="150" t="s">
        <v>82</v>
      </c>
      <c r="E23" s="170" t="s">
        <v>1200</v>
      </c>
      <c r="F23" s="158">
        <v>75.570333029841393</v>
      </c>
      <c r="G23" s="170" t="s">
        <v>1247</v>
      </c>
      <c r="H23" s="158">
        <v>2.8807871771666953</v>
      </c>
      <c r="I23" s="170"/>
    </row>
    <row r="24" spans="1:9" x14ac:dyDescent="0.25">
      <c r="A24" s="149">
        <v>53</v>
      </c>
      <c r="B24" s="149">
        <v>133</v>
      </c>
      <c r="C24" s="149">
        <v>38</v>
      </c>
      <c r="D24" s="150" t="s">
        <v>62</v>
      </c>
      <c r="E24" s="170" t="s">
        <v>1200</v>
      </c>
      <c r="F24" s="158">
        <v>74.613730738777903</v>
      </c>
      <c r="G24" s="170" t="s">
        <v>1247</v>
      </c>
      <c r="H24" s="158">
        <v>7.7469956732798</v>
      </c>
      <c r="I24" s="170"/>
    </row>
    <row r="25" spans="1:9" x14ac:dyDescent="0.25">
      <c r="A25" s="149">
        <v>55</v>
      </c>
      <c r="B25" s="149">
        <v>72</v>
      </c>
      <c r="C25" s="149">
        <v>30</v>
      </c>
      <c r="D25" s="150" t="s">
        <v>80</v>
      </c>
      <c r="E25" s="170" t="s">
        <v>1200</v>
      </c>
      <c r="F25" s="158">
        <v>74.217643490925099</v>
      </c>
      <c r="G25" s="170" t="s">
        <v>1247</v>
      </c>
      <c r="H25" s="158">
        <v>3.6458070474621991</v>
      </c>
      <c r="I25" s="170"/>
    </row>
    <row r="26" spans="1:9" x14ac:dyDescent="0.25">
      <c r="A26" s="149">
        <v>59</v>
      </c>
      <c r="B26" s="149">
        <v>87</v>
      </c>
      <c r="C26" s="149">
        <v>41</v>
      </c>
      <c r="D26" s="150" t="s">
        <v>43</v>
      </c>
      <c r="E26" s="170" t="s">
        <v>1200</v>
      </c>
      <c r="F26" s="158">
        <v>73.802228286182498</v>
      </c>
      <c r="G26" s="170" t="s">
        <v>1247</v>
      </c>
      <c r="H26" s="158">
        <v>3.9252754039942914</v>
      </c>
      <c r="I26" s="170"/>
    </row>
    <row r="27" spans="1:9" x14ac:dyDescent="0.25">
      <c r="A27" s="149">
        <v>77</v>
      </c>
      <c r="B27" s="149">
        <v>101</v>
      </c>
      <c r="C27" s="149">
        <v>77</v>
      </c>
      <c r="D27" s="150" t="s">
        <v>47</v>
      </c>
      <c r="E27" s="170" t="s">
        <v>1200</v>
      </c>
      <c r="F27" s="158">
        <v>72.729426271002794</v>
      </c>
      <c r="G27" s="170" t="s">
        <v>1247</v>
      </c>
      <c r="H27" s="158">
        <v>3.7930011681724949</v>
      </c>
      <c r="I27" s="170"/>
    </row>
    <row r="28" spans="1:9" x14ac:dyDescent="0.25">
      <c r="A28" s="149">
        <v>78</v>
      </c>
      <c r="B28" s="149">
        <v>67</v>
      </c>
      <c r="C28" s="149">
        <v>31</v>
      </c>
      <c r="D28" s="150" t="s">
        <v>74</v>
      </c>
      <c r="E28" s="170" t="s">
        <v>1200</v>
      </c>
      <c r="F28" s="158">
        <v>72.610610640194395</v>
      </c>
      <c r="G28" s="170" t="s">
        <v>1295</v>
      </c>
      <c r="H28" s="158">
        <v>1.7963788170610968</v>
      </c>
      <c r="I28" s="170" t="s">
        <v>1259</v>
      </c>
    </row>
    <row r="29" spans="1:9" x14ac:dyDescent="0.25">
      <c r="A29" s="149">
        <v>80</v>
      </c>
      <c r="B29" s="149">
        <v>164</v>
      </c>
      <c r="C29" s="149">
        <v>35</v>
      </c>
      <c r="D29" s="150" t="s">
        <v>53</v>
      </c>
      <c r="E29" s="170" t="s">
        <v>1200</v>
      </c>
      <c r="F29" s="158">
        <v>72.507133789753595</v>
      </c>
      <c r="G29" s="170" t="s">
        <v>1295</v>
      </c>
      <c r="H29" s="158">
        <v>7.5229525856015016</v>
      </c>
      <c r="I29" s="170" t="s">
        <v>1260</v>
      </c>
    </row>
    <row r="30" spans="1:9" x14ac:dyDescent="0.25">
      <c r="A30" s="149">
        <v>81</v>
      </c>
      <c r="B30" s="149">
        <v>70</v>
      </c>
      <c r="C30" s="149">
        <v>45</v>
      </c>
      <c r="D30" s="150" t="s">
        <v>85</v>
      </c>
      <c r="E30" s="170" t="s">
        <v>1200</v>
      </c>
      <c r="F30" s="158">
        <v>72.461939329670699</v>
      </c>
      <c r="G30" s="170" t="s">
        <v>1247</v>
      </c>
      <c r="H30" s="158">
        <v>1.7559855258380992</v>
      </c>
      <c r="I30" s="170"/>
    </row>
    <row r="31" spans="1:9" x14ac:dyDescent="0.25">
      <c r="A31" s="149">
        <v>87</v>
      </c>
      <c r="B31" s="149">
        <v>108</v>
      </c>
      <c r="C31" s="149">
        <v>92</v>
      </c>
      <c r="D31" s="150" t="s">
        <v>64</v>
      </c>
      <c r="E31" s="170" t="s">
        <v>1200</v>
      </c>
      <c r="F31" s="158">
        <v>72.141122545746498</v>
      </c>
      <c r="G31" s="170" t="s">
        <v>1247</v>
      </c>
      <c r="H31" s="158">
        <v>3.7178432909510946</v>
      </c>
      <c r="I31" s="170"/>
    </row>
    <row r="32" spans="1:9" x14ac:dyDescent="0.25">
      <c r="A32" s="149">
        <v>102</v>
      </c>
      <c r="B32" s="149">
        <v>93</v>
      </c>
      <c r="C32" s="149">
        <v>79</v>
      </c>
      <c r="D32" s="150" t="s">
        <v>31</v>
      </c>
      <c r="E32" s="170" t="s">
        <v>1200</v>
      </c>
      <c r="F32" s="158">
        <v>71.418824819366193</v>
      </c>
      <c r="G32" s="170" t="s">
        <v>1274</v>
      </c>
      <c r="H32" s="158">
        <v>2.044255874882893</v>
      </c>
      <c r="I32" s="170"/>
    </row>
    <row r="33" spans="1:9" x14ac:dyDescent="0.25">
      <c r="A33" s="149">
        <v>107</v>
      </c>
      <c r="B33" s="149">
        <v>52</v>
      </c>
      <c r="C33" s="149">
        <v>32</v>
      </c>
      <c r="D33" s="150" t="s">
        <v>60</v>
      </c>
      <c r="E33" s="170" t="s">
        <v>1200</v>
      </c>
      <c r="F33" s="158">
        <v>71.163886049435902</v>
      </c>
      <c r="G33" s="170" t="s">
        <v>1274</v>
      </c>
      <c r="H33" s="158">
        <v>-0.60766499613299629</v>
      </c>
      <c r="I33" s="170"/>
    </row>
    <row r="34" spans="1:9" x14ac:dyDescent="0.25">
      <c r="A34" s="149">
        <v>112</v>
      </c>
      <c r="B34" s="149">
        <v>63</v>
      </c>
      <c r="C34" s="149">
        <v>81</v>
      </c>
      <c r="D34" s="150" t="s">
        <v>78</v>
      </c>
      <c r="E34" s="170" t="s">
        <v>1200</v>
      </c>
      <c r="F34" s="158">
        <v>71.006013419587404</v>
      </c>
      <c r="G34" s="170" t="s">
        <v>1296</v>
      </c>
      <c r="H34" s="158">
        <v>-7.2597856017495133E-2</v>
      </c>
      <c r="I34" s="170" t="s">
        <v>1259</v>
      </c>
    </row>
    <row r="35" spans="1:9" x14ac:dyDescent="0.25">
      <c r="A35" s="149">
        <v>120</v>
      </c>
      <c r="B35" s="149">
        <v>90</v>
      </c>
      <c r="C35" s="149">
        <v>84</v>
      </c>
      <c r="D35" s="150" t="s">
        <v>35</v>
      </c>
      <c r="E35" s="170" t="s">
        <v>1200</v>
      </c>
      <c r="F35" s="158">
        <v>70.654475847318693</v>
      </c>
      <c r="G35" s="170" t="s">
        <v>1274</v>
      </c>
      <c r="H35" s="158">
        <v>1.1734586239833931</v>
      </c>
      <c r="I35" s="170"/>
    </row>
    <row r="36" spans="1:9" x14ac:dyDescent="0.25">
      <c r="A36" s="149">
        <v>124</v>
      </c>
      <c r="B36" s="149">
        <v>64</v>
      </c>
      <c r="C36" s="149">
        <v>22</v>
      </c>
      <c r="D36" s="150" t="s">
        <v>37</v>
      </c>
      <c r="E36" s="170" t="s">
        <v>1200</v>
      </c>
      <c r="F36" s="158">
        <v>70.452889925585097</v>
      </c>
      <c r="G36" s="170" t="s">
        <v>1274</v>
      </c>
      <c r="H36" s="158">
        <v>-0.60743066638120524</v>
      </c>
      <c r="I36" s="170"/>
    </row>
    <row r="37" spans="1:9" x14ac:dyDescent="0.25">
      <c r="A37" s="149">
        <v>137</v>
      </c>
      <c r="B37" s="149">
        <v>103</v>
      </c>
      <c r="C37" s="149">
        <v>128</v>
      </c>
      <c r="D37" s="150" t="s">
        <v>69</v>
      </c>
      <c r="E37" s="170" t="s">
        <v>1200</v>
      </c>
      <c r="F37" s="158">
        <v>69.615772062295093</v>
      </c>
      <c r="G37" s="170" t="s">
        <v>1274</v>
      </c>
      <c r="H37" s="158">
        <v>1.0214890915220991</v>
      </c>
      <c r="I37" s="170"/>
    </row>
    <row r="38" spans="1:9" x14ac:dyDescent="0.25">
      <c r="A38" s="149">
        <v>144</v>
      </c>
      <c r="B38" s="149">
        <v>85</v>
      </c>
      <c r="C38" s="149">
        <v>34</v>
      </c>
      <c r="D38" s="150" t="s">
        <v>51</v>
      </c>
      <c r="E38" s="170" t="s">
        <v>1200</v>
      </c>
      <c r="F38" s="158">
        <v>69.055054367500105</v>
      </c>
      <c r="G38" s="170" t="s">
        <v>1274</v>
      </c>
      <c r="H38" s="158">
        <v>-0.89167411484919512</v>
      </c>
      <c r="I38" s="170"/>
    </row>
    <row r="39" spans="1:9" x14ac:dyDescent="0.25">
      <c r="A39" s="149">
        <v>157</v>
      </c>
      <c r="B39" s="149">
        <v>185</v>
      </c>
      <c r="C39" s="149">
        <v>185</v>
      </c>
      <c r="D39" s="150" t="s">
        <v>39</v>
      </c>
      <c r="E39" s="170" t="s">
        <v>1200</v>
      </c>
      <c r="F39" s="158">
        <v>68.340086789908995</v>
      </c>
      <c r="G39" s="170" t="s">
        <v>1296</v>
      </c>
      <c r="H39" s="158">
        <v>4.7260077840443913</v>
      </c>
      <c r="I39" s="170" t="s">
        <v>1278</v>
      </c>
    </row>
    <row r="40" spans="1:9" x14ac:dyDescent="0.25">
      <c r="A40" s="149">
        <v>172</v>
      </c>
      <c r="B40" s="149">
        <v>146</v>
      </c>
      <c r="C40" s="149">
        <v>109</v>
      </c>
      <c r="D40" s="150" t="s">
        <v>55</v>
      </c>
      <c r="E40" s="170" t="s">
        <v>1200</v>
      </c>
      <c r="F40" s="158">
        <v>67.786167838800495</v>
      </c>
      <c r="G40" s="170" t="s">
        <v>1274</v>
      </c>
      <c r="H40" s="158">
        <v>1.7397631280203996</v>
      </c>
      <c r="I40" s="170"/>
    </row>
    <row r="41" spans="1:9" x14ac:dyDescent="0.25">
      <c r="A41" s="149">
        <v>192</v>
      </c>
      <c r="B41" s="149">
        <v>269</v>
      </c>
      <c r="C41" s="149">
        <v>90</v>
      </c>
      <c r="D41" s="150" t="s">
        <v>87</v>
      </c>
      <c r="E41" s="170" t="s">
        <v>1200</v>
      </c>
      <c r="F41" s="158">
        <v>66.901242517877293</v>
      </c>
      <c r="G41" s="170" t="s">
        <v>1274</v>
      </c>
      <c r="H41" s="158">
        <v>11.374468991315396</v>
      </c>
      <c r="I41" s="170"/>
    </row>
    <row r="42" spans="1:9" x14ac:dyDescent="0.25">
      <c r="A42" s="149">
        <v>232</v>
      </c>
      <c r="B42" s="149">
        <v>75</v>
      </c>
      <c r="C42" s="149">
        <v>15</v>
      </c>
      <c r="D42" s="150" t="s">
        <v>49</v>
      </c>
      <c r="E42" s="170" t="s">
        <v>1200</v>
      </c>
      <c r="F42" s="158">
        <v>63.544136381647299</v>
      </c>
      <c r="G42" s="170" t="s">
        <v>1297</v>
      </c>
      <c r="H42" s="158">
        <v>-6.938672724178808</v>
      </c>
      <c r="I42" s="170" t="s">
        <v>1298</v>
      </c>
    </row>
    <row r="43" spans="1:9" x14ac:dyDescent="0.25">
      <c r="A43" s="149">
        <v>251</v>
      </c>
      <c r="B43" s="149">
        <v>155</v>
      </c>
      <c r="C43" s="149">
        <v>194</v>
      </c>
      <c r="D43" s="150" t="s">
        <v>57</v>
      </c>
      <c r="E43" s="170" t="s">
        <v>1200</v>
      </c>
      <c r="F43" s="158">
        <v>62.340130574596998</v>
      </c>
      <c r="G43" s="170" t="s">
        <v>1297</v>
      </c>
      <c r="H43" s="158">
        <v>-3.3778224050045083</v>
      </c>
      <c r="I43" s="170" t="s">
        <v>1276</v>
      </c>
    </row>
    <row r="44" spans="1:9" x14ac:dyDescent="0.25">
      <c r="I44" s="170"/>
    </row>
  </sheetData>
  <sheetProtection algorithmName="SHA-512" hashValue="wuZ7NsYs0SL+67N7uu7XCxTy2n1O8CrwPQr4GY3/t2/LoFOs/JuwSASUWitrAvXaIHmvOXRM9wjhSgKM3TAOkA==" saltValue="JPyIaVqrkFYxXN3BoW04lw=="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6190B-57EF-45F3-9A98-2982B5E9FFF3}">
  <dimension ref="C4:D24"/>
  <sheetViews>
    <sheetView workbookViewId="0">
      <selection activeCell="O40" sqref="O40"/>
    </sheetView>
  </sheetViews>
  <sheetFormatPr defaultRowHeight="15" x14ac:dyDescent="0.25"/>
  <cols>
    <col min="4" max="4" width="19.28515625" bestFit="1" customWidth="1"/>
  </cols>
  <sheetData>
    <row r="4" spans="3:4" x14ac:dyDescent="0.25">
      <c r="C4" s="141" t="s">
        <v>32</v>
      </c>
      <c r="D4" s="142" t="s">
        <v>1200</v>
      </c>
    </row>
    <row r="5" spans="3:4" x14ac:dyDescent="0.25">
      <c r="C5" s="141" t="s">
        <v>90</v>
      </c>
      <c r="D5" s="142" t="s">
        <v>1201</v>
      </c>
    </row>
    <row r="6" spans="3:4" x14ac:dyDescent="0.25">
      <c r="C6" s="141" t="s">
        <v>108</v>
      </c>
      <c r="D6" s="142" t="s">
        <v>1202</v>
      </c>
    </row>
    <row r="7" spans="3:4" x14ac:dyDescent="0.25">
      <c r="C7" s="141" t="s">
        <v>128</v>
      </c>
      <c r="D7" s="142" t="s">
        <v>1203</v>
      </c>
    </row>
    <row r="8" spans="3:4" x14ac:dyDescent="0.25">
      <c r="C8" s="141" t="s">
        <v>155</v>
      </c>
      <c r="D8" s="142" t="s">
        <v>1204</v>
      </c>
    </row>
    <row r="9" spans="3:4" x14ac:dyDescent="0.25">
      <c r="C9" s="141" t="s">
        <v>183</v>
      </c>
      <c r="D9" s="142" t="s">
        <v>1205</v>
      </c>
    </row>
    <row r="10" spans="3:4" x14ac:dyDescent="0.25">
      <c r="C10" s="141" t="s">
        <v>200</v>
      </c>
      <c r="D10" s="142" t="s">
        <v>1206</v>
      </c>
    </row>
    <row r="11" spans="3:4" x14ac:dyDescent="0.25">
      <c r="C11" s="141" t="s">
        <v>226</v>
      </c>
      <c r="D11" s="142" t="s">
        <v>1207</v>
      </c>
    </row>
    <row r="12" spans="3:4" x14ac:dyDescent="0.25">
      <c r="C12" s="141" t="s">
        <v>229</v>
      </c>
      <c r="D12" s="142" t="s">
        <v>1208</v>
      </c>
    </row>
    <row r="13" spans="3:4" x14ac:dyDescent="0.25">
      <c r="C13" s="141" t="s">
        <v>240</v>
      </c>
      <c r="D13" s="142" t="s">
        <v>1209</v>
      </c>
    </row>
    <row r="14" spans="3:4" x14ac:dyDescent="0.25">
      <c r="C14" s="141" t="s">
        <v>306</v>
      </c>
      <c r="D14" s="142" t="s">
        <v>1210</v>
      </c>
    </row>
    <row r="15" spans="3:4" x14ac:dyDescent="0.25">
      <c r="C15" s="141" t="s">
        <v>319</v>
      </c>
      <c r="D15" s="142" t="s">
        <v>1211</v>
      </c>
    </row>
    <row r="16" spans="3:4" x14ac:dyDescent="0.25">
      <c r="C16" s="141" t="s">
        <v>417</v>
      </c>
      <c r="D16" s="142" t="s">
        <v>1212</v>
      </c>
    </row>
    <row r="17" spans="3:4" x14ac:dyDescent="0.25">
      <c r="C17" s="141" t="s">
        <v>450</v>
      </c>
      <c r="D17" s="142" t="s">
        <v>1213</v>
      </c>
    </row>
    <row r="18" spans="3:4" x14ac:dyDescent="0.25">
      <c r="C18" s="141" t="s">
        <v>475</v>
      </c>
      <c r="D18" s="142" t="s">
        <v>1214</v>
      </c>
    </row>
    <row r="19" spans="3:4" x14ac:dyDescent="0.25">
      <c r="C19" s="141" t="s">
        <v>496</v>
      </c>
      <c r="D19" s="142" t="s">
        <v>1215</v>
      </c>
    </row>
    <row r="20" spans="3:4" x14ac:dyDescent="0.25">
      <c r="C20" s="141" t="s">
        <v>527</v>
      </c>
      <c r="D20" s="142" t="s">
        <v>1216</v>
      </c>
    </row>
    <row r="21" spans="3:4" x14ac:dyDescent="0.25">
      <c r="C21" s="141" t="s">
        <v>548</v>
      </c>
      <c r="D21" s="142" t="s">
        <v>1217</v>
      </c>
    </row>
    <row r="22" spans="3:4" x14ac:dyDescent="0.25">
      <c r="C22" s="141" t="s">
        <v>563</v>
      </c>
      <c r="D22" s="142" t="s">
        <v>1218</v>
      </c>
    </row>
    <row r="23" spans="3:4" x14ac:dyDescent="0.25">
      <c r="C23" s="141" t="s">
        <v>580</v>
      </c>
      <c r="D23" s="142" t="s">
        <v>1219</v>
      </c>
    </row>
    <row r="24" spans="3:4" x14ac:dyDescent="0.25">
      <c r="C24" s="141" t="s">
        <v>611</v>
      </c>
      <c r="D24" s="142" t="s">
        <v>1220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8728EE7E0DFA445809E0B33BF8679C9" ma:contentTypeVersion="16" ma:contentTypeDescription="Skapa ett nytt dokument." ma:contentTypeScope="" ma:versionID="384516bcfc45365fcf8e57aeae5f8350">
  <xsd:schema xmlns:xsd="http://www.w3.org/2001/XMLSchema" xmlns:xs="http://www.w3.org/2001/XMLSchema" xmlns:p="http://schemas.microsoft.com/office/2006/metadata/properties" xmlns:ns2="3bfa9a81-2a43-4478-9bec-60d80eb49d3b" xmlns:ns3="b94b7292-c533-4ee8-bf60-c2de1ad3acb9" xmlns:ns4="48bf5a78-e357-47de-8b5d-f85b0ac68f40" targetNamespace="http://schemas.microsoft.com/office/2006/metadata/properties" ma:root="true" ma:fieldsID="0a8350c4f6811e1dc459ab24adfe3223" ns2:_="" ns3:_="" ns4:_="">
    <xsd:import namespace="3bfa9a81-2a43-4478-9bec-60d80eb49d3b"/>
    <xsd:import namespace="b94b7292-c533-4ee8-bf60-c2de1ad3acb9"/>
    <xsd:import namespace="48bf5a78-e357-47de-8b5d-f85b0ac68f4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fa9a81-2a43-4478-9bec-60d80eb49d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eringar" ma:readOnly="false" ma:fieldId="{5cf76f15-5ced-4ddc-b409-7134ff3c332f}" ma:taxonomyMulti="true" ma:sspId="416e829d-f284-4ff7-8186-3ac0651d97b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94b7292-c533-4ee8-bf60-c2de1ad3acb9" elementFormDefault="qualified">
    <xsd:import namespace="http://schemas.microsoft.com/office/2006/documentManagement/types"/>
    <xsd:import namespace="http://schemas.microsoft.com/office/infopath/2007/PartnerControls"/>
    <xsd:element name="SharedWithUsers" ma:index="12"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at med informa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8bf5a78-e357-47de-8b5d-f85b0ac68f4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1ae456b-b071-484d-b8d2-10ff484cbd65}" ma:internalName="TaxCatchAll" ma:showField="CatchAllData" ma:web="b94b7292-c533-4ee8-bf60-c2de1ad3ac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2355C8-DDF3-4F23-8044-68A3DE298D55}">
  <ds:schemaRefs>
    <ds:schemaRef ds:uri="http://schemas.microsoft.com/sharepoint/v3/contenttype/forms"/>
  </ds:schemaRefs>
</ds:datastoreItem>
</file>

<file path=customXml/itemProps2.xml><?xml version="1.0" encoding="utf-8"?>
<ds:datastoreItem xmlns:ds="http://schemas.openxmlformats.org/officeDocument/2006/customXml" ds:itemID="{51B42CFF-06B6-49DD-B83F-44238DB846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fa9a81-2a43-4478-9bec-60d80eb49d3b"/>
    <ds:schemaRef ds:uri="b94b7292-c533-4ee8-bf60-c2de1ad3acb9"/>
    <ds:schemaRef ds:uri="48bf5a78-e357-47de-8b5d-f85b0ac68f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31</vt:i4>
      </vt:variant>
    </vt:vector>
  </HeadingPairs>
  <TitlesOfParts>
    <vt:vector size="31" baseType="lpstr">
      <vt:lpstr>Instruktion</vt:lpstr>
      <vt:lpstr>Data saknas</vt:lpstr>
      <vt:lpstr>Länskoder</vt:lpstr>
      <vt:lpstr>Beräkning delindex 1</vt:lpstr>
      <vt:lpstr>Beräkning delindex 2</vt:lpstr>
      <vt:lpstr>Beräkning delindex 3</vt:lpstr>
      <vt:lpstr>Beräkning delindex 4</vt:lpstr>
      <vt:lpstr>Stockholm</vt:lpstr>
      <vt:lpstr>Länsnummer</vt:lpstr>
      <vt:lpstr>Data</vt:lpstr>
      <vt:lpstr>beräkningar</vt:lpstr>
      <vt:lpstr>2023</vt:lpstr>
      <vt:lpstr>till topplistan</vt:lpstr>
      <vt:lpstr>1.1 Kontaktinfo_K</vt:lpstr>
      <vt:lpstr>1.2 Biståndsinfo_K</vt:lpstr>
      <vt:lpstr>1.3 Prisinfo_K</vt:lpstr>
      <vt:lpstr>1.4 Utförarinfo_K</vt:lpstr>
      <vt:lpstr>1.5 G-plan info_K</vt:lpstr>
      <vt:lpstr>2.1 Flex bistånd_K</vt:lpstr>
      <vt:lpstr>2.2 Efter behov_K</vt:lpstr>
      <vt:lpstr>2.3 Systematik_K</vt:lpstr>
      <vt:lpstr>3.1 Bemötande_K</vt:lpstr>
      <vt:lpstr>3.2 Hänsyn_K</vt:lpstr>
      <vt:lpstr>3.3 Passa tid_K</vt:lpstr>
      <vt:lpstr>3.4 Tryggt_k</vt:lpstr>
      <vt:lpstr>3.5 Få olika_K</vt:lpstr>
      <vt:lpstr>4.1 Digitala_K</vt:lpstr>
      <vt:lpstr>4.2 Anhöriga_K</vt:lpstr>
      <vt:lpstr>4.3 Förebyggande_K</vt:lpstr>
      <vt:lpstr>4.4 Rutiner_K</vt:lpstr>
      <vt:lpstr>4.5 primärvård_K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Söderman</dc:creator>
  <cp:keywords/>
  <dc:description/>
  <cp:lastModifiedBy>Peter Söderman</cp:lastModifiedBy>
  <cp:revision/>
  <dcterms:created xsi:type="dcterms:W3CDTF">2022-06-29T08:32:31Z</dcterms:created>
  <dcterms:modified xsi:type="dcterms:W3CDTF">2025-12-01T10:21:04Z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0x010100A8728EE7E0DFA445809E0B33BF8679C9</vt:lpwstr>
  </property>
</Properties>
</file>