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ine\Documents\Documents\SPF\Årsmöte 2026\Budget 2026\"/>
    </mc:Choice>
  </mc:AlternateContent>
  <xr:revisionPtr revIDLastSave="0" documentId="13_ncr:1_{A11EADA7-150D-430B-B72F-B2562F149B57}" xr6:coauthVersionLast="47" xr6:coauthVersionMax="47" xr10:uidLastSave="{00000000-0000-0000-0000-000000000000}"/>
  <bookViews>
    <workbookView xWindow="-110" yWindow="-110" windowWidth="19420" windowHeight="10300" xr2:uid="{815FEBFD-DD6E-4A0F-8AE6-91CC3F9A7796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22" i="1"/>
  <c r="E15" i="1"/>
  <c r="E11" i="1"/>
  <c r="C11" i="1"/>
  <c r="C16" i="1" s="1"/>
  <c r="C15" i="1"/>
  <c r="C22" i="1"/>
  <c r="C37" i="1"/>
  <c r="E16" i="1" l="1"/>
  <c r="E23" i="1" s="1"/>
  <c r="E39" i="1" s="1"/>
  <c r="C23" i="1"/>
  <c r="C39" i="1" s="1"/>
</calcChain>
</file>

<file path=xl/sharedStrings.xml><?xml version="1.0" encoding="utf-8"?>
<sst xmlns="http://schemas.openxmlformats.org/spreadsheetml/2006/main" count="49" uniqueCount="47">
  <si>
    <t>Budget 2025</t>
  </si>
  <si>
    <t>Resekommittén</t>
  </si>
  <si>
    <t>Programkommittén</t>
  </si>
  <si>
    <t>Vuxenskolan</t>
  </si>
  <si>
    <t>3110</t>
  </si>
  <si>
    <t>Medlemsintäkter</t>
  </si>
  <si>
    <t>3130</t>
  </si>
  <si>
    <t>3350</t>
  </si>
  <si>
    <t>3355</t>
  </si>
  <si>
    <t>3360</t>
  </si>
  <si>
    <t>3987</t>
  </si>
  <si>
    <t>3989</t>
  </si>
  <si>
    <t>4010</t>
  </si>
  <si>
    <t>4049</t>
  </si>
  <si>
    <t>4354</t>
  </si>
  <si>
    <t>5010</t>
  </si>
  <si>
    <t>5020</t>
  </si>
  <si>
    <t>5193</t>
  </si>
  <si>
    <t>5910</t>
  </si>
  <si>
    <t>Annonsering</t>
  </si>
  <si>
    <t>6070</t>
  </si>
  <si>
    <t>6110</t>
  </si>
  <si>
    <t>6212</t>
  </si>
  <si>
    <t>6250</t>
  </si>
  <si>
    <t>Övriga kostnader</t>
  </si>
  <si>
    <t>6541</t>
  </si>
  <si>
    <t>6570</t>
  </si>
  <si>
    <t>3991</t>
  </si>
  <si>
    <t>5070</t>
  </si>
  <si>
    <t>6991</t>
  </si>
  <si>
    <t>Kommunalt bidrag</t>
  </si>
  <si>
    <t>Tidningen</t>
  </si>
  <si>
    <t>Rekryteringskostnader</t>
  </si>
  <si>
    <t>Tidningen kostnad</t>
  </si>
  <si>
    <t>Reskostnader</t>
  </si>
  <si>
    <t>Styrelsemöten årsmöte</t>
  </si>
  <si>
    <t>Kontorsmaterial</t>
  </si>
  <si>
    <t>Tele o datakommunikation</t>
  </si>
  <si>
    <t>Redovvisningsprogram</t>
  </si>
  <si>
    <t>Bankkostnader</t>
  </si>
  <si>
    <t>Budget 2026</t>
  </si>
  <si>
    <t>Resultat 2025</t>
  </si>
  <si>
    <t>Kontorsdrift</t>
  </si>
  <si>
    <t>Ingå i verksamheterna</t>
  </si>
  <si>
    <t>*1</t>
  </si>
  <si>
    <t>Porto ligger i tidningskost *2</t>
  </si>
  <si>
    <t>Studiekommittén *3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</si>
</sst>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 ##0.00;\-#\ ##0.00;0.00"/>
    <numFmt numFmtId="165" formatCode="0.00_ ;\-0.00\ "/>
    <numFmt numFmtId="166" formatCode="#,##0.000"/>
  </numFmts>
  <fonts count="8" x14ac:knownFonts="1">
    <font>
      <sz val="11"/>
      <color theme="1"/>
      <name val="Aptos Narrow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indexed="0"/>
      <name val="Arial"/>
      <family val="2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top"/>
    </xf>
    <xf numFmtId="0" fontId="4" fillId="0" borderId="0" xfId="0" applyFont="1" applyAlignment="1" applyProtection="1">
      <alignment horizontal="center"/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1" fillId="0" borderId="0" xfId="0" applyNumberFormat="1" applyFont="1" applyAlignment="1">
      <alignment horizontal="right" vertical="top"/>
    </xf>
    <xf numFmtId="4" fontId="0" fillId="0" borderId="0" xfId="0" applyNumberFormat="1"/>
    <xf numFmtId="49" fontId="1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/>
    </xf>
    <xf numFmtId="0" fontId="4" fillId="0" borderId="0" xfId="0" applyFont="1" applyProtection="1">
      <protection locked="0"/>
    </xf>
    <xf numFmtId="166" fontId="3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5" fillId="0" borderId="0" xfId="0" applyFont="1" applyProtection="1">
      <protection locked="0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4C60D-DAD8-4C2B-B1C3-08CE346E6FC4}">
  <dimension ref="A3:H41"/>
  <sheetViews>
    <sheetView tabSelected="1" view="pageLayout" zoomScaleNormal="100" workbookViewId="0">
      <selection activeCell="E9" sqref="E9"/>
    </sheetView>
  </sheetViews>
  <sheetFormatPr defaultRowHeight="14.5" x14ac:dyDescent="0.35"/>
  <cols>
    <col min="3" max="3" width="17.453125" customWidth="1"/>
    <col min="5" max="5" width="14.7265625" customWidth="1"/>
    <col min="7" max="7" width="12" customWidth="1"/>
    <col min="8" max="8" width="8.7265625" customWidth="1"/>
  </cols>
  <sheetData>
    <row r="3" spans="2:7" ht="16" x14ac:dyDescent="0.4">
      <c r="C3" s="12" t="s">
        <v>0</v>
      </c>
      <c r="D3" s="13"/>
      <c r="E3" s="12" t="s">
        <v>40</v>
      </c>
    </row>
    <row r="4" spans="2:7" ht="16" x14ac:dyDescent="0.4">
      <c r="C4" s="13"/>
      <c r="D4" s="13"/>
      <c r="E4" s="13"/>
    </row>
    <row r="5" spans="2:7" ht="16" x14ac:dyDescent="0.4">
      <c r="C5" s="13"/>
      <c r="D5" s="13"/>
      <c r="E5" s="13"/>
    </row>
    <row r="6" spans="2:7" ht="16" x14ac:dyDescent="0.4">
      <c r="B6" s="16" t="s">
        <v>4</v>
      </c>
      <c r="C6" s="2">
        <v>85000</v>
      </c>
      <c r="E6" s="2">
        <v>85000</v>
      </c>
      <c r="F6" s="23" t="s">
        <v>5</v>
      </c>
      <c r="G6" s="23"/>
    </row>
    <row r="7" spans="2:7" ht="15.5" x14ac:dyDescent="0.35">
      <c r="B7" s="16" t="s">
        <v>6</v>
      </c>
      <c r="C7" s="2">
        <v>100000</v>
      </c>
      <c r="E7" s="2">
        <v>160000</v>
      </c>
      <c r="F7" s="24" t="s">
        <v>2</v>
      </c>
      <c r="G7" s="24"/>
    </row>
    <row r="8" spans="2:7" ht="15.5" x14ac:dyDescent="0.35">
      <c r="B8" s="16" t="s">
        <v>7</v>
      </c>
      <c r="C8" s="2">
        <v>45000</v>
      </c>
      <c r="E8" s="2">
        <v>0</v>
      </c>
      <c r="F8" s="25" t="s">
        <v>46</v>
      </c>
      <c r="G8" s="25"/>
    </row>
    <row r="9" spans="2:7" ht="15.5" x14ac:dyDescent="0.35">
      <c r="B9" s="16" t="s">
        <v>8</v>
      </c>
      <c r="C9" s="2">
        <v>200000</v>
      </c>
      <c r="E9" s="2">
        <v>160000</v>
      </c>
      <c r="F9" s="24" t="s">
        <v>1</v>
      </c>
      <c r="G9" s="24"/>
    </row>
    <row r="10" spans="2:7" ht="15.5" x14ac:dyDescent="0.35">
      <c r="B10" s="16" t="s">
        <v>9</v>
      </c>
      <c r="C10" s="2">
        <v>45000</v>
      </c>
      <c r="E10" s="2">
        <v>60000</v>
      </c>
      <c r="F10" s="24" t="s">
        <v>31</v>
      </c>
      <c r="G10" s="24"/>
    </row>
    <row r="11" spans="2:7" ht="15.5" x14ac:dyDescent="0.35">
      <c r="B11" s="17"/>
      <c r="C11" s="3">
        <f>SUM(C6:C10)</f>
        <v>475000</v>
      </c>
      <c r="E11" s="3">
        <f>SUM(E6:E10)</f>
        <v>465000</v>
      </c>
      <c r="F11" s="14"/>
      <c r="G11" s="14"/>
    </row>
    <row r="12" spans="2:7" ht="16" x14ac:dyDescent="0.4">
      <c r="B12" s="18"/>
      <c r="C12" s="4"/>
      <c r="E12" s="4"/>
      <c r="F12" s="13"/>
      <c r="G12" s="13"/>
    </row>
    <row r="13" spans="2:7" ht="16" x14ac:dyDescent="0.4">
      <c r="B13" s="16" t="s">
        <v>10</v>
      </c>
      <c r="C13" s="5">
        <v>40000</v>
      </c>
      <c r="E13" s="5">
        <v>60000</v>
      </c>
      <c r="F13" s="23" t="s">
        <v>30</v>
      </c>
      <c r="G13" s="23"/>
    </row>
    <row r="14" spans="2:7" ht="15.5" x14ac:dyDescent="0.35">
      <c r="B14" s="16" t="s">
        <v>11</v>
      </c>
      <c r="C14" s="6">
        <v>0</v>
      </c>
      <c r="E14" s="6">
        <v>0</v>
      </c>
      <c r="F14" s="21" t="s">
        <v>3</v>
      </c>
      <c r="G14" s="21"/>
    </row>
    <row r="15" spans="2:7" ht="16" x14ac:dyDescent="0.4">
      <c r="B15" s="16" t="s">
        <v>27</v>
      </c>
      <c r="C15" s="7">
        <f>SUM(C13:C14)</f>
        <v>40000</v>
      </c>
      <c r="E15" s="7">
        <f>SUM(E13:E14)</f>
        <v>60000</v>
      </c>
      <c r="F15" s="13"/>
      <c r="G15" s="13"/>
    </row>
    <row r="16" spans="2:7" ht="16" x14ac:dyDescent="0.4">
      <c r="B16" s="17"/>
      <c r="C16" s="8">
        <f>C11+C15</f>
        <v>515000</v>
      </c>
      <c r="E16" s="8">
        <f>E11+E15</f>
        <v>525000</v>
      </c>
      <c r="F16" s="13"/>
      <c r="G16" s="13"/>
    </row>
    <row r="17" spans="2:8" ht="16" x14ac:dyDescent="0.4">
      <c r="B17" s="17"/>
      <c r="C17" s="13"/>
      <c r="E17" s="13"/>
      <c r="F17" s="13"/>
      <c r="G17" s="13"/>
    </row>
    <row r="18" spans="2:8" ht="16" x14ac:dyDescent="0.4">
      <c r="B18" s="18"/>
      <c r="C18" s="9"/>
      <c r="E18" s="9"/>
      <c r="F18" s="13"/>
      <c r="G18" s="13"/>
    </row>
    <row r="19" spans="2:8" ht="16" x14ac:dyDescent="0.4">
      <c r="B19" s="16" t="s">
        <v>12</v>
      </c>
      <c r="C19" s="5"/>
      <c r="E19" s="5">
        <v>-3000</v>
      </c>
      <c r="F19" s="12" t="s">
        <v>42</v>
      </c>
      <c r="G19" s="13"/>
    </row>
    <row r="20" spans="2:8" ht="16" x14ac:dyDescent="0.4">
      <c r="B20" s="16" t="s">
        <v>13</v>
      </c>
      <c r="C20" s="5">
        <v>-7000</v>
      </c>
      <c r="E20" s="5">
        <v>-7000</v>
      </c>
      <c r="F20" s="13" t="s">
        <v>32</v>
      </c>
      <c r="G20" s="13"/>
    </row>
    <row r="21" spans="2:8" ht="16" x14ac:dyDescent="0.4">
      <c r="B21" s="16" t="s">
        <v>14</v>
      </c>
      <c r="C21" s="5">
        <v>-45000</v>
      </c>
      <c r="E21" s="5">
        <v>0</v>
      </c>
      <c r="F21" s="13" t="s">
        <v>43</v>
      </c>
      <c r="G21" s="13"/>
      <c r="H21" t="s">
        <v>44</v>
      </c>
    </row>
    <row r="22" spans="2:8" ht="16" x14ac:dyDescent="0.4">
      <c r="C22" s="7">
        <f>SUM(C19:C21)</f>
        <v>-52000</v>
      </c>
      <c r="E22" s="7">
        <f>SUM(E19:E21)</f>
        <v>-10000</v>
      </c>
      <c r="F22" s="13"/>
      <c r="G22" s="13"/>
    </row>
    <row r="23" spans="2:8" ht="16" x14ac:dyDescent="0.4">
      <c r="B23" s="17"/>
      <c r="C23" s="10">
        <f>C22+C16</f>
        <v>463000</v>
      </c>
      <c r="E23" s="10">
        <f>E22+E16</f>
        <v>515000</v>
      </c>
      <c r="F23" s="13"/>
      <c r="G23" s="13"/>
    </row>
    <row r="24" spans="2:8" ht="16" x14ac:dyDescent="0.4">
      <c r="B24" s="18"/>
      <c r="C24" s="8"/>
      <c r="E24" s="8"/>
      <c r="F24" s="13"/>
      <c r="G24" s="13"/>
    </row>
    <row r="25" spans="2:8" ht="15.5" x14ac:dyDescent="0.35">
      <c r="B25" s="16" t="s">
        <v>15</v>
      </c>
      <c r="C25" s="5">
        <v>-55000</v>
      </c>
      <c r="E25" s="5">
        <v>-80000</v>
      </c>
      <c r="F25" s="22" t="s">
        <v>33</v>
      </c>
      <c r="G25" s="22"/>
    </row>
    <row r="26" spans="2:8" ht="15.5" x14ac:dyDescent="0.35">
      <c r="B26" s="16" t="s">
        <v>16</v>
      </c>
      <c r="C26" s="5">
        <v>-5000</v>
      </c>
      <c r="E26" s="5">
        <v>-5000</v>
      </c>
      <c r="F26" s="19" t="s">
        <v>34</v>
      </c>
      <c r="G26" s="19"/>
    </row>
    <row r="27" spans="2:8" ht="15.5" x14ac:dyDescent="0.35">
      <c r="B27" s="16" t="s">
        <v>28</v>
      </c>
      <c r="C27" s="5">
        <v>-140000</v>
      </c>
      <c r="E27" s="5">
        <v>-160000</v>
      </c>
      <c r="F27" s="22" t="s">
        <v>2</v>
      </c>
      <c r="G27" s="22"/>
    </row>
    <row r="28" spans="2:8" ht="15.5" x14ac:dyDescent="0.35">
      <c r="B28" s="16" t="s">
        <v>17</v>
      </c>
      <c r="C28" s="11">
        <v>-18500</v>
      </c>
      <c r="E28" s="5">
        <v>-20000</v>
      </c>
      <c r="F28" s="12" t="s">
        <v>35</v>
      </c>
      <c r="G28" s="19"/>
    </row>
    <row r="29" spans="2:8" ht="15.5" x14ac:dyDescent="0.35">
      <c r="B29" s="16" t="s">
        <v>18</v>
      </c>
      <c r="C29" s="5">
        <v>-15000</v>
      </c>
      <c r="E29" s="5">
        <v>-5000</v>
      </c>
      <c r="F29" s="19" t="s">
        <v>19</v>
      </c>
      <c r="G29" s="19"/>
    </row>
    <row r="30" spans="2:8" ht="15.5" x14ac:dyDescent="0.35">
      <c r="B30" s="16" t="s">
        <v>20</v>
      </c>
      <c r="C30" s="5">
        <v>-160000</v>
      </c>
      <c r="E30" s="5">
        <v>-150000</v>
      </c>
      <c r="F30" s="22" t="s">
        <v>1</v>
      </c>
      <c r="G30" s="22"/>
    </row>
    <row r="31" spans="2:8" ht="15.5" x14ac:dyDescent="0.35">
      <c r="B31" s="16" t="s">
        <v>21</v>
      </c>
      <c r="C31" s="5">
        <v>-5000</v>
      </c>
      <c r="E31" s="5">
        <v>-10000</v>
      </c>
      <c r="F31" s="19" t="s">
        <v>36</v>
      </c>
      <c r="G31" s="19"/>
    </row>
    <row r="32" spans="2:8" ht="15.5" x14ac:dyDescent="0.35">
      <c r="B32" s="16" t="s">
        <v>22</v>
      </c>
      <c r="C32" s="5">
        <v>-12000</v>
      </c>
      <c r="E32" s="5">
        <v>-5000</v>
      </c>
      <c r="F32" s="12" t="s">
        <v>37</v>
      </c>
      <c r="G32" s="19"/>
    </row>
    <row r="33" spans="1:7" ht="15.5" x14ac:dyDescent="0.35">
      <c r="B33" s="16" t="s">
        <v>23</v>
      </c>
      <c r="C33" s="5">
        <v>-1500</v>
      </c>
      <c r="E33" s="5">
        <v>0</v>
      </c>
      <c r="F33" s="12" t="s">
        <v>45</v>
      </c>
      <c r="G33" s="19"/>
    </row>
    <row r="34" spans="1:7" ht="15.5" x14ac:dyDescent="0.35">
      <c r="B34" s="16" t="s">
        <v>25</v>
      </c>
      <c r="C34" s="5">
        <v>-4000</v>
      </c>
      <c r="E34" s="5">
        <v>-4000</v>
      </c>
      <c r="F34" s="19" t="s">
        <v>24</v>
      </c>
      <c r="G34" s="19"/>
    </row>
    <row r="35" spans="1:7" ht="15.5" x14ac:dyDescent="0.35">
      <c r="B35" s="16" t="s">
        <v>26</v>
      </c>
      <c r="C35" s="5">
        <v>-5000</v>
      </c>
      <c r="E35" s="5">
        <v>-5000</v>
      </c>
      <c r="F35" s="19" t="s">
        <v>38</v>
      </c>
      <c r="G35" s="19"/>
    </row>
    <row r="36" spans="1:7" ht="15.5" x14ac:dyDescent="0.35">
      <c r="B36" s="16" t="s">
        <v>29</v>
      </c>
      <c r="C36" s="5">
        <v>-5000</v>
      </c>
      <c r="E36" s="5">
        <v>-5000</v>
      </c>
      <c r="F36" s="19" t="s">
        <v>39</v>
      </c>
      <c r="G36" s="19"/>
    </row>
    <row r="37" spans="1:7" ht="15.5" x14ac:dyDescent="0.35">
      <c r="C37" s="8">
        <f>SUM(C25:C36)</f>
        <v>-426000</v>
      </c>
      <c r="E37" s="8">
        <f>SUM(E25:E36)</f>
        <v>-449000</v>
      </c>
      <c r="F37" s="19"/>
      <c r="G37" s="19"/>
    </row>
    <row r="38" spans="1:7" ht="16" x14ac:dyDescent="0.4">
      <c r="C38" s="13"/>
      <c r="E38" s="13"/>
      <c r="F38" s="13"/>
      <c r="G38" s="13"/>
    </row>
    <row r="39" spans="1:7" ht="16" x14ac:dyDescent="0.4">
      <c r="C39" s="8">
        <f>C37+C23</f>
        <v>37000</v>
      </c>
      <c r="E39" s="8">
        <f>E37+E23</f>
        <v>66000</v>
      </c>
      <c r="F39" s="13"/>
      <c r="G39" s="13"/>
    </row>
    <row r="40" spans="1:7" ht="15.5" x14ac:dyDescent="0.35">
      <c r="C40" s="6"/>
      <c r="D40" s="1"/>
      <c r="E40" s="1"/>
    </row>
    <row r="41" spans="1:7" ht="15.5" x14ac:dyDescent="0.35">
      <c r="A41" t="s">
        <v>41</v>
      </c>
      <c r="C41" s="20"/>
      <c r="E41" s="15"/>
    </row>
  </sheetData>
  <mergeCells count="10">
    <mergeCell ref="F14:G14"/>
    <mergeCell ref="F25:G25"/>
    <mergeCell ref="F27:G27"/>
    <mergeCell ref="F30:G30"/>
    <mergeCell ref="F6:G6"/>
    <mergeCell ref="F7:G7"/>
    <mergeCell ref="F8:G8"/>
    <mergeCell ref="F9:G9"/>
    <mergeCell ref="F10:G10"/>
    <mergeCell ref="F13:G13"/>
  </mergeCells>
  <phoneticPr fontId="7" type="noConversion"/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BE06C-7F3A-46AE-955C-E29D0144A82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 Fredengrener</dc:creator>
  <cp:lastModifiedBy>Reine Fredengrener</cp:lastModifiedBy>
  <cp:lastPrinted>2025-02-03T14:55:48Z</cp:lastPrinted>
  <dcterms:created xsi:type="dcterms:W3CDTF">2025-01-28T09:25:52Z</dcterms:created>
  <dcterms:modified xsi:type="dcterms:W3CDTF">2026-01-20T15:47:12Z</dcterms:modified>
</cp:coreProperties>
</file>